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3\OneDrive\Desktop\Portfolio\AirBnB Business Proposals Project\"/>
    </mc:Choice>
  </mc:AlternateContent>
  <xr:revisionPtr revIDLastSave="0" documentId="8_{4C1B156F-A3C5-4577-852C-B826E1EF0B00}" xr6:coauthVersionLast="47" xr6:coauthVersionMax="47" xr10:uidLastSave="{00000000-0000-0000-0000-000000000000}"/>
  <bookViews>
    <workbookView xWindow="-110" yWindow="-110" windowWidth="19420" windowHeight="10300" xr2:uid="{0AC76608-18A3-4BFD-97CB-D6AA42F528FD}"/>
  </bookViews>
  <sheets>
    <sheet name="Hosts" sheetId="1" r:id="rId1"/>
  </sheets>
  <externalReferences>
    <externalReference r:id="rId2"/>
  </externalReferences>
  <definedNames>
    <definedName name="_xlnm._FilterDatabase" localSheetId="0" hidden="1">Hosts!$A$1:$P$4150</definedName>
    <definedName name="Expenses">'[1]Mortgage Calculator'!$J$7</definedName>
    <definedName name="Price">'[1]Mortgage Calculator'!$S$11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50" i="1" l="1"/>
  <c r="I4150" i="1" s="1"/>
  <c r="F4149" i="1"/>
  <c r="F4148" i="1"/>
  <c r="I4148" i="1" s="1"/>
  <c r="I4147" i="1"/>
  <c r="H4147" i="1"/>
  <c r="F4147" i="1"/>
  <c r="G4147" i="1" s="1"/>
  <c r="F4146" i="1"/>
  <c r="I4146" i="1" s="1"/>
  <c r="F4145" i="1"/>
  <c r="I4145" i="1" s="1"/>
  <c r="F4144" i="1"/>
  <c r="I4144" i="1" s="1"/>
  <c r="F4143" i="1"/>
  <c r="F4142" i="1"/>
  <c r="I4142" i="1" s="1"/>
  <c r="I4141" i="1"/>
  <c r="H4141" i="1"/>
  <c r="G4141" i="1"/>
  <c r="F4141" i="1"/>
  <c r="F4140" i="1"/>
  <c r="H4139" i="1"/>
  <c r="G4139" i="1"/>
  <c r="F4139" i="1"/>
  <c r="I4139" i="1" s="1"/>
  <c r="F4138" i="1"/>
  <c r="I4137" i="1"/>
  <c r="H4137" i="1"/>
  <c r="G4137" i="1"/>
  <c r="F4137" i="1"/>
  <c r="F4136" i="1"/>
  <c r="I4135" i="1"/>
  <c r="H4135" i="1"/>
  <c r="G4135" i="1"/>
  <c r="F4135" i="1"/>
  <c r="F4134" i="1"/>
  <c r="F4133" i="1"/>
  <c r="F4132" i="1"/>
  <c r="I4131" i="1"/>
  <c r="H4131" i="1"/>
  <c r="G4131" i="1"/>
  <c r="F4131" i="1"/>
  <c r="F4130" i="1"/>
  <c r="G4129" i="1"/>
  <c r="F4129" i="1"/>
  <c r="F4128" i="1"/>
  <c r="F4127" i="1"/>
  <c r="F4126" i="1"/>
  <c r="I4125" i="1"/>
  <c r="H4125" i="1"/>
  <c r="G4125" i="1"/>
  <c r="F4125" i="1"/>
  <c r="F4124" i="1"/>
  <c r="H4123" i="1"/>
  <c r="G4123" i="1"/>
  <c r="F4123" i="1"/>
  <c r="I4123" i="1" s="1"/>
  <c r="F4122" i="1"/>
  <c r="I4121" i="1"/>
  <c r="H4121" i="1"/>
  <c r="G4121" i="1"/>
  <c r="F4121" i="1"/>
  <c r="F4120" i="1"/>
  <c r="I4119" i="1"/>
  <c r="H4119" i="1"/>
  <c r="F4119" i="1"/>
  <c r="G4119" i="1" s="1"/>
  <c r="F4118" i="1"/>
  <c r="F4117" i="1"/>
  <c r="F4116" i="1"/>
  <c r="I4115" i="1"/>
  <c r="H4115" i="1"/>
  <c r="G4115" i="1"/>
  <c r="F4115" i="1"/>
  <c r="F4114" i="1"/>
  <c r="I4113" i="1"/>
  <c r="H4113" i="1"/>
  <c r="F4113" i="1"/>
  <c r="G4113" i="1" s="1"/>
  <c r="F4112" i="1"/>
  <c r="F4111" i="1"/>
  <c r="F4110" i="1"/>
  <c r="I4109" i="1"/>
  <c r="H4109" i="1"/>
  <c r="G4109" i="1"/>
  <c r="F4109" i="1"/>
  <c r="F4108" i="1"/>
  <c r="H4107" i="1"/>
  <c r="F4107" i="1"/>
  <c r="I4107" i="1" s="1"/>
  <c r="F4106" i="1"/>
  <c r="I4105" i="1"/>
  <c r="H4105" i="1"/>
  <c r="G4105" i="1"/>
  <c r="F4105" i="1"/>
  <c r="F4104" i="1"/>
  <c r="F4103" i="1"/>
  <c r="F4102" i="1"/>
  <c r="F4101" i="1"/>
  <c r="F4100" i="1"/>
  <c r="I4099" i="1"/>
  <c r="H4099" i="1"/>
  <c r="G4099" i="1"/>
  <c r="F4099" i="1"/>
  <c r="F4098" i="1"/>
  <c r="I4097" i="1"/>
  <c r="H4097" i="1"/>
  <c r="G4097" i="1"/>
  <c r="F4097" i="1"/>
  <c r="F4096" i="1"/>
  <c r="F4095" i="1"/>
  <c r="F4094" i="1"/>
  <c r="I4093" i="1"/>
  <c r="H4093" i="1"/>
  <c r="G4093" i="1"/>
  <c r="F4093" i="1"/>
  <c r="F4092" i="1"/>
  <c r="F4091" i="1"/>
  <c r="F4090" i="1"/>
  <c r="I4089" i="1"/>
  <c r="H4089" i="1"/>
  <c r="F4089" i="1"/>
  <c r="G4089" i="1" s="1"/>
  <c r="F4088" i="1"/>
  <c r="F4087" i="1"/>
  <c r="F4086" i="1"/>
  <c r="G4085" i="1"/>
  <c r="F4085" i="1"/>
  <c r="F4084" i="1"/>
  <c r="I4083" i="1"/>
  <c r="H4083" i="1"/>
  <c r="G4083" i="1"/>
  <c r="F4083" i="1"/>
  <c r="F4082" i="1"/>
  <c r="I4081" i="1"/>
  <c r="H4081" i="1"/>
  <c r="F4081" i="1"/>
  <c r="G4081" i="1" s="1"/>
  <c r="F4080" i="1"/>
  <c r="F4079" i="1"/>
  <c r="F4078" i="1"/>
  <c r="I4077" i="1"/>
  <c r="H4077" i="1"/>
  <c r="G4077" i="1"/>
  <c r="F4077" i="1"/>
  <c r="F4076" i="1"/>
  <c r="F4075" i="1"/>
  <c r="F4074" i="1"/>
  <c r="I4073" i="1"/>
  <c r="H4073" i="1"/>
  <c r="F4073" i="1"/>
  <c r="G4073" i="1" s="1"/>
  <c r="F4072" i="1"/>
  <c r="H4071" i="1"/>
  <c r="G4071" i="1"/>
  <c r="F4071" i="1"/>
  <c r="I4071" i="1" s="1"/>
  <c r="F4070" i="1"/>
  <c r="G4069" i="1"/>
  <c r="F4069" i="1"/>
  <c r="F4068" i="1"/>
  <c r="I4067" i="1"/>
  <c r="H4067" i="1"/>
  <c r="G4067" i="1"/>
  <c r="F4067" i="1"/>
  <c r="F4066" i="1"/>
  <c r="I4065" i="1"/>
  <c r="H4065" i="1"/>
  <c r="G4065" i="1"/>
  <c r="F4065" i="1"/>
  <c r="F4064" i="1"/>
  <c r="F4063" i="1"/>
  <c r="F4062" i="1"/>
  <c r="I4061" i="1"/>
  <c r="H4061" i="1"/>
  <c r="G4061" i="1"/>
  <c r="F4061" i="1"/>
  <c r="F4060" i="1"/>
  <c r="H4059" i="1"/>
  <c r="G4059" i="1"/>
  <c r="F4059" i="1"/>
  <c r="I4059" i="1" s="1"/>
  <c r="F4058" i="1"/>
  <c r="I4057" i="1"/>
  <c r="H4057" i="1"/>
  <c r="F4057" i="1"/>
  <c r="G4057" i="1" s="1"/>
  <c r="F4056" i="1"/>
  <c r="I4055" i="1"/>
  <c r="F4055" i="1"/>
  <c r="G4055" i="1" s="1"/>
  <c r="F4054" i="1"/>
  <c r="F4053" i="1"/>
  <c r="F4052" i="1"/>
  <c r="I4051" i="1"/>
  <c r="H4051" i="1"/>
  <c r="G4051" i="1"/>
  <c r="F4051" i="1"/>
  <c r="F4050" i="1"/>
  <c r="F4049" i="1"/>
  <c r="F4048" i="1"/>
  <c r="F4047" i="1"/>
  <c r="F4046" i="1"/>
  <c r="I4045" i="1"/>
  <c r="H4045" i="1"/>
  <c r="G4045" i="1"/>
  <c r="F4045" i="1"/>
  <c r="F4044" i="1"/>
  <c r="F4043" i="1"/>
  <c r="F4042" i="1"/>
  <c r="I4041" i="1"/>
  <c r="H4041" i="1"/>
  <c r="F4041" i="1"/>
  <c r="G4041" i="1" s="1"/>
  <c r="F4040" i="1"/>
  <c r="I4039" i="1"/>
  <c r="G4039" i="1"/>
  <c r="F4039" i="1"/>
  <c r="H4039" i="1" s="1"/>
  <c r="F4038" i="1"/>
  <c r="G4037" i="1"/>
  <c r="F4037" i="1"/>
  <c r="F4036" i="1"/>
  <c r="I4035" i="1"/>
  <c r="H4035" i="1"/>
  <c r="G4035" i="1"/>
  <c r="F4035" i="1"/>
  <c r="F4034" i="1"/>
  <c r="F4033" i="1"/>
  <c r="F4032" i="1"/>
  <c r="F4031" i="1"/>
  <c r="F4030" i="1"/>
  <c r="I4029" i="1"/>
  <c r="H4029" i="1"/>
  <c r="G4029" i="1"/>
  <c r="F4029" i="1"/>
  <c r="F4028" i="1"/>
  <c r="G4027" i="1"/>
  <c r="F4027" i="1"/>
  <c r="I4027" i="1" s="1"/>
  <c r="F4026" i="1"/>
  <c r="I4025" i="1"/>
  <c r="H4025" i="1"/>
  <c r="F4025" i="1"/>
  <c r="G4025" i="1" s="1"/>
  <c r="F4024" i="1"/>
  <c r="I4023" i="1"/>
  <c r="H4023" i="1"/>
  <c r="G4023" i="1"/>
  <c r="F4023" i="1"/>
  <c r="F4022" i="1"/>
  <c r="F4021" i="1"/>
  <c r="F4020" i="1"/>
  <c r="I4019" i="1"/>
  <c r="H4019" i="1"/>
  <c r="G4019" i="1"/>
  <c r="F4019" i="1"/>
  <c r="F4018" i="1"/>
  <c r="H4017" i="1"/>
  <c r="G4017" i="1"/>
  <c r="F4017" i="1"/>
  <c r="I4017" i="1" s="1"/>
  <c r="F4016" i="1"/>
  <c r="F4015" i="1"/>
  <c r="F4014" i="1"/>
  <c r="I4013" i="1"/>
  <c r="H4013" i="1"/>
  <c r="G4013" i="1"/>
  <c r="F4013" i="1"/>
  <c r="F4012" i="1"/>
  <c r="H4011" i="1"/>
  <c r="G4011" i="1"/>
  <c r="F4011" i="1"/>
  <c r="I4011" i="1" s="1"/>
  <c r="F4010" i="1"/>
  <c r="I4009" i="1"/>
  <c r="H4009" i="1"/>
  <c r="F4009" i="1"/>
  <c r="G4009" i="1" s="1"/>
  <c r="F4008" i="1"/>
  <c r="I4007" i="1"/>
  <c r="H4007" i="1"/>
  <c r="F4007" i="1"/>
  <c r="G4007" i="1" s="1"/>
  <c r="F4006" i="1"/>
  <c r="F4005" i="1"/>
  <c r="F4004" i="1"/>
  <c r="I4003" i="1"/>
  <c r="H4003" i="1"/>
  <c r="G4003" i="1"/>
  <c r="F4003" i="1"/>
  <c r="F4002" i="1"/>
  <c r="F4001" i="1"/>
  <c r="F4000" i="1"/>
  <c r="F3999" i="1"/>
  <c r="F3998" i="1"/>
  <c r="I3997" i="1"/>
  <c r="H3997" i="1"/>
  <c r="G3997" i="1"/>
  <c r="F3997" i="1"/>
  <c r="F3996" i="1"/>
  <c r="H3995" i="1"/>
  <c r="F3995" i="1"/>
  <c r="I3995" i="1" s="1"/>
  <c r="F3994" i="1"/>
  <c r="I3993" i="1"/>
  <c r="H3993" i="1"/>
  <c r="G3993" i="1"/>
  <c r="F3993" i="1"/>
  <c r="F3992" i="1"/>
  <c r="F3991" i="1"/>
  <c r="F3990" i="1"/>
  <c r="F3989" i="1"/>
  <c r="F3988" i="1"/>
  <c r="I3987" i="1"/>
  <c r="H3987" i="1"/>
  <c r="G3987" i="1"/>
  <c r="F3987" i="1"/>
  <c r="F3986" i="1"/>
  <c r="I3985" i="1"/>
  <c r="H3985" i="1"/>
  <c r="G3985" i="1"/>
  <c r="F3985" i="1"/>
  <c r="F3984" i="1"/>
  <c r="F3983" i="1"/>
  <c r="F3982" i="1"/>
  <c r="I3981" i="1"/>
  <c r="H3981" i="1"/>
  <c r="G3981" i="1"/>
  <c r="F3981" i="1"/>
  <c r="F3980" i="1"/>
  <c r="I3979" i="1"/>
  <c r="H3979" i="1"/>
  <c r="G3979" i="1"/>
  <c r="F3979" i="1"/>
  <c r="G3978" i="1"/>
  <c r="F3978" i="1"/>
  <c r="I3977" i="1"/>
  <c r="H3977" i="1"/>
  <c r="G3977" i="1"/>
  <c r="F3977" i="1"/>
  <c r="G3976" i="1"/>
  <c r="F3976" i="1"/>
  <c r="I3975" i="1"/>
  <c r="H3975" i="1"/>
  <c r="G3975" i="1"/>
  <c r="F3975" i="1"/>
  <c r="F3974" i="1"/>
  <c r="I3973" i="1"/>
  <c r="H3973" i="1"/>
  <c r="G3973" i="1"/>
  <c r="F3973" i="1"/>
  <c r="F3972" i="1"/>
  <c r="I3971" i="1"/>
  <c r="H3971" i="1"/>
  <c r="G3971" i="1"/>
  <c r="F3971" i="1"/>
  <c r="G3970" i="1"/>
  <c r="F3970" i="1"/>
  <c r="I3969" i="1"/>
  <c r="H3969" i="1"/>
  <c r="G3969" i="1"/>
  <c r="F3969" i="1"/>
  <c r="G3968" i="1"/>
  <c r="F3968" i="1"/>
  <c r="I3967" i="1"/>
  <c r="H3967" i="1"/>
  <c r="G3967" i="1"/>
  <c r="F3967" i="1"/>
  <c r="F3966" i="1"/>
  <c r="I3965" i="1"/>
  <c r="H3965" i="1"/>
  <c r="G3965" i="1"/>
  <c r="F3965" i="1"/>
  <c r="F3964" i="1"/>
  <c r="I3963" i="1"/>
  <c r="H3963" i="1"/>
  <c r="G3963" i="1"/>
  <c r="F3963" i="1"/>
  <c r="F3962" i="1"/>
  <c r="I3961" i="1"/>
  <c r="H3961" i="1"/>
  <c r="G3961" i="1"/>
  <c r="F3961" i="1"/>
  <c r="G3960" i="1"/>
  <c r="F3960" i="1"/>
  <c r="I3959" i="1"/>
  <c r="H3959" i="1"/>
  <c r="G3959" i="1"/>
  <c r="F3959" i="1"/>
  <c r="F3958" i="1"/>
  <c r="I3957" i="1"/>
  <c r="H3957" i="1"/>
  <c r="G3957" i="1"/>
  <c r="F3957" i="1"/>
  <c r="F3956" i="1"/>
  <c r="I3955" i="1"/>
  <c r="H3955" i="1"/>
  <c r="G3955" i="1"/>
  <c r="F3955" i="1"/>
  <c r="F3954" i="1"/>
  <c r="I3953" i="1"/>
  <c r="H3953" i="1"/>
  <c r="G3953" i="1"/>
  <c r="F3953" i="1"/>
  <c r="G3952" i="1"/>
  <c r="F3952" i="1"/>
  <c r="I3951" i="1"/>
  <c r="H3951" i="1"/>
  <c r="G3951" i="1"/>
  <c r="F3951" i="1"/>
  <c r="F3950" i="1"/>
  <c r="I3949" i="1"/>
  <c r="H3949" i="1"/>
  <c r="G3949" i="1"/>
  <c r="F3949" i="1"/>
  <c r="F3948" i="1"/>
  <c r="H3947" i="1"/>
  <c r="G3947" i="1"/>
  <c r="F3947" i="1"/>
  <c r="I3947" i="1" s="1"/>
  <c r="G3946" i="1"/>
  <c r="F3946" i="1"/>
  <c r="H3945" i="1"/>
  <c r="F3945" i="1"/>
  <c r="G3944" i="1"/>
  <c r="F3944" i="1"/>
  <c r="F3943" i="1"/>
  <c r="F3942" i="1"/>
  <c r="I3941" i="1"/>
  <c r="F3941" i="1"/>
  <c r="H3941" i="1" s="1"/>
  <c r="F3940" i="1"/>
  <c r="H3939" i="1"/>
  <c r="G3939" i="1"/>
  <c r="F3939" i="1"/>
  <c r="I3939" i="1" s="1"/>
  <c r="F3938" i="1"/>
  <c r="F3937" i="1"/>
  <c r="G3936" i="1"/>
  <c r="F3936" i="1"/>
  <c r="I3935" i="1"/>
  <c r="H3935" i="1"/>
  <c r="F3935" i="1"/>
  <c r="G3935" i="1" s="1"/>
  <c r="F3934" i="1"/>
  <c r="H3933" i="1"/>
  <c r="F3933" i="1"/>
  <c r="I3933" i="1" s="1"/>
  <c r="F3932" i="1"/>
  <c r="F3931" i="1"/>
  <c r="F3930" i="1"/>
  <c r="F3929" i="1"/>
  <c r="F3928" i="1"/>
  <c r="I3927" i="1"/>
  <c r="H3927" i="1"/>
  <c r="F3927" i="1"/>
  <c r="G3927" i="1" s="1"/>
  <c r="F3926" i="1"/>
  <c r="G3925" i="1"/>
  <c r="F3925" i="1"/>
  <c r="F3924" i="1"/>
  <c r="H3923" i="1"/>
  <c r="F3923" i="1"/>
  <c r="I3923" i="1" s="1"/>
  <c r="F3922" i="1"/>
  <c r="F3921" i="1"/>
  <c r="F3920" i="1"/>
  <c r="I3919" i="1"/>
  <c r="H3919" i="1"/>
  <c r="F3919" i="1"/>
  <c r="G3919" i="1" s="1"/>
  <c r="F3918" i="1"/>
  <c r="F3917" i="1"/>
  <c r="F3916" i="1"/>
  <c r="H3915" i="1"/>
  <c r="F3915" i="1"/>
  <c r="I3915" i="1" s="1"/>
  <c r="G3914" i="1"/>
  <c r="F3914" i="1"/>
  <c r="F3913" i="1"/>
  <c r="F3912" i="1"/>
  <c r="F3911" i="1"/>
  <c r="F3910" i="1"/>
  <c r="H3909" i="1"/>
  <c r="G3909" i="1"/>
  <c r="F3909" i="1"/>
  <c r="I3909" i="1" s="1"/>
  <c r="F3908" i="1"/>
  <c r="F3907" i="1"/>
  <c r="F3906" i="1"/>
  <c r="H3905" i="1"/>
  <c r="F3905" i="1"/>
  <c r="F3904" i="1"/>
  <c r="I3903" i="1"/>
  <c r="H3903" i="1"/>
  <c r="F3903" i="1"/>
  <c r="G3903" i="1" s="1"/>
  <c r="F3902" i="1"/>
  <c r="I3901" i="1"/>
  <c r="H3901" i="1"/>
  <c r="F3901" i="1"/>
  <c r="G3901" i="1" s="1"/>
  <c r="F3900" i="1"/>
  <c r="H3899" i="1"/>
  <c r="F3899" i="1"/>
  <c r="G3898" i="1"/>
  <c r="F3898" i="1"/>
  <c r="F3897" i="1"/>
  <c r="G3896" i="1"/>
  <c r="F3896" i="1"/>
  <c r="H3895" i="1"/>
  <c r="F3895" i="1"/>
  <c r="G3895" i="1" s="1"/>
  <c r="F3894" i="1"/>
  <c r="F3893" i="1"/>
  <c r="F3892" i="1"/>
  <c r="H3891" i="1"/>
  <c r="G3891" i="1"/>
  <c r="F3891" i="1"/>
  <c r="I3891" i="1" s="1"/>
  <c r="F3890" i="1"/>
  <c r="F3889" i="1"/>
  <c r="F3888" i="1"/>
  <c r="I3887" i="1"/>
  <c r="H3887" i="1"/>
  <c r="F3887" i="1"/>
  <c r="G3887" i="1" s="1"/>
  <c r="F3886" i="1"/>
  <c r="F3885" i="1"/>
  <c r="G3885" i="1" s="1"/>
  <c r="F3884" i="1"/>
  <c r="H3883" i="1"/>
  <c r="F3883" i="1"/>
  <c r="I3883" i="1" s="1"/>
  <c r="G3882" i="1"/>
  <c r="F3882" i="1"/>
  <c r="F3881" i="1"/>
  <c r="G3880" i="1"/>
  <c r="F3880" i="1"/>
  <c r="F3879" i="1"/>
  <c r="F3878" i="1"/>
  <c r="H3877" i="1"/>
  <c r="G3877" i="1"/>
  <c r="F3877" i="1"/>
  <c r="I3877" i="1" s="1"/>
  <c r="F3876" i="1"/>
  <c r="F3875" i="1"/>
  <c r="F3874" i="1"/>
  <c r="F3873" i="1"/>
  <c r="F3872" i="1"/>
  <c r="I3871" i="1"/>
  <c r="H3871" i="1"/>
  <c r="F3871" i="1"/>
  <c r="G3871" i="1" s="1"/>
  <c r="F3870" i="1"/>
  <c r="I3869" i="1"/>
  <c r="H3869" i="1"/>
  <c r="F3869" i="1"/>
  <c r="G3869" i="1" s="1"/>
  <c r="F3868" i="1"/>
  <c r="F3867" i="1"/>
  <c r="F3866" i="1"/>
  <c r="F3865" i="1"/>
  <c r="F3864" i="1"/>
  <c r="H3863" i="1"/>
  <c r="F3863" i="1"/>
  <c r="G3863" i="1" s="1"/>
  <c r="F3862" i="1"/>
  <c r="F3861" i="1"/>
  <c r="F3860" i="1"/>
  <c r="H3859" i="1"/>
  <c r="F3859" i="1"/>
  <c r="I3859" i="1" s="1"/>
  <c r="F3858" i="1"/>
  <c r="H3857" i="1"/>
  <c r="F3857" i="1"/>
  <c r="F3856" i="1"/>
  <c r="I3855" i="1"/>
  <c r="H3855" i="1"/>
  <c r="F3855" i="1"/>
  <c r="G3855" i="1" s="1"/>
  <c r="F3854" i="1"/>
  <c r="I3853" i="1"/>
  <c r="H3853" i="1"/>
  <c r="F3853" i="1"/>
  <c r="G3853" i="1" s="1"/>
  <c r="F3852" i="1"/>
  <c r="H3851" i="1"/>
  <c r="F3851" i="1"/>
  <c r="I3851" i="1" s="1"/>
  <c r="F3850" i="1"/>
  <c r="F3849" i="1"/>
  <c r="F3848" i="1"/>
  <c r="F3847" i="1"/>
  <c r="F3846" i="1"/>
  <c r="H3845" i="1"/>
  <c r="F3845" i="1"/>
  <c r="F3844" i="1"/>
  <c r="G3843" i="1"/>
  <c r="F3843" i="1"/>
  <c r="F3842" i="1"/>
  <c r="F3841" i="1"/>
  <c r="F3840" i="1"/>
  <c r="I3839" i="1"/>
  <c r="H3839" i="1"/>
  <c r="F3839" i="1"/>
  <c r="G3839" i="1" s="1"/>
  <c r="F3838" i="1"/>
  <c r="I3837" i="1"/>
  <c r="H3837" i="1"/>
  <c r="F3837" i="1"/>
  <c r="G3837" i="1" s="1"/>
  <c r="F3836" i="1"/>
  <c r="H3835" i="1"/>
  <c r="F3835" i="1"/>
  <c r="F3834" i="1"/>
  <c r="F3833" i="1"/>
  <c r="F3832" i="1"/>
  <c r="H3831" i="1"/>
  <c r="F3831" i="1"/>
  <c r="G3831" i="1" s="1"/>
  <c r="F3830" i="1"/>
  <c r="F3829" i="1"/>
  <c r="F3828" i="1"/>
  <c r="H3827" i="1"/>
  <c r="G3827" i="1"/>
  <c r="F3827" i="1"/>
  <c r="I3827" i="1" s="1"/>
  <c r="F3826" i="1"/>
  <c r="F3825" i="1"/>
  <c r="F3824" i="1"/>
  <c r="I3823" i="1"/>
  <c r="H3823" i="1"/>
  <c r="F3823" i="1"/>
  <c r="G3823" i="1" s="1"/>
  <c r="F3822" i="1"/>
  <c r="F3821" i="1"/>
  <c r="G3821" i="1" s="1"/>
  <c r="F3820" i="1"/>
  <c r="F3819" i="1"/>
  <c r="G3818" i="1"/>
  <c r="F3818" i="1"/>
  <c r="F3817" i="1"/>
  <c r="F3816" i="1"/>
  <c r="H3815" i="1"/>
  <c r="F3815" i="1"/>
  <c r="F3814" i="1"/>
  <c r="H3813" i="1"/>
  <c r="F3813" i="1"/>
  <c r="I3813" i="1" s="1"/>
  <c r="F3812" i="1"/>
  <c r="H3811" i="1"/>
  <c r="F3811" i="1"/>
  <c r="I3811" i="1" s="1"/>
  <c r="F3810" i="1"/>
  <c r="H3809" i="1"/>
  <c r="F3809" i="1"/>
  <c r="F3808" i="1"/>
  <c r="I3807" i="1"/>
  <c r="H3807" i="1"/>
  <c r="F3807" i="1"/>
  <c r="G3807" i="1" s="1"/>
  <c r="F3806" i="1"/>
  <c r="I3805" i="1"/>
  <c r="H3805" i="1"/>
  <c r="F3805" i="1"/>
  <c r="G3805" i="1" s="1"/>
  <c r="F3804" i="1"/>
  <c r="F3803" i="1"/>
  <c r="G3802" i="1"/>
  <c r="F3802" i="1"/>
  <c r="F3801" i="1"/>
  <c r="G3800" i="1"/>
  <c r="F3800" i="1"/>
  <c r="H3799" i="1"/>
  <c r="F3799" i="1"/>
  <c r="F3798" i="1"/>
  <c r="H3797" i="1"/>
  <c r="F3797" i="1"/>
  <c r="I3797" i="1" s="1"/>
  <c r="F3796" i="1"/>
  <c r="H3795" i="1"/>
  <c r="G3795" i="1"/>
  <c r="F3795" i="1"/>
  <c r="I3795" i="1" s="1"/>
  <c r="F3794" i="1"/>
  <c r="H3793" i="1"/>
  <c r="F3793" i="1"/>
  <c r="F3792" i="1"/>
  <c r="I3791" i="1"/>
  <c r="H3791" i="1"/>
  <c r="F3791" i="1"/>
  <c r="G3791" i="1" s="1"/>
  <c r="F3790" i="1"/>
  <c r="I3789" i="1"/>
  <c r="H3789" i="1"/>
  <c r="F3789" i="1"/>
  <c r="G3789" i="1" s="1"/>
  <c r="F3788" i="1"/>
  <c r="H3787" i="1"/>
  <c r="F3787" i="1"/>
  <c r="G3786" i="1"/>
  <c r="F3786" i="1"/>
  <c r="F3785" i="1"/>
  <c r="G3784" i="1"/>
  <c r="F3784" i="1"/>
  <c r="H3783" i="1"/>
  <c r="F3783" i="1"/>
  <c r="F3782" i="1"/>
  <c r="F3781" i="1"/>
  <c r="F3780" i="1"/>
  <c r="H3779" i="1"/>
  <c r="G3779" i="1"/>
  <c r="F3779" i="1"/>
  <c r="I3779" i="1" s="1"/>
  <c r="F3778" i="1"/>
  <c r="H3777" i="1"/>
  <c r="F3777" i="1"/>
  <c r="F3776" i="1"/>
  <c r="F3775" i="1"/>
  <c r="F3774" i="1"/>
  <c r="I3773" i="1"/>
  <c r="G3773" i="1"/>
  <c r="F3773" i="1"/>
  <c r="H3773" i="1" s="1"/>
  <c r="G3772" i="1"/>
  <c r="F3772" i="1"/>
  <c r="H3771" i="1"/>
  <c r="G3771" i="1"/>
  <c r="F3771" i="1"/>
  <c r="I3771" i="1" s="1"/>
  <c r="F3770" i="1"/>
  <c r="F3769" i="1"/>
  <c r="F3768" i="1"/>
  <c r="H3767" i="1"/>
  <c r="G3767" i="1"/>
  <c r="F3767" i="1"/>
  <c r="I3767" i="1" s="1"/>
  <c r="F3766" i="1"/>
  <c r="H3765" i="1"/>
  <c r="F3765" i="1"/>
  <c r="F3764" i="1"/>
  <c r="H3763" i="1"/>
  <c r="G3763" i="1"/>
  <c r="F3763" i="1"/>
  <c r="I3763" i="1" s="1"/>
  <c r="F3762" i="1"/>
  <c r="I3761" i="1"/>
  <c r="H3761" i="1"/>
  <c r="F3761" i="1"/>
  <c r="G3761" i="1" s="1"/>
  <c r="G3760" i="1"/>
  <c r="F3760" i="1"/>
  <c r="H3759" i="1"/>
  <c r="G3759" i="1"/>
  <c r="F3759" i="1"/>
  <c r="I3759" i="1" s="1"/>
  <c r="F3758" i="1"/>
  <c r="F3757" i="1"/>
  <c r="G3756" i="1"/>
  <c r="F3756" i="1"/>
  <c r="F3755" i="1"/>
  <c r="F3754" i="1"/>
  <c r="I3753" i="1"/>
  <c r="H3753" i="1"/>
  <c r="F3753" i="1"/>
  <c r="G3753" i="1" s="1"/>
  <c r="G3752" i="1"/>
  <c r="F3752" i="1"/>
  <c r="F3751" i="1"/>
  <c r="F3750" i="1"/>
  <c r="I3749" i="1"/>
  <c r="H3749" i="1"/>
  <c r="F3749" i="1"/>
  <c r="G3749" i="1" s="1"/>
  <c r="G3748" i="1"/>
  <c r="F3748" i="1"/>
  <c r="G3747" i="1"/>
  <c r="F3747" i="1"/>
  <c r="I3747" i="1" s="1"/>
  <c r="F3746" i="1"/>
  <c r="I3745" i="1"/>
  <c r="H3745" i="1"/>
  <c r="F3745" i="1"/>
  <c r="G3745" i="1" s="1"/>
  <c r="F3744" i="1"/>
  <c r="G3743" i="1"/>
  <c r="F3743" i="1"/>
  <c r="I3743" i="1" s="1"/>
  <c r="F3742" i="1"/>
  <c r="I3741" i="1"/>
  <c r="H3741" i="1"/>
  <c r="F3741" i="1"/>
  <c r="G3741" i="1" s="1"/>
  <c r="G3740" i="1"/>
  <c r="F3740" i="1"/>
  <c r="H3739" i="1"/>
  <c r="G3739" i="1"/>
  <c r="F3739" i="1"/>
  <c r="I3739" i="1" s="1"/>
  <c r="F3738" i="1"/>
  <c r="F3737" i="1"/>
  <c r="G3736" i="1"/>
  <c r="F3736" i="1"/>
  <c r="H3735" i="1"/>
  <c r="G3735" i="1"/>
  <c r="F3735" i="1"/>
  <c r="I3735" i="1" s="1"/>
  <c r="F3734" i="1"/>
  <c r="H3733" i="1"/>
  <c r="F3733" i="1"/>
  <c r="G3732" i="1"/>
  <c r="F3732" i="1"/>
  <c r="H3731" i="1"/>
  <c r="G3731" i="1"/>
  <c r="F3731" i="1"/>
  <c r="I3731" i="1" s="1"/>
  <c r="F3730" i="1"/>
  <c r="F3729" i="1"/>
  <c r="G3728" i="1"/>
  <c r="F3728" i="1"/>
  <c r="H3727" i="1"/>
  <c r="G3727" i="1"/>
  <c r="F3727" i="1"/>
  <c r="I3727" i="1" s="1"/>
  <c r="F3726" i="1"/>
  <c r="H3725" i="1"/>
  <c r="F3725" i="1"/>
  <c r="G3724" i="1"/>
  <c r="F3724" i="1"/>
  <c r="F3723" i="1"/>
  <c r="F3722" i="1"/>
  <c r="I3721" i="1"/>
  <c r="H3721" i="1"/>
  <c r="F3721" i="1"/>
  <c r="G3721" i="1" s="1"/>
  <c r="G3720" i="1"/>
  <c r="F3720" i="1"/>
  <c r="G3719" i="1"/>
  <c r="F3719" i="1"/>
  <c r="F3718" i="1"/>
  <c r="I3717" i="1"/>
  <c r="H3717" i="1"/>
  <c r="F3717" i="1"/>
  <c r="G3717" i="1" s="1"/>
  <c r="G3716" i="1"/>
  <c r="F3716" i="1"/>
  <c r="H3715" i="1"/>
  <c r="F3715" i="1"/>
  <c r="I3715" i="1" s="1"/>
  <c r="F3714" i="1"/>
  <c r="I3713" i="1"/>
  <c r="H3713" i="1"/>
  <c r="F3713" i="1"/>
  <c r="G3713" i="1" s="1"/>
  <c r="F3712" i="1"/>
  <c r="H3711" i="1"/>
  <c r="F3711" i="1"/>
  <c r="I3711" i="1" s="1"/>
  <c r="G3710" i="1"/>
  <c r="F3710" i="1"/>
  <c r="F3709" i="1"/>
  <c r="F3708" i="1"/>
  <c r="I3707" i="1"/>
  <c r="G3707" i="1"/>
  <c r="F3707" i="1"/>
  <c r="H3707" i="1" s="1"/>
  <c r="F3706" i="1"/>
  <c r="I3705" i="1"/>
  <c r="G3705" i="1"/>
  <c r="F3705" i="1"/>
  <c r="H3705" i="1" s="1"/>
  <c r="I3704" i="1"/>
  <c r="G3704" i="1"/>
  <c r="F3704" i="1"/>
  <c r="H3704" i="1" s="1"/>
  <c r="G3703" i="1"/>
  <c r="F3703" i="1"/>
  <c r="I3702" i="1"/>
  <c r="G3702" i="1"/>
  <c r="F3702" i="1"/>
  <c r="H3702" i="1" s="1"/>
  <c r="F3701" i="1"/>
  <c r="F3700" i="1"/>
  <c r="I3699" i="1"/>
  <c r="G3699" i="1"/>
  <c r="F3699" i="1"/>
  <c r="H3699" i="1" s="1"/>
  <c r="F3698" i="1"/>
  <c r="I3697" i="1"/>
  <c r="G3697" i="1"/>
  <c r="F3697" i="1"/>
  <c r="H3697" i="1" s="1"/>
  <c r="I3696" i="1"/>
  <c r="G3696" i="1"/>
  <c r="F3696" i="1"/>
  <c r="H3696" i="1" s="1"/>
  <c r="I3695" i="1"/>
  <c r="G3695" i="1"/>
  <c r="F3695" i="1"/>
  <c r="H3695" i="1" s="1"/>
  <c r="I3694" i="1"/>
  <c r="G3694" i="1"/>
  <c r="F3694" i="1"/>
  <c r="H3694" i="1" s="1"/>
  <c r="F3693" i="1"/>
  <c r="I3692" i="1"/>
  <c r="F3692" i="1"/>
  <c r="H3692" i="1" s="1"/>
  <c r="I3691" i="1"/>
  <c r="G3691" i="1"/>
  <c r="F3691" i="1"/>
  <c r="H3691" i="1" s="1"/>
  <c r="G3690" i="1"/>
  <c r="F3690" i="1"/>
  <c r="I3689" i="1"/>
  <c r="G3689" i="1"/>
  <c r="F3689" i="1"/>
  <c r="H3689" i="1" s="1"/>
  <c r="I3688" i="1"/>
  <c r="G3688" i="1"/>
  <c r="F3688" i="1"/>
  <c r="H3688" i="1" s="1"/>
  <c r="I3687" i="1"/>
  <c r="F3687" i="1"/>
  <c r="I3686" i="1"/>
  <c r="G3686" i="1"/>
  <c r="F3686" i="1"/>
  <c r="H3686" i="1" s="1"/>
  <c r="F3685" i="1"/>
  <c r="I3684" i="1"/>
  <c r="G3684" i="1"/>
  <c r="F3684" i="1"/>
  <c r="H3684" i="1" s="1"/>
  <c r="I3683" i="1"/>
  <c r="G3683" i="1"/>
  <c r="F3683" i="1"/>
  <c r="H3683" i="1" s="1"/>
  <c r="G3682" i="1"/>
  <c r="F3682" i="1"/>
  <c r="I3681" i="1"/>
  <c r="G3681" i="1"/>
  <c r="F3681" i="1"/>
  <c r="H3681" i="1" s="1"/>
  <c r="I3680" i="1"/>
  <c r="G3680" i="1"/>
  <c r="F3680" i="1"/>
  <c r="H3680" i="1" s="1"/>
  <c r="F3679" i="1"/>
  <c r="I3678" i="1"/>
  <c r="G3678" i="1"/>
  <c r="F3678" i="1"/>
  <c r="H3678" i="1" s="1"/>
  <c r="F3677" i="1"/>
  <c r="I3676" i="1"/>
  <c r="G3676" i="1"/>
  <c r="F3676" i="1"/>
  <c r="H3676" i="1" s="1"/>
  <c r="I3675" i="1"/>
  <c r="G3675" i="1"/>
  <c r="F3675" i="1"/>
  <c r="H3675" i="1" s="1"/>
  <c r="G3674" i="1"/>
  <c r="F3674" i="1"/>
  <c r="I3673" i="1"/>
  <c r="G3673" i="1"/>
  <c r="F3673" i="1"/>
  <c r="H3673" i="1" s="1"/>
  <c r="I3672" i="1"/>
  <c r="G3672" i="1"/>
  <c r="F3672" i="1"/>
  <c r="H3672" i="1" s="1"/>
  <c r="I3671" i="1"/>
  <c r="F3671" i="1"/>
  <c r="H3671" i="1" s="1"/>
  <c r="I3670" i="1"/>
  <c r="G3670" i="1"/>
  <c r="F3670" i="1"/>
  <c r="H3670" i="1" s="1"/>
  <c r="F3669" i="1"/>
  <c r="G3668" i="1"/>
  <c r="F3668" i="1"/>
  <c r="H3668" i="1" s="1"/>
  <c r="I3667" i="1"/>
  <c r="G3667" i="1"/>
  <c r="F3667" i="1"/>
  <c r="H3667" i="1" s="1"/>
  <c r="H3666" i="1"/>
  <c r="G3666" i="1"/>
  <c r="F3666" i="1"/>
  <c r="I3666" i="1" s="1"/>
  <c r="I3665" i="1"/>
  <c r="G3665" i="1"/>
  <c r="F3665" i="1"/>
  <c r="H3665" i="1" s="1"/>
  <c r="G3664" i="1"/>
  <c r="F3664" i="1"/>
  <c r="I3663" i="1"/>
  <c r="G3663" i="1"/>
  <c r="F3663" i="1"/>
  <c r="H3663" i="1" s="1"/>
  <c r="F3662" i="1"/>
  <c r="I3661" i="1"/>
  <c r="G3661" i="1"/>
  <c r="F3661" i="1"/>
  <c r="H3661" i="1" s="1"/>
  <c r="I3660" i="1"/>
  <c r="H3660" i="1"/>
  <c r="G3660" i="1"/>
  <c r="F3660" i="1"/>
  <c r="I3659" i="1"/>
  <c r="F3659" i="1"/>
  <c r="H3659" i="1" s="1"/>
  <c r="I3658" i="1"/>
  <c r="H3658" i="1"/>
  <c r="G3658" i="1"/>
  <c r="F3658" i="1"/>
  <c r="F3657" i="1"/>
  <c r="I3656" i="1"/>
  <c r="H3656" i="1"/>
  <c r="G3656" i="1"/>
  <c r="F3656" i="1"/>
  <c r="F3655" i="1"/>
  <c r="I3654" i="1"/>
  <c r="G3654" i="1"/>
  <c r="F3654" i="1"/>
  <c r="H3654" i="1" s="1"/>
  <c r="I3653" i="1"/>
  <c r="G3653" i="1"/>
  <c r="F3653" i="1"/>
  <c r="H3653" i="1" s="1"/>
  <c r="I3652" i="1"/>
  <c r="H3652" i="1"/>
  <c r="F3652" i="1"/>
  <c r="G3652" i="1" s="1"/>
  <c r="I3651" i="1"/>
  <c r="G3651" i="1"/>
  <c r="F3651" i="1"/>
  <c r="H3651" i="1" s="1"/>
  <c r="G3650" i="1"/>
  <c r="F3650" i="1"/>
  <c r="I3649" i="1"/>
  <c r="G3649" i="1"/>
  <c r="F3649" i="1"/>
  <c r="H3649" i="1" s="1"/>
  <c r="G3648" i="1"/>
  <c r="F3648" i="1"/>
  <c r="F3647" i="1"/>
  <c r="F3646" i="1"/>
  <c r="I3645" i="1"/>
  <c r="F3645" i="1"/>
  <c r="H3645" i="1" s="1"/>
  <c r="I3644" i="1"/>
  <c r="H3644" i="1"/>
  <c r="G3644" i="1"/>
  <c r="F3644" i="1"/>
  <c r="G3643" i="1"/>
  <c r="F3643" i="1"/>
  <c r="H3643" i="1" s="1"/>
  <c r="I3642" i="1"/>
  <c r="H3642" i="1"/>
  <c r="G3642" i="1"/>
  <c r="F3642" i="1"/>
  <c r="G3641" i="1"/>
  <c r="F3641" i="1"/>
  <c r="I3640" i="1"/>
  <c r="H3640" i="1"/>
  <c r="G3640" i="1"/>
  <c r="F3640" i="1"/>
  <c r="F3639" i="1"/>
  <c r="I3638" i="1"/>
  <c r="H3638" i="1"/>
  <c r="F3638" i="1"/>
  <c r="G3638" i="1" s="1"/>
  <c r="I3637" i="1"/>
  <c r="G3637" i="1"/>
  <c r="F3637" i="1"/>
  <c r="H3637" i="1" s="1"/>
  <c r="H3636" i="1"/>
  <c r="G3636" i="1"/>
  <c r="F3636" i="1"/>
  <c r="I3636" i="1" s="1"/>
  <c r="I3635" i="1"/>
  <c r="G3635" i="1"/>
  <c r="F3635" i="1"/>
  <c r="H3635" i="1" s="1"/>
  <c r="F3634" i="1"/>
  <c r="I3633" i="1"/>
  <c r="G3633" i="1"/>
  <c r="F3633" i="1"/>
  <c r="H3633" i="1" s="1"/>
  <c r="F3632" i="1"/>
  <c r="F3631" i="1"/>
  <c r="F3630" i="1"/>
  <c r="G3629" i="1"/>
  <c r="F3629" i="1"/>
  <c r="H3629" i="1" s="1"/>
  <c r="I3628" i="1"/>
  <c r="H3628" i="1"/>
  <c r="G3628" i="1"/>
  <c r="F3628" i="1"/>
  <c r="I3627" i="1"/>
  <c r="F3627" i="1"/>
  <c r="I3626" i="1"/>
  <c r="H3626" i="1"/>
  <c r="G3626" i="1"/>
  <c r="F3626" i="1"/>
  <c r="F3625" i="1"/>
  <c r="I3624" i="1"/>
  <c r="H3624" i="1"/>
  <c r="G3624" i="1"/>
  <c r="F3624" i="1"/>
  <c r="F3623" i="1"/>
  <c r="H3622" i="1"/>
  <c r="G3622" i="1"/>
  <c r="F3622" i="1"/>
  <c r="I3622" i="1" s="1"/>
  <c r="I3621" i="1"/>
  <c r="G3621" i="1"/>
  <c r="F3621" i="1"/>
  <c r="H3621" i="1" s="1"/>
  <c r="F3620" i="1"/>
  <c r="I3619" i="1"/>
  <c r="G3619" i="1"/>
  <c r="F3619" i="1"/>
  <c r="H3619" i="1" s="1"/>
  <c r="H3618" i="1"/>
  <c r="G3618" i="1"/>
  <c r="F3618" i="1"/>
  <c r="I3618" i="1" s="1"/>
  <c r="I3617" i="1"/>
  <c r="G3617" i="1"/>
  <c r="F3617" i="1"/>
  <c r="H3617" i="1" s="1"/>
  <c r="G3616" i="1"/>
  <c r="F3616" i="1"/>
  <c r="I3615" i="1"/>
  <c r="G3615" i="1"/>
  <c r="F3615" i="1"/>
  <c r="H3615" i="1" s="1"/>
  <c r="F3614" i="1"/>
  <c r="F3613" i="1"/>
  <c r="I3612" i="1"/>
  <c r="H3612" i="1"/>
  <c r="G3612" i="1"/>
  <c r="F3612" i="1"/>
  <c r="I3611" i="1"/>
  <c r="F3611" i="1"/>
  <c r="G3611" i="1" s="1"/>
  <c r="I3610" i="1"/>
  <c r="H3610" i="1"/>
  <c r="G3610" i="1"/>
  <c r="F3610" i="1"/>
  <c r="I3609" i="1"/>
  <c r="H3609" i="1"/>
  <c r="F3609" i="1"/>
  <c r="G3609" i="1" s="1"/>
  <c r="I3608" i="1"/>
  <c r="H3608" i="1"/>
  <c r="F3608" i="1"/>
  <c r="G3608" i="1" s="1"/>
  <c r="H3607" i="1"/>
  <c r="G3607" i="1"/>
  <c r="F3607" i="1"/>
  <c r="I3607" i="1" s="1"/>
  <c r="I3606" i="1"/>
  <c r="H3606" i="1"/>
  <c r="F3606" i="1"/>
  <c r="G3606" i="1" s="1"/>
  <c r="G3605" i="1"/>
  <c r="F3605" i="1"/>
  <c r="I3604" i="1"/>
  <c r="H3604" i="1"/>
  <c r="F3604" i="1"/>
  <c r="G3604" i="1" s="1"/>
  <c r="F3603" i="1"/>
  <c r="I3602" i="1"/>
  <c r="H3602" i="1"/>
  <c r="F3602" i="1"/>
  <c r="G3602" i="1" s="1"/>
  <c r="I3601" i="1"/>
  <c r="H3601" i="1"/>
  <c r="G3601" i="1"/>
  <c r="F3601" i="1"/>
  <c r="I3600" i="1"/>
  <c r="H3600" i="1"/>
  <c r="F3600" i="1"/>
  <c r="G3600" i="1" s="1"/>
  <c r="I3599" i="1"/>
  <c r="H3599" i="1"/>
  <c r="G3599" i="1"/>
  <c r="F3599" i="1"/>
  <c r="I3598" i="1"/>
  <c r="H3598" i="1"/>
  <c r="F3598" i="1"/>
  <c r="G3598" i="1" s="1"/>
  <c r="H3597" i="1"/>
  <c r="F3597" i="1"/>
  <c r="G3597" i="1" s="1"/>
  <c r="I3596" i="1"/>
  <c r="H3596" i="1"/>
  <c r="F3596" i="1"/>
  <c r="G3596" i="1" s="1"/>
  <c r="I3595" i="1"/>
  <c r="G3595" i="1"/>
  <c r="F3595" i="1"/>
  <c r="H3595" i="1" s="1"/>
  <c r="I3594" i="1"/>
  <c r="H3594" i="1"/>
  <c r="F3594" i="1"/>
  <c r="G3594" i="1" s="1"/>
  <c r="I3593" i="1"/>
  <c r="H3593" i="1"/>
  <c r="F3593" i="1"/>
  <c r="G3593" i="1" s="1"/>
  <c r="I3592" i="1"/>
  <c r="H3592" i="1"/>
  <c r="F3592" i="1"/>
  <c r="G3592" i="1" s="1"/>
  <c r="H3591" i="1"/>
  <c r="G3591" i="1"/>
  <c r="F3591" i="1"/>
  <c r="I3591" i="1" s="1"/>
  <c r="I3590" i="1"/>
  <c r="H3590" i="1"/>
  <c r="F3590" i="1"/>
  <c r="G3590" i="1" s="1"/>
  <c r="F3589" i="1"/>
  <c r="I3588" i="1"/>
  <c r="H3588" i="1"/>
  <c r="F3588" i="1"/>
  <c r="G3588" i="1" s="1"/>
  <c r="F3587" i="1"/>
  <c r="I3586" i="1"/>
  <c r="H3586" i="1"/>
  <c r="F3586" i="1"/>
  <c r="G3586" i="1" s="1"/>
  <c r="I3585" i="1"/>
  <c r="H3585" i="1"/>
  <c r="G3585" i="1"/>
  <c r="F3585" i="1"/>
  <c r="I3584" i="1"/>
  <c r="H3584" i="1"/>
  <c r="F3584" i="1"/>
  <c r="G3584" i="1" s="1"/>
  <c r="I3583" i="1"/>
  <c r="H3583" i="1"/>
  <c r="G3583" i="1"/>
  <c r="F3583" i="1"/>
  <c r="I3582" i="1"/>
  <c r="H3582" i="1"/>
  <c r="F3582" i="1"/>
  <c r="G3582" i="1" s="1"/>
  <c r="H3581" i="1"/>
  <c r="G3581" i="1"/>
  <c r="F3581" i="1"/>
  <c r="I3581" i="1" s="1"/>
  <c r="I3580" i="1"/>
  <c r="H3580" i="1"/>
  <c r="F3580" i="1"/>
  <c r="G3580" i="1" s="1"/>
  <c r="I3579" i="1"/>
  <c r="G3579" i="1"/>
  <c r="F3579" i="1"/>
  <c r="H3579" i="1" s="1"/>
  <c r="I3578" i="1"/>
  <c r="H3578" i="1"/>
  <c r="F3578" i="1"/>
  <c r="G3578" i="1" s="1"/>
  <c r="F3577" i="1"/>
  <c r="I3576" i="1"/>
  <c r="H3576" i="1"/>
  <c r="F3576" i="1"/>
  <c r="G3576" i="1" s="1"/>
  <c r="H3575" i="1"/>
  <c r="G3575" i="1"/>
  <c r="F3575" i="1"/>
  <c r="I3575" i="1" s="1"/>
  <c r="I3574" i="1"/>
  <c r="H3574" i="1"/>
  <c r="F3574" i="1"/>
  <c r="G3574" i="1" s="1"/>
  <c r="G3573" i="1"/>
  <c r="F3573" i="1"/>
  <c r="I3572" i="1"/>
  <c r="H3572" i="1"/>
  <c r="F3572" i="1"/>
  <c r="G3572" i="1" s="1"/>
  <c r="F3571" i="1"/>
  <c r="I3570" i="1"/>
  <c r="H3570" i="1"/>
  <c r="F3570" i="1"/>
  <c r="G3570" i="1" s="1"/>
  <c r="I3569" i="1"/>
  <c r="H3569" i="1"/>
  <c r="G3569" i="1"/>
  <c r="F3569" i="1"/>
  <c r="I3568" i="1"/>
  <c r="H3568" i="1"/>
  <c r="F3568" i="1"/>
  <c r="G3568" i="1" s="1"/>
  <c r="I3567" i="1"/>
  <c r="H3567" i="1"/>
  <c r="G3567" i="1"/>
  <c r="F3567" i="1"/>
  <c r="I3566" i="1"/>
  <c r="H3566" i="1"/>
  <c r="F3566" i="1"/>
  <c r="G3566" i="1" s="1"/>
  <c r="H3565" i="1"/>
  <c r="G3565" i="1"/>
  <c r="F3565" i="1"/>
  <c r="I3565" i="1" s="1"/>
  <c r="I3564" i="1"/>
  <c r="H3564" i="1"/>
  <c r="F3564" i="1"/>
  <c r="G3564" i="1" s="1"/>
  <c r="I3563" i="1"/>
  <c r="G3563" i="1"/>
  <c r="F3563" i="1"/>
  <c r="H3563" i="1" s="1"/>
  <c r="I3562" i="1"/>
  <c r="H3562" i="1"/>
  <c r="F3562" i="1"/>
  <c r="G3562" i="1" s="1"/>
  <c r="F3561" i="1"/>
  <c r="I3560" i="1"/>
  <c r="F3560" i="1"/>
  <c r="H3560" i="1" s="1"/>
  <c r="G3559" i="1"/>
  <c r="F3559" i="1"/>
  <c r="I3558" i="1"/>
  <c r="F3558" i="1"/>
  <c r="H3558" i="1" s="1"/>
  <c r="I3557" i="1"/>
  <c r="H3557" i="1"/>
  <c r="G3557" i="1"/>
  <c r="F3557" i="1"/>
  <c r="I3556" i="1"/>
  <c r="F3556" i="1"/>
  <c r="H3556" i="1" s="1"/>
  <c r="H3555" i="1"/>
  <c r="G3555" i="1"/>
  <c r="F3555" i="1"/>
  <c r="I3555" i="1" s="1"/>
  <c r="I3554" i="1"/>
  <c r="F3554" i="1"/>
  <c r="H3554" i="1" s="1"/>
  <c r="H3553" i="1"/>
  <c r="F3553" i="1"/>
  <c r="G3553" i="1" s="1"/>
  <c r="I3552" i="1"/>
  <c r="F3552" i="1"/>
  <c r="H3552" i="1" s="1"/>
  <c r="F3551" i="1"/>
  <c r="I3550" i="1"/>
  <c r="F3550" i="1"/>
  <c r="H3550" i="1" s="1"/>
  <c r="I3549" i="1"/>
  <c r="H3549" i="1"/>
  <c r="G3549" i="1"/>
  <c r="F3549" i="1"/>
  <c r="I3548" i="1"/>
  <c r="F3548" i="1"/>
  <c r="H3548" i="1" s="1"/>
  <c r="H3547" i="1"/>
  <c r="G3547" i="1"/>
  <c r="F3547" i="1"/>
  <c r="I3547" i="1" s="1"/>
  <c r="I3546" i="1"/>
  <c r="F3546" i="1"/>
  <c r="H3546" i="1" s="1"/>
  <c r="F3545" i="1"/>
  <c r="I3544" i="1"/>
  <c r="F3544" i="1"/>
  <c r="H3544" i="1" s="1"/>
  <c r="G3543" i="1"/>
  <c r="F3543" i="1"/>
  <c r="I3542" i="1"/>
  <c r="F3542" i="1"/>
  <c r="H3542" i="1" s="1"/>
  <c r="I3541" i="1"/>
  <c r="H3541" i="1"/>
  <c r="G3541" i="1"/>
  <c r="F3541" i="1"/>
  <c r="I3540" i="1"/>
  <c r="F3540" i="1"/>
  <c r="H3540" i="1" s="1"/>
  <c r="H3539" i="1"/>
  <c r="G3539" i="1"/>
  <c r="F3539" i="1"/>
  <c r="I3539" i="1" s="1"/>
  <c r="I3538" i="1"/>
  <c r="F3538" i="1"/>
  <c r="H3538" i="1" s="1"/>
  <c r="H3537" i="1"/>
  <c r="F3537" i="1"/>
  <c r="G3537" i="1" s="1"/>
  <c r="I3536" i="1"/>
  <c r="F3536" i="1"/>
  <c r="H3536" i="1" s="1"/>
  <c r="F3535" i="1"/>
  <c r="I3534" i="1"/>
  <c r="F3534" i="1"/>
  <c r="H3534" i="1" s="1"/>
  <c r="I3533" i="1"/>
  <c r="H3533" i="1"/>
  <c r="G3533" i="1"/>
  <c r="F3533" i="1"/>
  <c r="I3532" i="1"/>
  <c r="F3532" i="1"/>
  <c r="H3532" i="1" s="1"/>
  <c r="H3531" i="1"/>
  <c r="G3531" i="1"/>
  <c r="F3531" i="1"/>
  <c r="I3531" i="1" s="1"/>
  <c r="I3530" i="1"/>
  <c r="F3530" i="1"/>
  <c r="H3530" i="1" s="1"/>
  <c r="F3529" i="1"/>
  <c r="I3528" i="1"/>
  <c r="F3528" i="1"/>
  <c r="H3528" i="1" s="1"/>
  <c r="G3527" i="1"/>
  <c r="F3527" i="1"/>
  <c r="F3526" i="1"/>
  <c r="I3525" i="1"/>
  <c r="H3525" i="1"/>
  <c r="G3525" i="1"/>
  <c r="F3525" i="1"/>
  <c r="F3524" i="1"/>
  <c r="H3523" i="1"/>
  <c r="G3523" i="1"/>
  <c r="F3523" i="1"/>
  <c r="I3523" i="1" s="1"/>
  <c r="I3522" i="1"/>
  <c r="F3522" i="1"/>
  <c r="I3521" i="1"/>
  <c r="F3521" i="1"/>
  <c r="I3520" i="1"/>
  <c r="F3520" i="1"/>
  <c r="G3519" i="1"/>
  <c r="F3519" i="1"/>
  <c r="F3518" i="1"/>
  <c r="I3517" i="1"/>
  <c r="H3517" i="1"/>
  <c r="G3517" i="1"/>
  <c r="F3517" i="1"/>
  <c r="I3516" i="1"/>
  <c r="F3516" i="1"/>
  <c r="H3515" i="1"/>
  <c r="G3515" i="1"/>
  <c r="F3515" i="1"/>
  <c r="I3515" i="1" s="1"/>
  <c r="I3514" i="1"/>
  <c r="F3514" i="1"/>
  <c r="I3513" i="1"/>
  <c r="F3513" i="1"/>
  <c r="G3513" i="1" s="1"/>
  <c r="I3512" i="1"/>
  <c r="F3512" i="1"/>
  <c r="G3511" i="1"/>
  <c r="F3511" i="1"/>
  <c r="F3510" i="1"/>
  <c r="I3509" i="1"/>
  <c r="H3509" i="1"/>
  <c r="G3509" i="1"/>
  <c r="F3509" i="1"/>
  <c r="F3508" i="1"/>
  <c r="H3507" i="1"/>
  <c r="G3507" i="1"/>
  <c r="F3507" i="1"/>
  <c r="I3507" i="1" s="1"/>
  <c r="I3506" i="1"/>
  <c r="F3506" i="1"/>
  <c r="F3505" i="1"/>
  <c r="I3504" i="1"/>
  <c r="F3504" i="1"/>
  <c r="G3503" i="1"/>
  <c r="F3503" i="1"/>
  <c r="F3502" i="1"/>
  <c r="I3501" i="1"/>
  <c r="H3501" i="1"/>
  <c r="G3501" i="1"/>
  <c r="F3501" i="1"/>
  <c r="I3500" i="1"/>
  <c r="F3500" i="1"/>
  <c r="H3499" i="1"/>
  <c r="F3499" i="1"/>
  <c r="G3499" i="1" s="1"/>
  <c r="I3498" i="1"/>
  <c r="F3498" i="1"/>
  <c r="F3497" i="1"/>
  <c r="F3496" i="1"/>
  <c r="F3495" i="1"/>
  <c r="F3494" i="1"/>
  <c r="I3493" i="1"/>
  <c r="H3493" i="1"/>
  <c r="F3493" i="1"/>
  <c r="G3493" i="1" s="1"/>
  <c r="I3492" i="1"/>
  <c r="F3492" i="1"/>
  <c r="H3491" i="1"/>
  <c r="F3491" i="1"/>
  <c r="G3491" i="1" s="1"/>
  <c r="F3490" i="1"/>
  <c r="I3489" i="1"/>
  <c r="H3489" i="1"/>
  <c r="F3489" i="1"/>
  <c r="G3489" i="1" s="1"/>
  <c r="F3488" i="1"/>
  <c r="G3487" i="1"/>
  <c r="F3487" i="1"/>
  <c r="F3486" i="1"/>
  <c r="I3485" i="1"/>
  <c r="H3485" i="1"/>
  <c r="F3485" i="1"/>
  <c r="G3485" i="1" s="1"/>
  <c r="F3484" i="1"/>
  <c r="H3483" i="1"/>
  <c r="F3483" i="1"/>
  <c r="G3483" i="1" s="1"/>
  <c r="F3482" i="1"/>
  <c r="H3481" i="1"/>
  <c r="F3481" i="1"/>
  <c r="F3480" i="1"/>
  <c r="G3479" i="1"/>
  <c r="F3479" i="1"/>
  <c r="F3478" i="1"/>
  <c r="I3477" i="1"/>
  <c r="H3477" i="1"/>
  <c r="F3477" i="1"/>
  <c r="G3477" i="1" s="1"/>
  <c r="I3476" i="1"/>
  <c r="F3476" i="1"/>
  <c r="H3475" i="1"/>
  <c r="F3475" i="1"/>
  <c r="G3475" i="1" s="1"/>
  <c r="F3474" i="1"/>
  <c r="I3473" i="1"/>
  <c r="F3473" i="1"/>
  <c r="F3472" i="1"/>
  <c r="F3471" i="1"/>
  <c r="F3470" i="1"/>
  <c r="I3469" i="1"/>
  <c r="H3469" i="1"/>
  <c r="F3469" i="1"/>
  <c r="G3469" i="1" s="1"/>
  <c r="I3468" i="1"/>
  <c r="F3468" i="1"/>
  <c r="H3467" i="1"/>
  <c r="F3467" i="1"/>
  <c r="G3467" i="1" s="1"/>
  <c r="F3466" i="1"/>
  <c r="I3465" i="1"/>
  <c r="H3465" i="1"/>
  <c r="F3465" i="1"/>
  <c r="G3465" i="1" s="1"/>
  <c r="F3464" i="1"/>
  <c r="G3463" i="1"/>
  <c r="F3463" i="1"/>
  <c r="F3462" i="1"/>
  <c r="I3461" i="1"/>
  <c r="H3461" i="1"/>
  <c r="F3461" i="1"/>
  <c r="G3461" i="1" s="1"/>
  <c r="F3460" i="1"/>
  <c r="H3459" i="1"/>
  <c r="F3459" i="1"/>
  <c r="G3459" i="1" s="1"/>
  <c r="F3458" i="1"/>
  <c r="F3457" i="1"/>
  <c r="F3456" i="1"/>
  <c r="G3455" i="1"/>
  <c r="F3455" i="1"/>
  <c r="F3454" i="1"/>
  <c r="I3453" i="1"/>
  <c r="H3453" i="1"/>
  <c r="F3453" i="1"/>
  <c r="G3453" i="1" s="1"/>
  <c r="I3452" i="1"/>
  <c r="F3452" i="1"/>
  <c r="H3451" i="1"/>
  <c r="F3451" i="1"/>
  <c r="G3451" i="1" s="1"/>
  <c r="F3450" i="1"/>
  <c r="I3449" i="1"/>
  <c r="H3449" i="1"/>
  <c r="F3449" i="1"/>
  <c r="G3449" i="1" s="1"/>
  <c r="F3448" i="1"/>
  <c r="F3447" i="1"/>
  <c r="F3446" i="1"/>
  <c r="I3445" i="1"/>
  <c r="H3445" i="1"/>
  <c r="F3445" i="1"/>
  <c r="G3445" i="1" s="1"/>
  <c r="F3444" i="1"/>
  <c r="H3443" i="1"/>
  <c r="F3443" i="1"/>
  <c r="G3443" i="1" s="1"/>
  <c r="F3442" i="1"/>
  <c r="H3441" i="1"/>
  <c r="F3441" i="1"/>
  <c r="G3441" i="1" s="1"/>
  <c r="F3440" i="1"/>
  <c r="G3439" i="1"/>
  <c r="F3439" i="1"/>
  <c r="F3438" i="1"/>
  <c r="I3437" i="1"/>
  <c r="H3437" i="1"/>
  <c r="F3437" i="1"/>
  <c r="G3437" i="1" s="1"/>
  <c r="I3436" i="1"/>
  <c r="F3436" i="1"/>
  <c r="H3435" i="1"/>
  <c r="F3435" i="1"/>
  <c r="G3435" i="1" s="1"/>
  <c r="F3434" i="1"/>
  <c r="F3433" i="1"/>
  <c r="F3432" i="1"/>
  <c r="F3431" i="1"/>
  <c r="F3430" i="1"/>
  <c r="I3429" i="1"/>
  <c r="H3429" i="1"/>
  <c r="F3429" i="1"/>
  <c r="G3429" i="1" s="1"/>
  <c r="I3428" i="1"/>
  <c r="F3428" i="1"/>
  <c r="H3427" i="1"/>
  <c r="F3427" i="1"/>
  <c r="G3427" i="1" s="1"/>
  <c r="F3426" i="1"/>
  <c r="I3425" i="1"/>
  <c r="H3425" i="1"/>
  <c r="F3425" i="1"/>
  <c r="G3425" i="1" s="1"/>
  <c r="F3424" i="1"/>
  <c r="G3423" i="1"/>
  <c r="F3423" i="1"/>
  <c r="F3422" i="1"/>
  <c r="I3421" i="1"/>
  <c r="H3421" i="1"/>
  <c r="F3421" i="1"/>
  <c r="G3421" i="1" s="1"/>
  <c r="F3420" i="1"/>
  <c r="H3419" i="1"/>
  <c r="F3419" i="1"/>
  <c r="G3419" i="1" s="1"/>
  <c r="F3418" i="1"/>
  <c r="H3417" i="1"/>
  <c r="F3417" i="1"/>
  <c r="F3416" i="1"/>
  <c r="G3415" i="1"/>
  <c r="F3415" i="1"/>
  <c r="F3414" i="1"/>
  <c r="I3413" i="1"/>
  <c r="H3413" i="1"/>
  <c r="F3413" i="1"/>
  <c r="G3413" i="1" s="1"/>
  <c r="I3412" i="1"/>
  <c r="F3412" i="1"/>
  <c r="H3411" i="1"/>
  <c r="F3411" i="1"/>
  <c r="G3411" i="1" s="1"/>
  <c r="F3410" i="1"/>
  <c r="F3409" i="1"/>
  <c r="F3408" i="1"/>
  <c r="F3407" i="1"/>
  <c r="F3406" i="1"/>
  <c r="I3405" i="1"/>
  <c r="H3405" i="1"/>
  <c r="F3405" i="1"/>
  <c r="G3405" i="1" s="1"/>
  <c r="F3404" i="1"/>
  <c r="H3403" i="1"/>
  <c r="F3403" i="1"/>
  <c r="G3403" i="1" s="1"/>
  <c r="F3402" i="1"/>
  <c r="I3401" i="1"/>
  <c r="H3401" i="1"/>
  <c r="F3401" i="1"/>
  <c r="G3401" i="1" s="1"/>
  <c r="F3400" i="1"/>
  <c r="G3399" i="1"/>
  <c r="F3399" i="1"/>
  <c r="F3398" i="1"/>
  <c r="I3397" i="1"/>
  <c r="H3397" i="1"/>
  <c r="F3397" i="1"/>
  <c r="G3397" i="1" s="1"/>
  <c r="F3396" i="1"/>
  <c r="H3395" i="1"/>
  <c r="F3395" i="1"/>
  <c r="G3395" i="1" s="1"/>
  <c r="F3394" i="1"/>
  <c r="F3393" i="1"/>
  <c r="F3392" i="1"/>
  <c r="F3391" i="1"/>
  <c r="F3390" i="1"/>
  <c r="I3389" i="1"/>
  <c r="H3389" i="1"/>
  <c r="F3389" i="1"/>
  <c r="G3389" i="1" s="1"/>
  <c r="I3388" i="1"/>
  <c r="F3388" i="1"/>
  <c r="H3387" i="1"/>
  <c r="F3387" i="1"/>
  <c r="G3387" i="1" s="1"/>
  <c r="F3386" i="1"/>
  <c r="I3385" i="1"/>
  <c r="H3385" i="1"/>
  <c r="F3385" i="1"/>
  <c r="G3385" i="1" s="1"/>
  <c r="F3384" i="1"/>
  <c r="F3383" i="1"/>
  <c r="F3382" i="1"/>
  <c r="I3381" i="1"/>
  <c r="H3381" i="1"/>
  <c r="F3381" i="1"/>
  <c r="G3381" i="1" s="1"/>
  <c r="F3380" i="1"/>
  <c r="F3379" i="1"/>
  <c r="F3378" i="1"/>
  <c r="H3377" i="1"/>
  <c r="F3377" i="1"/>
  <c r="G3377" i="1" s="1"/>
  <c r="F3376" i="1"/>
  <c r="G3375" i="1"/>
  <c r="F3375" i="1"/>
  <c r="F3374" i="1"/>
  <c r="I3373" i="1"/>
  <c r="H3373" i="1"/>
  <c r="F3373" i="1"/>
  <c r="G3373" i="1" s="1"/>
  <c r="I3372" i="1"/>
  <c r="F3372" i="1"/>
  <c r="H3371" i="1"/>
  <c r="F3371" i="1"/>
  <c r="F3370" i="1"/>
  <c r="F3369" i="1"/>
  <c r="F3368" i="1"/>
  <c r="F3367" i="1"/>
  <c r="F3366" i="1"/>
  <c r="I3365" i="1"/>
  <c r="H3365" i="1"/>
  <c r="F3365" i="1"/>
  <c r="G3365" i="1" s="1"/>
  <c r="I3364" i="1"/>
  <c r="F3364" i="1"/>
  <c r="F3363" i="1"/>
  <c r="F3362" i="1"/>
  <c r="I3361" i="1"/>
  <c r="H3361" i="1"/>
  <c r="F3361" i="1"/>
  <c r="G3361" i="1" s="1"/>
  <c r="F3360" i="1"/>
  <c r="G3359" i="1"/>
  <c r="F3359" i="1"/>
  <c r="F3358" i="1"/>
  <c r="I3357" i="1"/>
  <c r="H3357" i="1"/>
  <c r="F3357" i="1"/>
  <c r="G3357" i="1" s="1"/>
  <c r="F3356" i="1"/>
  <c r="H3355" i="1"/>
  <c r="F3355" i="1"/>
  <c r="F3354" i="1"/>
  <c r="H3353" i="1"/>
  <c r="F3353" i="1"/>
  <c r="F3352" i="1"/>
  <c r="G3351" i="1"/>
  <c r="F3351" i="1"/>
  <c r="F3350" i="1"/>
  <c r="I3349" i="1"/>
  <c r="H3349" i="1"/>
  <c r="F3349" i="1"/>
  <c r="G3349" i="1" s="1"/>
  <c r="I3348" i="1"/>
  <c r="F3348" i="1"/>
  <c r="H3347" i="1"/>
  <c r="F3347" i="1"/>
  <c r="F3346" i="1"/>
  <c r="F3345" i="1"/>
  <c r="F3344" i="1"/>
  <c r="F3343" i="1"/>
  <c r="F3342" i="1"/>
  <c r="I3341" i="1"/>
  <c r="H3341" i="1"/>
  <c r="F3341" i="1"/>
  <c r="G3341" i="1" s="1"/>
  <c r="F3340" i="1"/>
  <c r="F3339" i="1"/>
  <c r="F3338" i="1"/>
  <c r="I3337" i="1"/>
  <c r="H3337" i="1"/>
  <c r="F3337" i="1"/>
  <c r="G3337" i="1" s="1"/>
  <c r="F3336" i="1"/>
  <c r="G3335" i="1"/>
  <c r="F3335" i="1"/>
  <c r="F3334" i="1"/>
  <c r="I3333" i="1"/>
  <c r="H3333" i="1"/>
  <c r="F3333" i="1"/>
  <c r="G3333" i="1" s="1"/>
  <c r="F3332" i="1"/>
  <c r="H3331" i="1"/>
  <c r="F3331" i="1"/>
  <c r="F3330" i="1"/>
  <c r="F3329" i="1"/>
  <c r="F3328" i="1"/>
  <c r="G3327" i="1"/>
  <c r="F3327" i="1"/>
  <c r="F3326" i="1"/>
  <c r="H3325" i="1"/>
  <c r="F3325" i="1"/>
  <c r="I3325" i="1" s="1"/>
  <c r="F3324" i="1"/>
  <c r="F3323" i="1"/>
  <c r="F3322" i="1"/>
  <c r="H3321" i="1"/>
  <c r="F3321" i="1"/>
  <c r="G3321" i="1" s="1"/>
  <c r="F3320" i="1"/>
  <c r="G3319" i="1"/>
  <c r="F3319" i="1"/>
  <c r="F3318" i="1"/>
  <c r="H3317" i="1"/>
  <c r="F3317" i="1"/>
  <c r="I3317" i="1" s="1"/>
  <c r="I3316" i="1"/>
  <c r="F3316" i="1"/>
  <c r="F3315" i="1"/>
  <c r="F3314" i="1"/>
  <c r="I3313" i="1"/>
  <c r="H3313" i="1"/>
  <c r="F3313" i="1"/>
  <c r="G3313" i="1" s="1"/>
  <c r="F3312" i="1"/>
  <c r="G3311" i="1"/>
  <c r="F3311" i="1"/>
  <c r="F3310" i="1"/>
  <c r="H3309" i="1"/>
  <c r="F3309" i="1"/>
  <c r="I3309" i="1" s="1"/>
  <c r="I3308" i="1"/>
  <c r="F3308" i="1"/>
  <c r="F3307" i="1"/>
  <c r="F3306" i="1"/>
  <c r="F3305" i="1"/>
  <c r="F3304" i="1"/>
  <c r="F3303" i="1"/>
  <c r="F3302" i="1"/>
  <c r="H3301" i="1"/>
  <c r="F3301" i="1"/>
  <c r="I3301" i="1" s="1"/>
  <c r="F3300" i="1"/>
  <c r="H3299" i="1"/>
  <c r="F3299" i="1"/>
  <c r="F3298" i="1"/>
  <c r="I3297" i="1"/>
  <c r="F3297" i="1"/>
  <c r="F3296" i="1"/>
  <c r="G3295" i="1"/>
  <c r="F3295" i="1"/>
  <c r="F3294" i="1"/>
  <c r="H3293" i="1"/>
  <c r="F3293" i="1"/>
  <c r="I3293" i="1" s="1"/>
  <c r="F3292" i="1"/>
  <c r="F3291" i="1"/>
  <c r="F3290" i="1"/>
  <c r="H3289" i="1"/>
  <c r="F3289" i="1"/>
  <c r="F3288" i="1"/>
  <c r="G3287" i="1"/>
  <c r="F3287" i="1"/>
  <c r="F3286" i="1"/>
  <c r="H3285" i="1"/>
  <c r="F3285" i="1"/>
  <c r="I3285" i="1" s="1"/>
  <c r="I3284" i="1"/>
  <c r="F3284" i="1"/>
  <c r="F3283" i="1"/>
  <c r="F3282" i="1"/>
  <c r="I3281" i="1"/>
  <c r="H3281" i="1"/>
  <c r="F3281" i="1"/>
  <c r="G3281" i="1" s="1"/>
  <c r="F3280" i="1"/>
  <c r="G3279" i="1"/>
  <c r="F3279" i="1"/>
  <c r="F3278" i="1"/>
  <c r="H3277" i="1"/>
  <c r="F3277" i="1"/>
  <c r="I3277" i="1" s="1"/>
  <c r="I3276" i="1"/>
  <c r="F3276" i="1"/>
  <c r="F3275" i="1"/>
  <c r="F3274" i="1"/>
  <c r="F3273" i="1"/>
  <c r="F3272" i="1"/>
  <c r="F3271" i="1"/>
  <c r="F3270" i="1"/>
  <c r="H3269" i="1"/>
  <c r="F3269" i="1"/>
  <c r="I3269" i="1" s="1"/>
  <c r="F3268" i="1"/>
  <c r="H3267" i="1"/>
  <c r="F3267" i="1"/>
  <c r="F3266" i="1"/>
  <c r="F3265" i="1"/>
  <c r="F3264" i="1"/>
  <c r="G3263" i="1"/>
  <c r="F3263" i="1"/>
  <c r="F3262" i="1"/>
  <c r="H3261" i="1"/>
  <c r="F3261" i="1"/>
  <c r="I3261" i="1" s="1"/>
  <c r="F3260" i="1"/>
  <c r="F3259" i="1"/>
  <c r="F3258" i="1"/>
  <c r="H3257" i="1"/>
  <c r="F3257" i="1"/>
  <c r="F3256" i="1"/>
  <c r="G3255" i="1"/>
  <c r="F3255" i="1"/>
  <c r="F3254" i="1"/>
  <c r="H3253" i="1"/>
  <c r="F3253" i="1"/>
  <c r="I3253" i="1" s="1"/>
  <c r="F3252" i="1"/>
  <c r="F3251" i="1"/>
  <c r="F3250" i="1"/>
  <c r="I3249" i="1"/>
  <c r="H3249" i="1"/>
  <c r="F3249" i="1"/>
  <c r="G3249" i="1" s="1"/>
  <c r="I3248" i="1"/>
  <c r="H3248" i="1"/>
  <c r="F3248" i="1"/>
  <c r="G3248" i="1" s="1"/>
  <c r="I3247" i="1"/>
  <c r="H3247" i="1"/>
  <c r="G3247" i="1"/>
  <c r="F3247" i="1"/>
  <c r="F3246" i="1"/>
  <c r="G3245" i="1"/>
  <c r="F3245" i="1"/>
  <c r="H3244" i="1"/>
  <c r="F3244" i="1"/>
  <c r="G3244" i="1" s="1"/>
  <c r="F3243" i="1"/>
  <c r="F3242" i="1"/>
  <c r="H3241" i="1"/>
  <c r="F3241" i="1"/>
  <c r="I3241" i="1" s="1"/>
  <c r="I3240" i="1"/>
  <c r="H3240" i="1"/>
  <c r="F3240" i="1"/>
  <c r="G3240" i="1" s="1"/>
  <c r="I3239" i="1"/>
  <c r="H3239" i="1"/>
  <c r="G3239" i="1"/>
  <c r="F3239" i="1"/>
  <c r="F3238" i="1"/>
  <c r="F3237" i="1"/>
  <c r="F3236" i="1"/>
  <c r="I3235" i="1"/>
  <c r="G3235" i="1"/>
  <c r="F3235" i="1"/>
  <c r="H3235" i="1" s="1"/>
  <c r="I3234" i="1"/>
  <c r="F3234" i="1"/>
  <c r="G3234" i="1" s="1"/>
  <c r="F3233" i="1"/>
  <c r="I3232" i="1"/>
  <c r="H3232" i="1"/>
  <c r="F3232" i="1"/>
  <c r="G3232" i="1" s="1"/>
  <c r="I3231" i="1"/>
  <c r="H3231" i="1"/>
  <c r="G3231" i="1"/>
  <c r="F3231" i="1"/>
  <c r="I3230" i="1"/>
  <c r="F3230" i="1"/>
  <c r="F3229" i="1"/>
  <c r="H3228" i="1"/>
  <c r="F3228" i="1"/>
  <c r="G3228" i="1" s="1"/>
  <c r="F3227" i="1"/>
  <c r="I3226" i="1"/>
  <c r="F3226" i="1"/>
  <c r="H3225" i="1"/>
  <c r="F3225" i="1"/>
  <c r="I3225" i="1" s="1"/>
  <c r="I3224" i="1"/>
  <c r="H3224" i="1"/>
  <c r="F3224" i="1"/>
  <c r="G3224" i="1" s="1"/>
  <c r="I3223" i="1"/>
  <c r="H3223" i="1"/>
  <c r="G3223" i="1"/>
  <c r="F3223" i="1"/>
  <c r="H3222" i="1"/>
  <c r="F3222" i="1"/>
  <c r="H3221" i="1"/>
  <c r="F3221" i="1"/>
  <c r="F3220" i="1"/>
  <c r="I3219" i="1"/>
  <c r="G3219" i="1"/>
  <c r="F3219" i="1"/>
  <c r="H3219" i="1" s="1"/>
  <c r="I3218" i="1"/>
  <c r="F3218" i="1"/>
  <c r="G3218" i="1" s="1"/>
  <c r="F3217" i="1"/>
  <c r="I3216" i="1"/>
  <c r="H3216" i="1"/>
  <c r="F3216" i="1"/>
  <c r="G3216" i="1" s="1"/>
  <c r="I3215" i="1"/>
  <c r="H3215" i="1"/>
  <c r="G3215" i="1"/>
  <c r="F3215" i="1"/>
  <c r="F3214" i="1"/>
  <c r="F3213" i="1"/>
  <c r="H3212" i="1"/>
  <c r="F3212" i="1"/>
  <c r="G3212" i="1" s="1"/>
  <c r="G3211" i="1"/>
  <c r="F3211" i="1"/>
  <c r="F3210" i="1"/>
  <c r="H3209" i="1"/>
  <c r="F3209" i="1"/>
  <c r="I3208" i="1"/>
  <c r="H3208" i="1"/>
  <c r="F3208" i="1"/>
  <c r="G3208" i="1" s="1"/>
  <c r="I3207" i="1"/>
  <c r="H3207" i="1"/>
  <c r="G3207" i="1"/>
  <c r="F3207" i="1"/>
  <c r="I3206" i="1"/>
  <c r="H3206" i="1"/>
  <c r="F3206" i="1"/>
  <c r="G3206" i="1" s="1"/>
  <c r="F3205" i="1"/>
  <c r="F3204" i="1"/>
  <c r="I3203" i="1"/>
  <c r="G3203" i="1"/>
  <c r="F3203" i="1"/>
  <c r="H3203" i="1" s="1"/>
  <c r="F3202" i="1"/>
  <c r="F3201" i="1"/>
  <c r="I3200" i="1"/>
  <c r="H3200" i="1"/>
  <c r="F3200" i="1"/>
  <c r="G3200" i="1" s="1"/>
  <c r="I3199" i="1"/>
  <c r="H3199" i="1"/>
  <c r="G3199" i="1"/>
  <c r="F3199" i="1"/>
  <c r="F3198" i="1"/>
  <c r="H3197" i="1"/>
  <c r="G3197" i="1"/>
  <c r="F3197" i="1"/>
  <c r="I3197" i="1" s="1"/>
  <c r="H3196" i="1"/>
  <c r="F3196" i="1"/>
  <c r="G3196" i="1" s="1"/>
  <c r="F3195" i="1"/>
  <c r="F3194" i="1"/>
  <c r="F3193" i="1"/>
  <c r="I3192" i="1"/>
  <c r="H3192" i="1"/>
  <c r="F3192" i="1"/>
  <c r="G3192" i="1" s="1"/>
  <c r="I3191" i="1"/>
  <c r="H3191" i="1"/>
  <c r="G3191" i="1"/>
  <c r="F3191" i="1"/>
  <c r="I3190" i="1"/>
  <c r="H3190" i="1"/>
  <c r="F3190" i="1"/>
  <c r="G3190" i="1" s="1"/>
  <c r="F3189" i="1"/>
  <c r="F3188" i="1"/>
  <c r="I3187" i="1"/>
  <c r="G3187" i="1"/>
  <c r="F3187" i="1"/>
  <c r="H3187" i="1" s="1"/>
  <c r="F3186" i="1"/>
  <c r="I3185" i="1"/>
  <c r="F3185" i="1"/>
  <c r="I3184" i="1"/>
  <c r="H3184" i="1"/>
  <c r="F3184" i="1"/>
  <c r="G3184" i="1" s="1"/>
  <c r="I3183" i="1"/>
  <c r="H3183" i="1"/>
  <c r="G3183" i="1"/>
  <c r="F3183" i="1"/>
  <c r="I3182" i="1"/>
  <c r="H3182" i="1"/>
  <c r="G3182" i="1"/>
  <c r="F3182" i="1"/>
  <c r="I3181" i="1"/>
  <c r="H3181" i="1"/>
  <c r="G3181" i="1"/>
  <c r="F3181" i="1"/>
  <c r="I3180" i="1"/>
  <c r="H3180" i="1"/>
  <c r="G3180" i="1"/>
  <c r="F3180" i="1"/>
  <c r="I3179" i="1"/>
  <c r="H3179" i="1"/>
  <c r="G3179" i="1"/>
  <c r="F3179" i="1"/>
  <c r="I3178" i="1"/>
  <c r="H3178" i="1"/>
  <c r="G3178" i="1"/>
  <c r="F3178" i="1"/>
  <c r="I3177" i="1"/>
  <c r="H3177" i="1"/>
  <c r="G3177" i="1"/>
  <c r="F3177" i="1"/>
  <c r="I3176" i="1"/>
  <c r="H3176" i="1"/>
  <c r="G3176" i="1"/>
  <c r="F3176" i="1"/>
  <c r="I3175" i="1"/>
  <c r="H3175" i="1"/>
  <c r="G3175" i="1"/>
  <c r="F3175" i="1"/>
  <c r="I3174" i="1"/>
  <c r="H3174" i="1"/>
  <c r="G3174" i="1"/>
  <c r="F3174" i="1"/>
  <c r="I3173" i="1"/>
  <c r="H3173" i="1"/>
  <c r="G3173" i="1"/>
  <c r="F3173" i="1"/>
  <c r="I3172" i="1"/>
  <c r="H3172" i="1"/>
  <c r="G3172" i="1"/>
  <c r="F3172" i="1"/>
  <c r="I3171" i="1"/>
  <c r="H3171" i="1"/>
  <c r="G3171" i="1"/>
  <c r="F3171" i="1"/>
  <c r="I3170" i="1"/>
  <c r="H3170" i="1"/>
  <c r="G3170" i="1"/>
  <c r="F3170" i="1"/>
  <c r="I3169" i="1"/>
  <c r="H3169" i="1"/>
  <c r="G3169" i="1"/>
  <c r="F3169" i="1"/>
  <c r="I3168" i="1"/>
  <c r="H3168" i="1"/>
  <c r="G3168" i="1"/>
  <c r="F3168" i="1"/>
  <c r="I3167" i="1"/>
  <c r="H3167" i="1"/>
  <c r="G3167" i="1"/>
  <c r="F3167" i="1"/>
  <c r="I3166" i="1"/>
  <c r="H3166" i="1"/>
  <c r="G3166" i="1"/>
  <c r="F3166" i="1"/>
  <c r="I3165" i="1"/>
  <c r="H3165" i="1"/>
  <c r="G3165" i="1"/>
  <c r="F3165" i="1"/>
  <c r="I3164" i="1"/>
  <c r="G3164" i="1"/>
  <c r="F3164" i="1"/>
  <c r="H3164" i="1" s="1"/>
  <c r="I3163" i="1"/>
  <c r="H3163" i="1"/>
  <c r="G3163" i="1"/>
  <c r="F3163" i="1"/>
  <c r="I3162" i="1"/>
  <c r="G3162" i="1"/>
  <c r="F3162" i="1"/>
  <c r="H3162" i="1" s="1"/>
  <c r="I3161" i="1"/>
  <c r="H3161" i="1"/>
  <c r="G3161" i="1"/>
  <c r="F3161" i="1"/>
  <c r="I3160" i="1"/>
  <c r="G3160" i="1"/>
  <c r="F3160" i="1"/>
  <c r="H3160" i="1" s="1"/>
  <c r="I3159" i="1"/>
  <c r="H3159" i="1"/>
  <c r="G3159" i="1"/>
  <c r="F3159" i="1"/>
  <c r="I3158" i="1"/>
  <c r="G3158" i="1"/>
  <c r="F3158" i="1"/>
  <c r="H3158" i="1" s="1"/>
  <c r="I3157" i="1"/>
  <c r="H3157" i="1"/>
  <c r="G3157" i="1"/>
  <c r="F3157" i="1"/>
  <c r="I3156" i="1"/>
  <c r="G3156" i="1"/>
  <c r="F3156" i="1"/>
  <c r="H3156" i="1" s="1"/>
  <c r="I3155" i="1"/>
  <c r="H3155" i="1"/>
  <c r="G3155" i="1"/>
  <c r="F3155" i="1"/>
  <c r="I3154" i="1"/>
  <c r="G3154" i="1"/>
  <c r="F3154" i="1"/>
  <c r="H3154" i="1" s="1"/>
  <c r="I3153" i="1"/>
  <c r="H3153" i="1"/>
  <c r="G3153" i="1"/>
  <c r="F3153" i="1"/>
  <c r="I3152" i="1"/>
  <c r="G3152" i="1"/>
  <c r="F3152" i="1"/>
  <c r="H3152" i="1" s="1"/>
  <c r="I3151" i="1"/>
  <c r="H3151" i="1"/>
  <c r="G3151" i="1"/>
  <c r="F3151" i="1"/>
  <c r="I3150" i="1"/>
  <c r="G3150" i="1"/>
  <c r="F3150" i="1"/>
  <c r="H3150" i="1" s="1"/>
  <c r="I3149" i="1"/>
  <c r="H3149" i="1"/>
  <c r="G3149" i="1"/>
  <c r="F3149" i="1"/>
  <c r="F3148" i="1"/>
  <c r="I3147" i="1"/>
  <c r="H3147" i="1"/>
  <c r="G3147" i="1"/>
  <c r="F3147" i="1"/>
  <c r="I3146" i="1"/>
  <c r="G3146" i="1"/>
  <c r="F3146" i="1"/>
  <c r="H3146" i="1" s="1"/>
  <c r="I3145" i="1"/>
  <c r="H3145" i="1"/>
  <c r="G3145" i="1"/>
  <c r="F3145" i="1"/>
  <c r="F3144" i="1"/>
  <c r="I3143" i="1"/>
  <c r="H3143" i="1"/>
  <c r="G3143" i="1"/>
  <c r="F3143" i="1"/>
  <c r="I3142" i="1"/>
  <c r="G3142" i="1"/>
  <c r="F3142" i="1"/>
  <c r="H3142" i="1" s="1"/>
  <c r="I3141" i="1"/>
  <c r="H3141" i="1"/>
  <c r="G3141" i="1"/>
  <c r="F3141" i="1"/>
  <c r="F3140" i="1"/>
  <c r="I3139" i="1"/>
  <c r="H3139" i="1"/>
  <c r="G3139" i="1"/>
  <c r="F3139" i="1"/>
  <c r="F3138" i="1"/>
  <c r="I3137" i="1"/>
  <c r="H3137" i="1"/>
  <c r="G3137" i="1"/>
  <c r="F3137" i="1"/>
  <c r="I3136" i="1"/>
  <c r="G3136" i="1"/>
  <c r="F3136" i="1"/>
  <c r="H3136" i="1" s="1"/>
  <c r="I3135" i="1"/>
  <c r="H3135" i="1"/>
  <c r="G3135" i="1"/>
  <c r="F3135" i="1"/>
  <c r="F3134" i="1"/>
  <c r="I3133" i="1"/>
  <c r="H3133" i="1"/>
  <c r="G3133" i="1"/>
  <c r="F3133" i="1"/>
  <c r="F3132" i="1"/>
  <c r="I3131" i="1"/>
  <c r="H3131" i="1"/>
  <c r="G3131" i="1"/>
  <c r="F3131" i="1"/>
  <c r="I3130" i="1"/>
  <c r="G3130" i="1"/>
  <c r="F3130" i="1"/>
  <c r="H3130" i="1" s="1"/>
  <c r="I3129" i="1"/>
  <c r="H3129" i="1"/>
  <c r="G3129" i="1"/>
  <c r="F3129" i="1"/>
  <c r="F3128" i="1"/>
  <c r="I3127" i="1"/>
  <c r="H3127" i="1"/>
  <c r="G3127" i="1"/>
  <c r="F3127" i="1"/>
  <c r="I3126" i="1"/>
  <c r="G3126" i="1"/>
  <c r="F3126" i="1"/>
  <c r="H3126" i="1" s="1"/>
  <c r="I3125" i="1"/>
  <c r="H3125" i="1"/>
  <c r="G3125" i="1"/>
  <c r="F3125" i="1"/>
  <c r="F3124" i="1"/>
  <c r="I3123" i="1"/>
  <c r="H3123" i="1"/>
  <c r="G3123" i="1"/>
  <c r="F3123" i="1"/>
  <c r="F3122" i="1"/>
  <c r="I3121" i="1"/>
  <c r="H3121" i="1"/>
  <c r="G3121" i="1"/>
  <c r="F3121" i="1"/>
  <c r="I3120" i="1"/>
  <c r="G3120" i="1"/>
  <c r="F3120" i="1"/>
  <c r="H3120" i="1" s="1"/>
  <c r="I3119" i="1"/>
  <c r="H3119" i="1"/>
  <c r="G3119" i="1"/>
  <c r="F3119" i="1"/>
  <c r="F3118" i="1"/>
  <c r="I3117" i="1"/>
  <c r="H3117" i="1"/>
  <c r="G3117" i="1"/>
  <c r="F3117" i="1"/>
  <c r="F3116" i="1"/>
  <c r="I3115" i="1"/>
  <c r="H3115" i="1"/>
  <c r="G3115" i="1"/>
  <c r="F3115" i="1"/>
  <c r="I3114" i="1"/>
  <c r="G3114" i="1"/>
  <c r="F3114" i="1"/>
  <c r="H3114" i="1" s="1"/>
  <c r="I3113" i="1"/>
  <c r="H3113" i="1"/>
  <c r="G3113" i="1"/>
  <c r="F3113" i="1"/>
  <c r="F3112" i="1"/>
  <c r="I3111" i="1"/>
  <c r="H3111" i="1"/>
  <c r="G3111" i="1"/>
  <c r="F3111" i="1"/>
  <c r="I3110" i="1"/>
  <c r="G3110" i="1"/>
  <c r="F3110" i="1"/>
  <c r="H3110" i="1" s="1"/>
  <c r="I3109" i="1"/>
  <c r="H3109" i="1"/>
  <c r="G3109" i="1"/>
  <c r="F3109" i="1"/>
  <c r="F3108" i="1"/>
  <c r="I3107" i="1"/>
  <c r="H3107" i="1"/>
  <c r="G3107" i="1"/>
  <c r="F3107" i="1"/>
  <c r="I3106" i="1"/>
  <c r="F3106" i="1"/>
  <c r="I3105" i="1"/>
  <c r="H3105" i="1"/>
  <c r="G3105" i="1"/>
  <c r="F3105" i="1"/>
  <c r="I3104" i="1"/>
  <c r="G3104" i="1"/>
  <c r="F3104" i="1"/>
  <c r="H3104" i="1" s="1"/>
  <c r="I3103" i="1"/>
  <c r="H3103" i="1"/>
  <c r="G3103" i="1"/>
  <c r="F3103" i="1"/>
  <c r="F3102" i="1"/>
  <c r="I3101" i="1"/>
  <c r="H3101" i="1"/>
  <c r="G3101" i="1"/>
  <c r="F3101" i="1"/>
  <c r="I3100" i="1"/>
  <c r="F3100" i="1"/>
  <c r="I3099" i="1"/>
  <c r="H3099" i="1"/>
  <c r="G3099" i="1"/>
  <c r="F3099" i="1"/>
  <c r="I3098" i="1"/>
  <c r="G3098" i="1"/>
  <c r="F3098" i="1"/>
  <c r="H3098" i="1" s="1"/>
  <c r="F3097" i="1"/>
  <c r="I3096" i="1"/>
  <c r="F3096" i="1"/>
  <c r="H3095" i="1"/>
  <c r="G3095" i="1"/>
  <c r="F3095" i="1"/>
  <c r="I3095" i="1" s="1"/>
  <c r="I3094" i="1"/>
  <c r="G3094" i="1"/>
  <c r="F3094" i="1"/>
  <c r="H3094" i="1" s="1"/>
  <c r="I3093" i="1"/>
  <c r="F3093" i="1"/>
  <c r="H3093" i="1" s="1"/>
  <c r="F3092" i="1"/>
  <c r="F3091" i="1"/>
  <c r="I3090" i="1"/>
  <c r="F3090" i="1"/>
  <c r="I3089" i="1"/>
  <c r="H3089" i="1"/>
  <c r="G3089" i="1"/>
  <c r="F3089" i="1"/>
  <c r="I3088" i="1"/>
  <c r="G3088" i="1"/>
  <c r="F3088" i="1"/>
  <c r="H3088" i="1" s="1"/>
  <c r="F3087" i="1"/>
  <c r="F3086" i="1"/>
  <c r="H3085" i="1"/>
  <c r="G3085" i="1"/>
  <c r="F3085" i="1"/>
  <c r="I3085" i="1" s="1"/>
  <c r="I3084" i="1"/>
  <c r="F3084" i="1"/>
  <c r="I3083" i="1"/>
  <c r="F3083" i="1"/>
  <c r="H3083" i="1" s="1"/>
  <c r="I3082" i="1"/>
  <c r="G3082" i="1"/>
  <c r="F3082" i="1"/>
  <c r="H3082" i="1" s="1"/>
  <c r="I3081" i="1"/>
  <c r="H3081" i="1"/>
  <c r="F3081" i="1"/>
  <c r="G3081" i="1" s="1"/>
  <c r="F3080" i="1"/>
  <c r="H3079" i="1"/>
  <c r="G3079" i="1"/>
  <c r="F3079" i="1"/>
  <c r="I3079" i="1" s="1"/>
  <c r="I3078" i="1"/>
  <c r="G3078" i="1"/>
  <c r="F3078" i="1"/>
  <c r="H3078" i="1" s="1"/>
  <c r="G3077" i="1"/>
  <c r="F3077" i="1"/>
  <c r="H3077" i="1" s="1"/>
  <c r="F3076" i="1"/>
  <c r="F3075" i="1"/>
  <c r="I3074" i="1"/>
  <c r="F3074" i="1"/>
  <c r="I3073" i="1"/>
  <c r="H3073" i="1"/>
  <c r="G3073" i="1"/>
  <c r="F3073" i="1"/>
  <c r="I3072" i="1"/>
  <c r="G3072" i="1"/>
  <c r="F3072" i="1"/>
  <c r="H3072" i="1" s="1"/>
  <c r="H3071" i="1"/>
  <c r="F3071" i="1"/>
  <c r="G3071" i="1" s="1"/>
  <c r="F3070" i="1"/>
  <c r="H3069" i="1"/>
  <c r="G3069" i="1"/>
  <c r="F3069" i="1"/>
  <c r="I3069" i="1" s="1"/>
  <c r="F3068" i="1"/>
  <c r="F3067" i="1"/>
  <c r="I3066" i="1"/>
  <c r="G3066" i="1"/>
  <c r="F3066" i="1"/>
  <c r="H3066" i="1" s="1"/>
  <c r="H3065" i="1"/>
  <c r="F3065" i="1"/>
  <c r="G3065" i="1" s="1"/>
  <c r="F3064" i="1"/>
  <c r="H3063" i="1"/>
  <c r="G3063" i="1"/>
  <c r="F3063" i="1"/>
  <c r="I3063" i="1" s="1"/>
  <c r="I3062" i="1"/>
  <c r="G3062" i="1"/>
  <c r="F3062" i="1"/>
  <c r="H3062" i="1" s="1"/>
  <c r="G3061" i="1"/>
  <c r="F3061" i="1"/>
  <c r="G3060" i="1"/>
  <c r="F3060" i="1"/>
  <c r="F3059" i="1"/>
  <c r="F3058" i="1"/>
  <c r="I3057" i="1"/>
  <c r="H3057" i="1"/>
  <c r="G3057" i="1"/>
  <c r="F3057" i="1"/>
  <c r="I3056" i="1"/>
  <c r="G3056" i="1"/>
  <c r="F3056" i="1"/>
  <c r="H3056" i="1" s="1"/>
  <c r="H3055" i="1"/>
  <c r="F3055" i="1"/>
  <c r="F3054" i="1"/>
  <c r="H3053" i="1"/>
  <c r="G3053" i="1"/>
  <c r="F3053" i="1"/>
  <c r="I3053" i="1" s="1"/>
  <c r="F3052" i="1"/>
  <c r="F3051" i="1"/>
  <c r="H3051" i="1" s="1"/>
  <c r="I3050" i="1"/>
  <c r="G3050" i="1"/>
  <c r="F3050" i="1"/>
  <c r="H3050" i="1" s="1"/>
  <c r="F3049" i="1"/>
  <c r="I3048" i="1"/>
  <c r="G3048" i="1"/>
  <c r="F3048" i="1"/>
  <c r="H3048" i="1" s="1"/>
  <c r="H3047" i="1"/>
  <c r="G3047" i="1"/>
  <c r="F3047" i="1"/>
  <c r="I3047" i="1" s="1"/>
  <c r="G3046" i="1"/>
  <c r="F3046" i="1"/>
  <c r="H3046" i="1" s="1"/>
  <c r="I3045" i="1"/>
  <c r="F3045" i="1"/>
  <c r="H3045" i="1" s="1"/>
  <c r="F3044" i="1"/>
  <c r="H3043" i="1"/>
  <c r="F3043" i="1"/>
  <c r="G3043" i="1" s="1"/>
  <c r="I3042" i="1"/>
  <c r="F3042" i="1"/>
  <c r="I3041" i="1"/>
  <c r="H3041" i="1"/>
  <c r="G3041" i="1"/>
  <c r="F3041" i="1"/>
  <c r="I3040" i="1"/>
  <c r="G3040" i="1"/>
  <c r="F3040" i="1"/>
  <c r="H3040" i="1" s="1"/>
  <c r="F3039" i="1"/>
  <c r="I3039" i="1" s="1"/>
  <c r="F3038" i="1"/>
  <c r="H3037" i="1"/>
  <c r="G3037" i="1"/>
  <c r="F3037" i="1"/>
  <c r="I3037" i="1" s="1"/>
  <c r="I3036" i="1"/>
  <c r="F3036" i="1"/>
  <c r="G3035" i="1"/>
  <c r="F3035" i="1"/>
  <c r="I3034" i="1"/>
  <c r="G3034" i="1"/>
  <c r="F3034" i="1"/>
  <c r="H3034" i="1" s="1"/>
  <c r="F3033" i="1"/>
  <c r="G3033" i="1" s="1"/>
  <c r="G3032" i="1"/>
  <c r="F3032" i="1"/>
  <c r="H3032" i="1" s="1"/>
  <c r="H3031" i="1"/>
  <c r="G3031" i="1"/>
  <c r="F3031" i="1"/>
  <c r="I3031" i="1" s="1"/>
  <c r="F3030" i="1"/>
  <c r="F3029" i="1"/>
  <c r="H3029" i="1" s="1"/>
  <c r="F3028" i="1"/>
  <c r="F3027" i="1"/>
  <c r="I3026" i="1"/>
  <c r="G3026" i="1"/>
  <c r="F3026" i="1"/>
  <c r="H3026" i="1" s="1"/>
  <c r="H3025" i="1"/>
  <c r="F3025" i="1"/>
  <c r="G3025" i="1" s="1"/>
  <c r="G3024" i="1"/>
  <c r="F3024" i="1"/>
  <c r="I3023" i="1"/>
  <c r="H3023" i="1"/>
  <c r="F3023" i="1"/>
  <c r="G3023" i="1" s="1"/>
  <c r="F3022" i="1"/>
  <c r="H3022" i="1" s="1"/>
  <c r="F3021" i="1"/>
  <c r="G3021" i="1" s="1"/>
  <c r="I3020" i="1"/>
  <c r="F3020" i="1"/>
  <c r="H3020" i="1" s="1"/>
  <c r="F3019" i="1"/>
  <c r="I3018" i="1"/>
  <c r="F3018" i="1"/>
  <c r="H3018" i="1" s="1"/>
  <c r="H3017" i="1"/>
  <c r="F3017" i="1"/>
  <c r="G3017" i="1" s="1"/>
  <c r="G3016" i="1"/>
  <c r="F3016" i="1"/>
  <c r="I3015" i="1"/>
  <c r="H3015" i="1"/>
  <c r="F3015" i="1"/>
  <c r="G3015" i="1" s="1"/>
  <c r="F3014" i="1"/>
  <c r="H3014" i="1" s="1"/>
  <c r="H3013" i="1"/>
  <c r="F3013" i="1"/>
  <c r="G3013" i="1" s="1"/>
  <c r="I3012" i="1"/>
  <c r="F3012" i="1"/>
  <c r="H3012" i="1" s="1"/>
  <c r="F3011" i="1"/>
  <c r="I3010" i="1"/>
  <c r="G3010" i="1"/>
  <c r="F3010" i="1"/>
  <c r="H3010" i="1" s="1"/>
  <c r="H3009" i="1"/>
  <c r="F3009" i="1"/>
  <c r="G3009" i="1" s="1"/>
  <c r="F3008" i="1"/>
  <c r="I3007" i="1"/>
  <c r="H3007" i="1"/>
  <c r="F3007" i="1"/>
  <c r="G3007" i="1" s="1"/>
  <c r="F3006" i="1"/>
  <c r="H3006" i="1" s="1"/>
  <c r="I3005" i="1"/>
  <c r="H3005" i="1"/>
  <c r="F3005" i="1"/>
  <c r="G3005" i="1" s="1"/>
  <c r="I3004" i="1"/>
  <c r="F3004" i="1"/>
  <c r="H3004" i="1" s="1"/>
  <c r="F3003" i="1"/>
  <c r="F3002" i="1"/>
  <c r="H3002" i="1" s="1"/>
  <c r="H3001" i="1"/>
  <c r="F3001" i="1"/>
  <c r="G3001" i="1" s="1"/>
  <c r="F3000" i="1"/>
  <c r="I2999" i="1"/>
  <c r="H2999" i="1"/>
  <c r="F2999" i="1"/>
  <c r="G2999" i="1" s="1"/>
  <c r="F2998" i="1"/>
  <c r="H2998" i="1" s="1"/>
  <c r="F2997" i="1"/>
  <c r="G2997" i="1" s="1"/>
  <c r="I2996" i="1"/>
  <c r="F2996" i="1"/>
  <c r="H2996" i="1" s="1"/>
  <c r="F2995" i="1"/>
  <c r="G2994" i="1"/>
  <c r="F2994" i="1"/>
  <c r="H2994" i="1" s="1"/>
  <c r="H2993" i="1"/>
  <c r="F2993" i="1"/>
  <c r="G2993" i="1" s="1"/>
  <c r="G2992" i="1"/>
  <c r="F2992" i="1"/>
  <c r="I2991" i="1"/>
  <c r="H2991" i="1"/>
  <c r="F2991" i="1"/>
  <c r="G2991" i="1" s="1"/>
  <c r="F2990" i="1"/>
  <c r="H2990" i="1" s="1"/>
  <c r="F2989" i="1"/>
  <c r="I2988" i="1"/>
  <c r="F2988" i="1"/>
  <c r="H2988" i="1" s="1"/>
  <c r="F2987" i="1"/>
  <c r="I2986" i="1"/>
  <c r="G2986" i="1"/>
  <c r="F2986" i="1"/>
  <c r="H2986" i="1" s="1"/>
  <c r="H2985" i="1"/>
  <c r="F2985" i="1"/>
  <c r="G2985" i="1" s="1"/>
  <c r="F2984" i="1"/>
  <c r="I2983" i="1"/>
  <c r="H2983" i="1"/>
  <c r="F2983" i="1"/>
  <c r="G2983" i="1" s="1"/>
  <c r="F2982" i="1"/>
  <c r="H2982" i="1" s="1"/>
  <c r="I2981" i="1"/>
  <c r="H2981" i="1"/>
  <c r="F2981" i="1"/>
  <c r="G2981" i="1" s="1"/>
  <c r="I2980" i="1"/>
  <c r="F2980" i="1"/>
  <c r="H2980" i="1" s="1"/>
  <c r="F2979" i="1"/>
  <c r="F2978" i="1"/>
  <c r="H2978" i="1" s="1"/>
  <c r="H2977" i="1"/>
  <c r="F2977" i="1"/>
  <c r="G2977" i="1" s="1"/>
  <c r="G2976" i="1"/>
  <c r="F2976" i="1"/>
  <c r="I2975" i="1"/>
  <c r="H2975" i="1"/>
  <c r="F2975" i="1"/>
  <c r="G2975" i="1" s="1"/>
  <c r="F2974" i="1"/>
  <c r="H2974" i="1" s="1"/>
  <c r="I2973" i="1"/>
  <c r="F2973" i="1"/>
  <c r="G2973" i="1" s="1"/>
  <c r="I2972" i="1"/>
  <c r="F2972" i="1"/>
  <c r="H2972" i="1" s="1"/>
  <c r="F2971" i="1"/>
  <c r="F2970" i="1"/>
  <c r="H2969" i="1"/>
  <c r="F2969" i="1"/>
  <c r="G2969" i="1" s="1"/>
  <c r="F2968" i="1"/>
  <c r="I2967" i="1"/>
  <c r="H2967" i="1"/>
  <c r="F2967" i="1"/>
  <c r="G2967" i="1" s="1"/>
  <c r="F2966" i="1"/>
  <c r="H2966" i="1" s="1"/>
  <c r="I2965" i="1"/>
  <c r="H2965" i="1"/>
  <c r="F2965" i="1"/>
  <c r="G2965" i="1" s="1"/>
  <c r="I2964" i="1"/>
  <c r="F2964" i="1"/>
  <c r="H2964" i="1" s="1"/>
  <c r="F2963" i="1"/>
  <c r="I2962" i="1"/>
  <c r="G2962" i="1"/>
  <c r="F2962" i="1"/>
  <c r="H2962" i="1" s="1"/>
  <c r="H2961" i="1"/>
  <c r="F2961" i="1"/>
  <c r="G2961" i="1" s="1"/>
  <c r="G2960" i="1"/>
  <c r="F2960" i="1"/>
  <c r="I2959" i="1"/>
  <c r="H2959" i="1"/>
  <c r="F2959" i="1"/>
  <c r="G2959" i="1" s="1"/>
  <c r="F2958" i="1"/>
  <c r="H2958" i="1" s="1"/>
  <c r="F2957" i="1"/>
  <c r="G2957" i="1" s="1"/>
  <c r="I2956" i="1"/>
  <c r="F2956" i="1"/>
  <c r="H2956" i="1" s="1"/>
  <c r="F2955" i="1"/>
  <c r="I2954" i="1"/>
  <c r="F2954" i="1"/>
  <c r="H2954" i="1" s="1"/>
  <c r="H2953" i="1"/>
  <c r="F2953" i="1"/>
  <c r="G2953" i="1" s="1"/>
  <c r="G2952" i="1"/>
  <c r="F2952" i="1"/>
  <c r="I2951" i="1"/>
  <c r="H2951" i="1"/>
  <c r="F2951" i="1"/>
  <c r="G2951" i="1" s="1"/>
  <c r="F2950" i="1"/>
  <c r="H2950" i="1" s="1"/>
  <c r="H2949" i="1"/>
  <c r="F2949" i="1"/>
  <c r="G2949" i="1" s="1"/>
  <c r="I2948" i="1"/>
  <c r="F2948" i="1"/>
  <c r="H2948" i="1" s="1"/>
  <c r="F2947" i="1"/>
  <c r="I2946" i="1"/>
  <c r="G2946" i="1"/>
  <c r="F2946" i="1"/>
  <c r="H2946" i="1" s="1"/>
  <c r="H2945" i="1"/>
  <c r="F2945" i="1"/>
  <c r="G2945" i="1" s="1"/>
  <c r="F2944" i="1"/>
  <c r="I2943" i="1"/>
  <c r="H2943" i="1"/>
  <c r="F2943" i="1"/>
  <c r="G2943" i="1" s="1"/>
  <c r="F2942" i="1"/>
  <c r="H2942" i="1" s="1"/>
  <c r="I2941" i="1"/>
  <c r="H2941" i="1"/>
  <c r="F2941" i="1"/>
  <c r="G2941" i="1" s="1"/>
  <c r="I2940" i="1"/>
  <c r="F2940" i="1"/>
  <c r="H2940" i="1" s="1"/>
  <c r="F2939" i="1"/>
  <c r="F2938" i="1"/>
  <c r="H2938" i="1" s="1"/>
  <c r="H2937" i="1"/>
  <c r="F2937" i="1"/>
  <c r="G2937" i="1" s="1"/>
  <c r="F2936" i="1"/>
  <c r="I2935" i="1"/>
  <c r="H2935" i="1"/>
  <c r="F2935" i="1"/>
  <c r="G2935" i="1" s="1"/>
  <c r="F2934" i="1"/>
  <c r="H2934" i="1" s="1"/>
  <c r="F2933" i="1"/>
  <c r="G2933" i="1" s="1"/>
  <c r="I2932" i="1"/>
  <c r="F2932" i="1"/>
  <c r="H2932" i="1" s="1"/>
  <c r="F2931" i="1"/>
  <c r="G2930" i="1"/>
  <c r="F2930" i="1"/>
  <c r="H2930" i="1" s="1"/>
  <c r="H2929" i="1"/>
  <c r="F2929" i="1"/>
  <c r="G2929" i="1" s="1"/>
  <c r="G2928" i="1"/>
  <c r="F2928" i="1"/>
  <c r="I2927" i="1"/>
  <c r="H2927" i="1"/>
  <c r="F2927" i="1"/>
  <c r="G2927" i="1" s="1"/>
  <c r="F2926" i="1"/>
  <c r="H2926" i="1" s="1"/>
  <c r="F2925" i="1"/>
  <c r="I2924" i="1"/>
  <c r="F2924" i="1"/>
  <c r="H2924" i="1" s="1"/>
  <c r="F2923" i="1"/>
  <c r="I2922" i="1"/>
  <c r="G2922" i="1"/>
  <c r="F2922" i="1"/>
  <c r="H2922" i="1" s="1"/>
  <c r="H2921" i="1"/>
  <c r="F2921" i="1"/>
  <c r="G2921" i="1" s="1"/>
  <c r="F2920" i="1"/>
  <c r="I2919" i="1"/>
  <c r="H2919" i="1"/>
  <c r="F2919" i="1"/>
  <c r="G2919" i="1" s="1"/>
  <c r="F2918" i="1"/>
  <c r="H2918" i="1" s="1"/>
  <c r="I2917" i="1"/>
  <c r="H2917" i="1"/>
  <c r="F2917" i="1"/>
  <c r="G2917" i="1" s="1"/>
  <c r="I2916" i="1"/>
  <c r="F2916" i="1"/>
  <c r="H2916" i="1" s="1"/>
  <c r="F2915" i="1"/>
  <c r="F2914" i="1"/>
  <c r="H2914" i="1" s="1"/>
  <c r="H2913" i="1"/>
  <c r="F2913" i="1"/>
  <c r="G2913" i="1" s="1"/>
  <c r="G2912" i="1"/>
  <c r="F2912" i="1"/>
  <c r="I2911" i="1"/>
  <c r="H2911" i="1"/>
  <c r="F2911" i="1"/>
  <c r="G2911" i="1" s="1"/>
  <c r="F2910" i="1"/>
  <c r="H2910" i="1" s="1"/>
  <c r="I2909" i="1"/>
  <c r="F2909" i="1"/>
  <c r="G2909" i="1" s="1"/>
  <c r="I2908" i="1"/>
  <c r="F2908" i="1"/>
  <c r="H2908" i="1" s="1"/>
  <c r="F2907" i="1"/>
  <c r="F2906" i="1"/>
  <c r="H2905" i="1"/>
  <c r="F2905" i="1"/>
  <c r="G2905" i="1" s="1"/>
  <c r="F2904" i="1"/>
  <c r="I2903" i="1"/>
  <c r="H2903" i="1"/>
  <c r="F2903" i="1"/>
  <c r="G2903" i="1" s="1"/>
  <c r="F2902" i="1"/>
  <c r="H2902" i="1" s="1"/>
  <c r="I2901" i="1"/>
  <c r="H2901" i="1"/>
  <c r="F2901" i="1"/>
  <c r="G2901" i="1" s="1"/>
  <c r="I2900" i="1"/>
  <c r="F2900" i="1"/>
  <c r="H2900" i="1" s="1"/>
  <c r="F2899" i="1"/>
  <c r="I2898" i="1"/>
  <c r="G2898" i="1"/>
  <c r="F2898" i="1"/>
  <c r="H2898" i="1" s="1"/>
  <c r="H2897" i="1"/>
  <c r="F2897" i="1"/>
  <c r="G2897" i="1" s="1"/>
  <c r="G2896" i="1"/>
  <c r="F2896" i="1"/>
  <c r="I2895" i="1"/>
  <c r="H2895" i="1"/>
  <c r="F2895" i="1"/>
  <c r="G2895" i="1" s="1"/>
  <c r="F2894" i="1"/>
  <c r="H2894" i="1" s="1"/>
  <c r="F2893" i="1"/>
  <c r="G2893" i="1" s="1"/>
  <c r="I2892" i="1"/>
  <c r="F2892" i="1"/>
  <c r="H2892" i="1" s="1"/>
  <c r="F2891" i="1"/>
  <c r="I2890" i="1"/>
  <c r="F2890" i="1"/>
  <c r="H2890" i="1" s="1"/>
  <c r="H2889" i="1"/>
  <c r="F2889" i="1"/>
  <c r="G2889" i="1" s="1"/>
  <c r="G2888" i="1"/>
  <c r="F2888" i="1"/>
  <c r="I2887" i="1"/>
  <c r="H2887" i="1"/>
  <c r="F2887" i="1"/>
  <c r="G2887" i="1" s="1"/>
  <c r="F2886" i="1"/>
  <c r="H2886" i="1" s="1"/>
  <c r="H2885" i="1"/>
  <c r="F2885" i="1"/>
  <c r="G2885" i="1" s="1"/>
  <c r="I2884" i="1"/>
  <c r="F2884" i="1"/>
  <c r="H2884" i="1" s="1"/>
  <c r="F2883" i="1"/>
  <c r="I2882" i="1"/>
  <c r="G2882" i="1"/>
  <c r="F2882" i="1"/>
  <c r="H2882" i="1" s="1"/>
  <c r="H2881" i="1"/>
  <c r="F2881" i="1"/>
  <c r="G2881" i="1" s="1"/>
  <c r="F2880" i="1"/>
  <c r="I2879" i="1"/>
  <c r="H2879" i="1"/>
  <c r="F2879" i="1"/>
  <c r="G2879" i="1" s="1"/>
  <c r="I2878" i="1"/>
  <c r="F2878" i="1"/>
  <c r="H2878" i="1" s="1"/>
  <c r="F2877" i="1"/>
  <c r="G2877" i="1" s="1"/>
  <c r="I2876" i="1"/>
  <c r="F2876" i="1"/>
  <c r="H2876" i="1" s="1"/>
  <c r="F2875" i="1"/>
  <c r="G2874" i="1"/>
  <c r="F2874" i="1"/>
  <c r="H2874" i="1" s="1"/>
  <c r="H2873" i="1"/>
  <c r="F2873" i="1"/>
  <c r="G2873" i="1" s="1"/>
  <c r="G2872" i="1"/>
  <c r="F2872" i="1"/>
  <c r="I2871" i="1"/>
  <c r="H2871" i="1"/>
  <c r="F2871" i="1"/>
  <c r="G2871" i="1" s="1"/>
  <c r="I2870" i="1"/>
  <c r="F2870" i="1"/>
  <c r="H2870" i="1" s="1"/>
  <c r="I2869" i="1"/>
  <c r="H2869" i="1"/>
  <c r="F2869" i="1"/>
  <c r="G2869" i="1" s="1"/>
  <c r="I2868" i="1"/>
  <c r="F2868" i="1"/>
  <c r="H2868" i="1" s="1"/>
  <c r="F2867" i="1"/>
  <c r="F2866" i="1"/>
  <c r="H2866" i="1" s="1"/>
  <c r="H2865" i="1"/>
  <c r="F2865" i="1"/>
  <c r="G2865" i="1" s="1"/>
  <c r="G2864" i="1"/>
  <c r="F2864" i="1"/>
  <c r="I2863" i="1"/>
  <c r="H2863" i="1"/>
  <c r="F2863" i="1"/>
  <c r="G2863" i="1" s="1"/>
  <c r="I2862" i="1"/>
  <c r="F2862" i="1"/>
  <c r="H2862" i="1" s="1"/>
  <c r="I2861" i="1"/>
  <c r="H2861" i="1"/>
  <c r="F2861" i="1"/>
  <c r="G2861" i="1" s="1"/>
  <c r="I2860" i="1"/>
  <c r="F2860" i="1"/>
  <c r="H2860" i="1" s="1"/>
  <c r="F2859" i="1"/>
  <c r="I2858" i="1"/>
  <c r="G2858" i="1"/>
  <c r="F2858" i="1"/>
  <c r="H2858" i="1" s="1"/>
  <c r="H2857" i="1"/>
  <c r="F2857" i="1"/>
  <c r="G2857" i="1" s="1"/>
  <c r="G2856" i="1"/>
  <c r="F2856" i="1"/>
  <c r="I2855" i="1"/>
  <c r="H2855" i="1"/>
  <c r="F2855" i="1"/>
  <c r="G2855" i="1" s="1"/>
  <c r="I2854" i="1"/>
  <c r="F2854" i="1"/>
  <c r="H2854" i="1" s="1"/>
  <c r="H2853" i="1"/>
  <c r="F2853" i="1"/>
  <c r="G2853" i="1" s="1"/>
  <c r="I2852" i="1"/>
  <c r="F2852" i="1"/>
  <c r="H2852" i="1" s="1"/>
  <c r="F2851" i="1"/>
  <c r="I2850" i="1"/>
  <c r="G2850" i="1"/>
  <c r="F2850" i="1"/>
  <c r="H2850" i="1" s="1"/>
  <c r="H2849" i="1"/>
  <c r="F2849" i="1"/>
  <c r="G2849" i="1" s="1"/>
  <c r="F2848" i="1"/>
  <c r="I2847" i="1"/>
  <c r="H2847" i="1"/>
  <c r="F2847" i="1"/>
  <c r="G2847" i="1" s="1"/>
  <c r="I2846" i="1"/>
  <c r="F2846" i="1"/>
  <c r="H2846" i="1" s="1"/>
  <c r="F2845" i="1"/>
  <c r="G2845" i="1" s="1"/>
  <c r="I2844" i="1"/>
  <c r="F2844" i="1"/>
  <c r="H2844" i="1" s="1"/>
  <c r="F2843" i="1"/>
  <c r="G2842" i="1"/>
  <c r="F2842" i="1"/>
  <c r="H2842" i="1" s="1"/>
  <c r="H2841" i="1"/>
  <c r="F2841" i="1"/>
  <c r="G2841" i="1" s="1"/>
  <c r="G2840" i="1"/>
  <c r="F2840" i="1"/>
  <c r="I2839" i="1"/>
  <c r="H2839" i="1"/>
  <c r="F2839" i="1"/>
  <c r="G2839" i="1" s="1"/>
  <c r="I2838" i="1"/>
  <c r="F2838" i="1"/>
  <c r="H2838" i="1" s="1"/>
  <c r="I2837" i="1"/>
  <c r="H2837" i="1"/>
  <c r="F2837" i="1"/>
  <c r="G2837" i="1" s="1"/>
  <c r="I2836" i="1"/>
  <c r="F2836" i="1"/>
  <c r="H2836" i="1" s="1"/>
  <c r="F2835" i="1"/>
  <c r="F2834" i="1"/>
  <c r="H2834" i="1" s="1"/>
  <c r="H2833" i="1"/>
  <c r="F2833" i="1"/>
  <c r="G2833" i="1" s="1"/>
  <c r="G2832" i="1"/>
  <c r="F2832" i="1"/>
  <c r="I2831" i="1"/>
  <c r="H2831" i="1"/>
  <c r="F2831" i="1"/>
  <c r="G2831" i="1" s="1"/>
  <c r="I2830" i="1"/>
  <c r="F2830" i="1"/>
  <c r="H2830" i="1" s="1"/>
  <c r="F2829" i="1"/>
  <c r="I2829" i="1" s="1"/>
  <c r="H2828" i="1"/>
  <c r="F2828" i="1"/>
  <c r="I2828" i="1" s="1"/>
  <c r="I2827" i="1"/>
  <c r="H2827" i="1"/>
  <c r="F2827" i="1"/>
  <c r="G2827" i="1" s="1"/>
  <c r="H2826" i="1"/>
  <c r="F2826" i="1"/>
  <c r="I2826" i="1" s="1"/>
  <c r="F2825" i="1"/>
  <c r="H2824" i="1"/>
  <c r="F2824" i="1"/>
  <c r="I2824" i="1" s="1"/>
  <c r="H2823" i="1"/>
  <c r="G2823" i="1"/>
  <c r="F2823" i="1"/>
  <c r="I2823" i="1" s="1"/>
  <c r="H2822" i="1"/>
  <c r="F2822" i="1"/>
  <c r="I2822" i="1" s="1"/>
  <c r="F2821" i="1"/>
  <c r="I2821" i="1" s="1"/>
  <c r="F2820" i="1"/>
  <c r="I2820" i="1" s="1"/>
  <c r="I2819" i="1"/>
  <c r="H2819" i="1"/>
  <c r="G2819" i="1"/>
  <c r="F2819" i="1"/>
  <c r="F2818" i="1"/>
  <c r="I2818" i="1" s="1"/>
  <c r="H2817" i="1"/>
  <c r="G2817" i="1"/>
  <c r="F2817" i="1"/>
  <c r="I2817" i="1" s="1"/>
  <c r="F2816" i="1"/>
  <c r="I2816" i="1" s="1"/>
  <c r="I2815" i="1"/>
  <c r="H2815" i="1"/>
  <c r="G2815" i="1"/>
  <c r="F2815" i="1"/>
  <c r="F2814" i="1"/>
  <c r="I2814" i="1" s="1"/>
  <c r="F2813" i="1"/>
  <c r="F2812" i="1"/>
  <c r="G2811" i="1"/>
  <c r="F2811" i="1"/>
  <c r="I2811" i="1" s="1"/>
  <c r="F2810" i="1"/>
  <c r="I2809" i="1"/>
  <c r="H2809" i="1"/>
  <c r="F2809" i="1"/>
  <c r="G2809" i="1" s="1"/>
  <c r="F2808" i="1"/>
  <c r="F2807" i="1"/>
  <c r="I2807" i="1" s="1"/>
  <c r="F2806" i="1"/>
  <c r="F2805" i="1"/>
  <c r="I2805" i="1" s="1"/>
  <c r="F2804" i="1"/>
  <c r="I2803" i="1"/>
  <c r="H2803" i="1"/>
  <c r="G2803" i="1"/>
  <c r="F2803" i="1"/>
  <c r="F2802" i="1"/>
  <c r="H2801" i="1"/>
  <c r="G2801" i="1"/>
  <c r="F2801" i="1"/>
  <c r="I2801" i="1" s="1"/>
  <c r="F2800" i="1"/>
  <c r="I2799" i="1"/>
  <c r="H2799" i="1"/>
  <c r="G2799" i="1"/>
  <c r="F2799" i="1"/>
  <c r="F2798" i="1"/>
  <c r="F2797" i="1"/>
  <c r="F2796" i="1"/>
  <c r="G2795" i="1"/>
  <c r="F2795" i="1"/>
  <c r="I2795" i="1" s="1"/>
  <c r="F2794" i="1"/>
  <c r="I2793" i="1"/>
  <c r="H2793" i="1"/>
  <c r="F2793" i="1"/>
  <c r="G2793" i="1" s="1"/>
  <c r="F2792" i="1"/>
  <c r="I2791" i="1"/>
  <c r="F2791" i="1"/>
  <c r="H2791" i="1" s="1"/>
  <c r="F2790" i="1"/>
  <c r="F2789" i="1"/>
  <c r="I2789" i="1" s="1"/>
  <c r="F2788" i="1"/>
  <c r="I2787" i="1"/>
  <c r="H2787" i="1"/>
  <c r="G2787" i="1"/>
  <c r="F2787" i="1"/>
  <c r="F2786" i="1"/>
  <c r="H2785" i="1"/>
  <c r="G2785" i="1"/>
  <c r="F2785" i="1"/>
  <c r="I2785" i="1" s="1"/>
  <c r="F2784" i="1"/>
  <c r="I2783" i="1"/>
  <c r="H2783" i="1"/>
  <c r="G2783" i="1"/>
  <c r="F2783" i="1"/>
  <c r="F2782" i="1"/>
  <c r="F2781" i="1"/>
  <c r="F2780" i="1"/>
  <c r="G2779" i="1"/>
  <c r="F2779" i="1"/>
  <c r="I2779" i="1" s="1"/>
  <c r="F2778" i="1"/>
  <c r="I2777" i="1"/>
  <c r="H2777" i="1"/>
  <c r="F2777" i="1"/>
  <c r="G2777" i="1" s="1"/>
  <c r="F2776" i="1"/>
  <c r="I2775" i="1"/>
  <c r="F2775" i="1"/>
  <c r="F2774" i="1"/>
  <c r="F2773" i="1"/>
  <c r="F2772" i="1"/>
  <c r="I2771" i="1"/>
  <c r="H2771" i="1"/>
  <c r="G2771" i="1"/>
  <c r="F2771" i="1"/>
  <c r="F2770" i="1"/>
  <c r="H2769" i="1"/>
  <c r="G2769" i="1"/>
  <c r="F2769" i="1"/>
  <c r="I2769" i="1" s="1"/>
  <c r="F2768" i="1"/>
  <c r="I2767" i="1"/>
  <c r="H2767" i="1"/>
  <c r="G2767" i="1"/>
  <c r="F2767" i="1"/>
  <c r="H2766" i="1"/>
  <c r="F2766" i="1"/>
  <c r="I2765" i="1"/>
  <c r="H2765" i="1"/>
  <c r="G2765" i="1"/>
  <c r="F2765" i="1"/>
  <c r="H2764" i="1"/>
  <c r="F2764" i="1"/>
  <c r="F2763" i="1"/>
  <c r="H2762" i="1"/>
  <c r="F2762" i="1"/>
  <c r="G2761" i="1"/>
  <c r="F2761" i="1"/>
  <c r="I2761" i="1" s="1"/>
  <c r="F2760" i="1"/>
  <c r="I2759" i="1"/>
  <c r="H2759" i="1"/>
  <c r="G2759" i="1"/>
  <c r="F2759" i="1"/>
  <c r="H2758" i="1"/>
  <c r="F2758" i="1"/>
  <c r="I2757" i="1"/>
  <c r="H2757" i="1"/>
  <c r="G2757" i="1"/>
  <c r="F2757" i="1"/>
  <c r="H2756" i="1"/>
  <c r="F2756" i="1"/>
  <c r="I2755" i="1"/>
  <c r="F2755" i="1"/>
  <c r="H2754" i="1"/>
  <c r="F2754" i="1"/>
  <c r="G2753" i="1"/>
  <c r="F2753" i="1"/>
  <c r="I2753" i="1" s="1"/>
  <c r="F2752" i="1"/>
  <c r="I2751" i="1"/>
  <c r="H2751" i="1"/>
  <c r="G2751" i="1"/>
  <c r="F2751" i="1"/>
  <c r="H2750" i="1"/>
  <c r="F2750" i="1"/>
  <c r="I2749" i="1"/>
  <c r="H2749" i="1"/>
  <c r="G2749" i="1"/>
  <c r="F2749" i="1"/>
  <c r="H2748" i="1"/>
  <c r="F2748" i="1"/>
  <c r="F2747" i="1"/>
  <c r="H2746" i="1"/>
  <c r="F2746" i="1"/>
  <c r="G2745" i="1"/>
  <c r="F2745" i="1"/>
  <c r="I2745" i="1" s="1"/>
  <c r="H2744" i="1"/>
  <c r="F2744" i="1"/>
  <c r="I2743" i="1"/>
  <c r="H2743" i="1"/>
  <c r="G2743" i="1"/>
  <c r="F2743" i="1"/>
  <c r="H2742" i="1"/>
  <c r="F2742" i="1"/>
  <c r="I2741" i="1"/>
  <c r="H2741" i="1"/>
  <c r="G2741" i="1"/>
  <c r="F2741" i="1"/>
  <c r="H2740" i="1"/>
  <c r="F2740" i="1"/>
  <c r="F2739" i="1"/>
  <c r="H2738" i="1"/>
  <c r="F2738" i="1"/>
  <c r="G2737" i="1"/>
  <c r="F2737" i="1"/>
  <c r="I2737" i="1" s="1"/>
  <c r="F2736" i="1"/>
  <c r="I2735" i="1"/>
  <c r="H2735" i="1"/>
  <c r="F2735" i="1"/>
  <c r="G2735" i="1" s="1"/>
  <c r="H2734" i="1"/>
  <c r="F2734" i="1"/>
  <c r="I2733" i="1"/>
  <c r="H2733" i="1"/>
  <c r="G2733" i="1"/>
  <c r="F2733" i="1"/>
  <c r="F2732" i="1"/>
  <c r="F2731" i="1"/>
  <c r="H2730" i="1"/>
  <c r="F2730" i="1"/>
  <c r="G2729" i="1"/>
  <c r="F2729" i="1"/>
  <c r="I2729" i="1" s="1"/>
  <c r="H2728" i="1"/>
  <c r="F2728" i="1"/>
  <c r="I2727" i="1"/>
  <c r="H2727" i="1"/>
  <c r="F2727" i="1"/>
  <c r="G2727" i="1" s="1"/>
  <c r="H2726" i="1"/>
  <c r="F2726" i="1"/>
  <c r="I2725" i="1"/>
  <c r="H2725" i="1"/>
  <c r="G2725" i="1"/>
  <c r="F2725" i="1"/>
  <c r="F2724" i="1"/>
  <c r="I2723" i="1"/>
  <c r="F2723" i="1"/>
  <c r="H2723" i="1" s="1"/>
  <c r="H2722" i="1"/>
  <c r="F2722" i="1"/>
  <c r="G2721" i="1"/>
  <c r="F2721" i="1"/>
  <c r="I2721" i="1" s="1"/>
  <c r="F2720" i="1"/>
  <c r="I2719" i="1"/>
  <c r="H2719" i="1"/>
  <c r="F2719" i="1"/>
  <c r="G2719" i="1" s="1"/>
  <c r="H2718" i="1"/>
  <c r="F2718" i="1"/>
  <c r="I2717" i="1"/>
  <c r="H2717" i="1"/>
  <c r="G2717" i="1"/>
  <c r="F2717" i="1"/>
  <c r="F2716" i="1"/>
  <c r="G2715" i="1"/>
  <c r="F2715" i="1"/>
  <c r="H2715" i="1" s="1"/>
  <c r="H2714" i="1"/>
  <c r="F2714" i="1"/>
  <c r="G2713" i="1"/>
  <c r="F2713" i="1"/>
  <c r="I2713" i="1" s="1"/>
  <c r="H2712" i="1"/>
  <c r="F2712" i="1"/>
  <c r="I2711" i="1"/>
  <c r="H2711" i="1"/>
  <c r="F2711" i="1"/>
  <c r="G2711" i="1" s="1"/>
  <c r="H2710" i="1"/>
  <c r="F2710" i="1"/>
  <c r="I2709" i="1"/>
  <c r="H2709" i="1"/>
  <c r="G2709" i="1"/>
  <c r="F2709" i="1"/>
  <c r="F2708" i="1"/>
  <c r="G2707" i="1"/>
  <c r="F2707" i="1"/>
  <c r="H2706" i="1"/>
  <c r="F2706" i="1"/>
  <c r="G2705" i="1"/>
  <c r="F2705" i="1"/>
  <c r="I2705" i="1" s="1"/>
  <c r="H2704" i="1"/>
  <c r="F2704" i="1"/>
  <c r="I2703" i="1"/>
  <c r="H2703" i="1"/>
  <c r="F2703" i="1"/>
  <c r="G2703" i="1" s="1"/>
  <c r="H2702" i="1"/>
  <c r="F2702" i="1"/>
  <c r="I2701" i="1"/>
  <c r="H2701" i="1"/>
  <c r="G2701" i="1"/>
  <c r="F2701" i="1"/>
  <c r="F2700" i="1"/>
  <c r="G2699" i="1"/>
  <c r="F2699" i="1"/>
  <c r="H2699" i="1" s="1"/>
  <c r="H2698" i="1"/>
  <c r="F2698" i="1"/>
  <c r="G2697" i="1"/>
  <c r="F2697" i="1"/>
  <c r="I2697" i="1" s="1"/>
  <c r="H2696" i="1"/>
  <c r="F2696" i="1"/>
  <c r="I2695" i="1"/>
  <c r="H2695" i="1"/>
  <c r="F2695" i="1"/>
  <c r="G2695" i="1" s="1"/>
  <c r="H2694" i="1"/>
  <c r="F2694" i="1"/>
  <c r="I2693" i="1"/>
  <c r="H2693" i="1"/>
  <c r="G2693" i="1"/>
  <c r="F2693" i="1"/>
  <c r="F2692" i="1"/>
  <c r="I2691" i="1"/>
  <c r="G2691" i="1"/>
  <c r="F2691" i="1"/>
  <c r="H2691" i="1" s="1"/>
  <c r="H2690" i="1"/>
  <c r="F2690" i="1"/>
  <c r="G2689" i="1"/>
  <c r="F2689" i="1"/>
  <c r="I2689" i="1" s="1"/>
  <c r="F2688" i="1"/>
  <c r="I2687" i="1"/>
  <c r="H2687" i="1"/>
  <c r="F2687" i="1"/>
  <c r="G2687" i="1" s="1"/>
  <c r="H2686" i="1"/>
  <c r="F2686" i="1"/>
  <c r="I2685" i="1"/>
  <c r="H2685" i="1"/>
  <c r="G2685" i="1"/>
  <c r="F2685" i="1"/>
  <c r="F2684" i="1"/>
  <c r="I2683" i="1"/>
  <c r="G2683" i="1"/>
  <c r="F2683" i="1"/>
  <c r="H2683" i="1" s="1"/>
  <c r="H2682" i="1"/>
  <c r="F2682" i="1"/>
  <c r="G2681" i="1"/>
  <c r="F2681" i="1"/>
  <c r="I2681" i="1" s="1"/>
  <c r="F2680" i="1"/>
  <c r="I2679" i="1"/>
  <c r="H2679" i="1"/>
  <c r="F2679" i="1"/>
  <c r="G2679" i="1" s="1"/>
  <c r="H2678" i="1"/>
  <c r="F2678" i="1"/>
  <c r="I2677" i="1"/>
  <c r="H2677" i="1"/>
  <c r="G2677" i="1"/>
  <c r="F2677" i="1"/>
  <c r="F2676" i="1"/>
  <c r="F2675" i="1"/>
  <c r="H2674" i="1"/>
  <c r="F2674" i="1"/>
  <c r="G2673" i="1"/>
  <c r="F2673" i="1"/>
  <c r="I2673" i="1" s="1"/>
  <c r="F2672" i="1"/>
  <c r="I2671" i="1"/>
  <c r="H2671" i="1"/>
  <c r="F2671" i="1"/>
  <c r="G2671" i="1" s="1"/>
  <c r="H2670" i="1"/>
  <c r="F2670" i="1"/>
  <c r="I2669" i="1"/>
  <c r="H2669" i="1"/>
  <c r="G2669" i="1"/>
  <c r="F2669" i="1"/>
  <c r="F2668" i="1"/>
  <c r="F2667" i="1"/>
  <c r="H2666" i="1"/>
  <c r="F2666" i="1"/>
  <c r="G2665" i="1"/>
  <c r="F2665" i="1"/>
  <c r="I2665" i="1" s="1"/>
  <c r="H2664" i="1"/>
  <c r="F2664" i="1"/>
  <c r="I2663" i="1"/>
  <c r="H2663" i="1"/>
  <c r="F2663" i="1"/>
  <c r="G2663" i="1" s="1"/>
  <c r="H2662" i="1"/>
  <c r="F2662" i="1"/>
  <c r="I2661" i="1"/>
  <c r="H2661" i="1"/>
  <c r="G2661" i="1"/>
  <c r="F2661" i="1"/>
  <c r="F2660" i="1"/>
  <c r="I2659" i="1"/>
  <c r="G2659" i="1"/>
  <c r="F2659" i="1"/>
  <c r="H2659" i="1" s="1"/>
  <c r="H2658" i="1"/>
  <c r="F2658" i="1"/>
  <c r="F2657" i="1"/>
  <c r="H2656" i="1"/>
  <c r="F2656" i="1"/>
  <c r="I2655" i="1"/>
  <c r="H2655" i="1"/>
  <c r="F2655" i="1"/>
  <c r="G2655" i="1" s="1"/>
  <c r="H2654" i="1"/>
  <c r="F2654" i="1"/>
  <c r="I2653" i="1"/>
  <c r="H2653" i="1"/>
  <c r="G2653" i="1"/>
  <c r="F2653" i="1"/>
  <c r="F2652" i="1"/>
  <c r="I2651" i="1"/>
  <c r="F2651" i="1"/>
  <c r="H2650" i="1"/>
  <c r="F2650" i="1"/>
  <c r="G2649" i="1"/>
  <c r="F2649" i="1"/>
  <c r="H2648" i="1"/>
  <c r="F2648" i="1"/>
  <c r="I2647" i="1"/>
  <c r="H2647" i="1"/>
  <c r="F2647" i="1"/>
  <c r="G2647" i="1" s="1"/>
  <c r="F2646" i="1"/>
  <c r="I2645" i="1"/>
  <c r="H2645" i="1"/>
  <c r="G2645" i="1"/>
  <c r="F2645" i="1"/>
  <c r="F2644" i="1"/>
  <c r="I2643" i="1"/>
  <c r="G2643" i="1"/>
  <c r="F2643" i="1"/>
  <c r="H2643" i="1" s="1"/>
  <c r="H2642" i="1"/>
  <c r="F2642" i="1"/>
  <c r="F2641" i="1"/>
  <c r="H2640" i="1"/>
  <c r="F2640" i="1"/>
  <c r="I2639" i="1"/>
  <c r="H2639" i="1"/>
  <c r="F2639" i="1"/>
  <c r="G2639" i="1" s="1"/>
  <c r="H2638" i="1"/>
  <c r="F2638" i="1"/>
  <c r="I2637" i="1"/>
  <c r="H2637" i="1"/>
  <c r="G2637" i="1"/>
  <c r="F2637" i="1"/>
  <c r="F2636" i="1"/>
  <c r="F2635" i="1"/>
  <c r="H2634" i="1"/>
  <c r="F2634" i="1"/>
  <c r="G2633" i="1"/>
  <c r="F2633" i="1"/>
  <c r="H2632" i="1"/>
  <c r="F2632" i="1"/>
  <c r="I2631" i="1"/>
  <c r="H2631" i="1"/>
  <c r="F2631" i="1"/>
  <c r="G2631" i="1" s="1"/>
  <c r="F2630" i="1"/>
  <c r="I2629" i="1"/>
  <c r="H2629" i="1"/>
  <c r="G2629" i="1"/>
  <c r="F2629" i="1"/>
  <c r="F2628" i="1"/>
  <c r="I2627" i="1"/>
  <c r="G2627" i="1"/>
  <c r="F2627" i="1"/>
  <c r="H2627" i="1" s="1"/>
  <c r="H2626" i="1"/>
  <c r="F2626" i="1"/>
  <c r="F2625" i="1"/>
  <c r="H2624" i="1"/>
  <c r="F2624" i="1"/>
  <c r="I2623" i="1"/>
  <c r="H2623" i="1"/>
  <c r="F2623" i="1"/>
  <c r="G2623" i="1" s="1"/>
  <c r="H2622" i="1"/>
  <c r="F2622" i="1"/>
  <c r="I2621" i="1"/>
  <c r="H2621" i="1"/>
  <c r="G2621" i="1"/>
  <c r="F2621" i="1"/>
  <c r="F2620" i="1"/>
  <c r="F2619" i="1"/>
  <c r="H2618" i="1"/>
  <c r="F2618" i="1"/>
  <c r="G2617" i="1"/>
  <c r="F2617" i="1"/>
  <c r="H2616" i="1"/>
  <c r="F2616" i="1"/>
  <c r="I2615" i="1"/>
  <c r="H2615" i="1"/>
  <c r="F2615" i="1"/>
  <c r="G2615" i="1" s="1"/>
  <c r="F2614" i="1"/>
  <c r="I2613" i="1"/>
  <c r="H2613" i="1"/>
  <c r="G2613" i="1"/>
  <c r="F2613" i="1"/>
  <c r="F2612" i="1"/>
  <c r="I2611" i="1"/>
  <c r="G2611" i="1"/>
  <c r="F2611" i="1"/>
  <c r="H2611" i="1" s="1"/>
  <c r="H2610" i="1"/>
  <c r="F2610" i="1"/>
  <c r="F2609" i="1"/>
  <c r="H2608" i="1"/>
  <c r="F2608" i="1"/>
  <c r="I2607" i="1"/>
  <c r="H2607" i="1"/>
  <c r="F2607" i="1"/>
  <c r="G2607" i="1" s="1"/>
  <c r="H2606" i="1"/>
  <c r="F2606" i="1"/>
  <c r="I2605" i="1"/>
  <c r="H2605" i="1"/>
  <c r="G2605" i="1"/>
  <c r="F2605" i="1"/>
  <c r="F2604" i="1"/>
  <c r="I2603" i="1"/>
  <c r="F2603" i="1"/>
  <c r="H2602" i="1"/>
  <c r="F2602" i="1"/>
  <c r="G2601" i="1"/>
  <c r="F2601" i="1"/>
  <c r="H2600" i="1"/>
  <c r="F2600" i="1"/>
  <c r="I2599" i="1"/>
  <c r="F2599" i="1"/>
  <c r="H2599" i="1" s="1"/>
  <c r="H2598" i="1"/>
  <c r="F2598" i="1"/>
  <c r="I2597" i="1"/>
  <c r="H2597" i="1"/>
  <c r="G2597" i="1"/>
  <c r="F2597" i="1"/>
  <c r="F2596" i="1"/>
  <c r="I2595" i="1"/>
  <c r="H2595" i="1"/>
  <c r="F2595" i="1"/>
  <c r="G2595" i="1" s="1"/>
  <c r="H2594" i="1"/>
  <c r="F2594" i="1"/>
  <c r="G2593" i="1"/>
  <c r="F2593" i="1"/>
  <c r="H2592" i="1"/>
  <c r="F2592" i="1"/>
  <c r="I2591" i="1"/>
  <c r="F2591" i="1"/>
  <c r="H2591" i="1" s="1"/>
  <c r="F2590" i="1"/>
  <c r="I2589" i="1"/>
  <c r="H2589" i="1"/>
  <c r="G2589" i="1"/>
  <c r="F2589" i="1"/>
  <c r="F2588" i="1"/>
  <c r="G2587" i="1"/>
  <c r="F2587" i="1"/>
  <c r="I2587" i="1" s="1"/>
  <c r="H2586" i="1"/>
  <c r="F2586" i="1"/>
  <c r="G2585" i="1"/>
  <c r="F2585" i="1"/>
  <c r="H2584" i="1"/>
  <c r="F2584" i="1"/>
  <c r="I2583" i="1"/>
  <c r="F2583" i="1"/>
  <c r="H2583" i="1" s="1"/>
  <c r="F2582" i="1"/>
  <c r="I2581" i="1"/>
  <c r="H2581" i="1"/>
  <c r="G2581" i="1"/>
  <c r="F2581" i="1"/>
  <c r="F2580" i="1"/>
  <c r="F2579" i="1"/>
  <c r="H2578" i="1"/>
  <c r="F2578" i="1"/>
  <c r="F2577" i="1"/>
  <c r="H2576" i="1"/>
  <c r="F2576" i="1"/>
  <c r="I2575" i="1"/>
  <c r="F2575" i="1"/>
  <c r="H2575" i="1" s="1"/>
  <c r="F2574" i="1"/>
  <c r="I2573" i="1"/>
  <c r="H2573" i="1"/>
  <c r="G2573" i="1"/>
  <c r="F2573" i="1"/>
  <c r="F2572" i="1"/>
  <c r="I2571" i="1"/>
  <c r="G2571" i="1"/>
  <c r="F2571" i="1"/>
  <c r="H2571" i="1" s="1"/>
  <c r="H2570" i="1"/>
  <c r="F2570" i="1"/>
  <c r="F2569" i="1"/>
  <c r="H2568" i="1"/>
  <c r="F2568" i="1"/>
  <c r="I2567" i="1"/>
  <c r="F2567" i="1"/>
  <c r="H2567" i="1" s="1"/>
  <c r="H2566" i="1"/>
  <c r="F2566" i="1"/>
  <c r="I2565" i="1"/>
  <c r="H2565" i="1"/>
  <c r="G2565" i="1"/>
  <c r="F2565" i="1"/>
  <c r="F2564" i="1"/>
  <c r="H2563" i="1"/>
  <c r="G2563" i="1"/>
  <c r="F2563" i="1"/>
  <c r="I2563" i="1" s="1"/>
  <c r="H2562" i="1"/>
  <c r="F2562" i="1"/>
  <c r="F2561" i="1"/>
  <c r="F2560" i="1"/>
  <c r="I2559" i="1"/>
  <c r="F2559" i="1"/>
  <c r="H2559" i="1" s="1"/>
  <c r="F2558" i="1"/>
  <c r="I2557" i="1"/>
  <c r="H2557" i="1"/>
  <c r="G2557" i="1"/>
  <c r="F2557" i="1"/>
  <c r="F2556" i="1"/>
  <c r="H2555" i="1"/>
  <c r="G2555" i="1"/>
  <c r="F2555" i="1"/>
  <c r="I2555" i="1" s="1"/>
  <c r="H2554" i="1"/>
  <c r="F2554" i="1"/>
  <c r="G2553" i="1"/>
  <c r="F2553" i="1"/>
  <c r="F2552" i="1"/>
  <c r="I2551" i="1"/>
  <c r="H2551" i="1"/>
  <c r="F2551" i="1"/>
  <c r="G2551" i="1" s="1"/>
  <c r="F2550" i="1"/>
  <c r="F2549" i="1"/>
  <c r="F2548" i="1"/>
  <c r="G2547" i="1"/>
  <c r="F2547" i="1"/>
  <c r="I2547" i="1" s="1"/>
  <c r="F2546" i="1"/>
  <c r="H2545" i="1"/>
  <c r="F2545" i="1"/>
  <c r="I2545" i="1" s="1"/>
  <c r="F2544" i="1"/>
  <c r="F2543" i="1"/>
  <c r="H2542" i="1"/>
  <c r="F2542" i="1"/>
  <c r="G2541" i="1"/>
  <c r="F2541" i="1"/>
  <c r="I2541" i="1" s="1"/>
  <c r="F2540" i="1"/>
  <c r="I2539" i="1"/>
  <c r="H2539" i="1"/>
  <c r="F2539" i="1"/>
  <c r="G2539" i="1" s="1"/>
  <c r="F2538" i="1"/>
  <c r="F2537" i="1"/>
  <c r="H2536" i="1"/>
  <c r="F2536" i="1"/>
  <c r="F2535" i="1"/>
  <c r="H2534" i="1"/>
  <c r="F2534" i="1"/>
  <c r="I2533" i="1"/>
  <c r="H2533" i="1"/>
  <c r="F2533" i="1"/>
  <c r="G2533" i="1" s="1"/>
  <c r="F2532" i="1"/>
  <c r="F2531" i="1"/>
  <c r="H2530" i="1"/>
  <c r="F2530" i="1"/>
  <c r="F2529" i="1"/>
  <c r="H2528" i="1"/>
  <c r="F2528" i="1"/>
  <c r="I2527" i="1"/>
  <c r="H2527" i="1"/>
  <c r="F2527" i="1"/>
  <c r="G2527" i="1" s="1"/>
  <c r="H2526" i="1"/>
  <c r="F2526" i="1"/>
  <c r="F2525" i="1"/>
  <c r="F2524" i="1"/>
  <c r="F2523" i="1"/>
  <c r="H2522" i="1"/>
  <c r="F2522" i="1"/>
  <c r="H2521" i="1"/>
  <c r="G2521" i="1"/>
  <c r="F2521" i="1"/>
  <c r="I2521" i="1" s="1"/>
  <c r="H2520" i="1"/>
  <c r="F2520" i="1"/>
  <c r="I2519" i="1"/>
  <c r="H2519" i="1"/>
  <c r="F2519" i="1"/>
  <c r="G2519" i="1" s="1"/>
  <c r="F2518" i="1"/>
  <c r="F2517" i="1"/>
  <c r="F2516" i="1"/>
  <c r="H2515" i="1"/>
  <c r="G2515" i="1"/>
  <c r="F2515" i="1"/>
  <c r="I2515" i="1" s="1"/>
  <c r="H2514" i="1"/>
  <c r="F2514" i="1"/>
  <c r="H2513" i="1"/>
  <c r="G2513" i="1"/>
  <c r="F2513" i="1"/>
  <c r="I2513" i="1" s="1"/>
  <c r="H2512" i="1"/>
  <c r="F2512" i="1"/>
  <c r="I2511" i="1"/>
  <c r="H2511" i="1"/>
  <c r="F2511" i="1"/>
  <c r="G2511" i="1" s="1"/>
  <c r="H2510" i="1"/>
  <c r="F2510" i="1"/>
  <c r="H2509" i="1"/>
  <c r="G2509" i="1"/>
  <c r="F2509" i="1"/>
  <c r="I2509" i="1" s="1"/>
  <c r="F2508" i="1"/>
  <c r="H2507" i="1"/>
  <c r="G2507" i="1"/>
  <c r="F2507" i="1"/>
  <c r="I2507" i="1" s="1"/>
  <c r="H2506" i="1"/>
  <c r="F2506" i="1"/>
  <c r="H2505" i="1"/>
  <c r="G2505" i="1"/>
  <c r="F2505" i="1"/>
  <c r="I2505" i="1" s="1"/>
  <c r="H2504" i="1"/>
  <c r="F2504" i="1"/>
  <c r="F2503" i="1"/>
  <c r="H2502" i="1"/>
  <c r="F2502" i="1"/>
  <c r="H2501" i="1"/>
  <c r="G2501" i="1"/>
  <c r="F2501" i="1"/>
  <c r="I2501" i="1" s="1"/>
  <c r="F2500" i="1"/>
  <c r="I2499" i="1"/>
  <c r="H2499" i="1"/>
  <c r="G2499" i="1"/>
  <c r="F2499" i="1"/>
  <c r="H2498" i="1"/>
  <c r="F2498" i="1"/>
  <c r="G2497" i="1"/>
  <c r="F2497" i="1"/>
  <c r="H2496" i="1"/>
  <c r="F2496" i="1"/>
  <c r="H2495" i="1"/>
  <c r="F2495" i="1"/>
  <c r="G2495" i="1" s="1"/>
  <c r="F2494" i="1"/>
  <c r="I2493" i="1"/>
  <c r="H2493" i="1"/>
  <c r="G2493" i="1"/>
  <c r="F2493" i="1"/>
  <c r="F2492" i="1"/>
  <c r="G2491" i="1"/>
  <c r="F2491" i="1"/>
  <c r="H2490" i="1"/>
  <c r="F2490" i="1"/>
  <c r="G2489" i="1"/>
  <c r="F2489" i="1"/>
  <c r="I2489" i="1" s="1"/>
  <c r="F2488" i="1"/>
  <c r="I2487" i="1"/>
  <c r="F2487" i="1"/>
  <c r="G2487" i="1" s="1"/>
  <c r="F2486" i="1"/>
  <c r="F2485" i="1"/>
  <c r="F2484" i="1"/>
  <c r="G2483" i="1"/>
  <c r="F2483" i="1"/>
  <c r="I2483" i="1" s="1"/>
  <c r="F2482" i="1"/>
  <c r="H2481" i="1"/>
  <c r="F2481" i="1"/>
  <c r="I2481" i="1" s="1"/>
  <c r="F2480" i="1"/>
  <c r="F2479" i="1"/>
  <c r="H2478" i="1"/>
  <c r="F2478" i="1"/>
  <c r="G2477" i="1"/>
  <c r="F2477" i="1"/>
  <c r="I2477" i="1" s="1"/>
  <c r="F2476" i="1"/>
  <c r="I2475" i="1"/>
  <c r="H2475" i="1"/>
  <c r="F2475" i="1"/>
  <c r="G2475" i="1" s="1"/>
  <c r="F2474" i="1"/>
  <c r="F2473" i="1"/>
  <c r="H2472" i="1"/>
  <c r="F2472" i="1"/>
  <c r="F2471" i="1"/>
  <c r="H2470" i="1"/>
  <c r="F2470" i="1"/>
  <c r="I2469" i="1"/>
  <c r="H2469" i="1"/>
  <c r="G2469" i="1"/>
  <c r="F2469" i="1"/>
  <c r="F2468" i="1"/>
  <c r="I2467" i="1"/>
  <c r="F2467" i="1"/>
  <c r="H2466" i="1"/>
  <c r="F2466" i="1"/>
  <c r="F2465" i="1"/>
  <c r="H2464" i="1"/>
  <c r="F2464" i="1"/>
  <c r="I2463" i="1"/>
  <c r="H2463" i="1"/>
  <c r="F2463" i="1"/>
  <c r="G2463" i="1" s="1"/>
  <c r="H2462" i="1"/>
  <c r="F2462" i="1"/>
  <c r="I2461" i="1"/>
  <c r="F2461" i="1"/>
  <c r="F2460" i="1"/>
  <c r="F2459" i="1"/>
  <c r="H2458" i="1"/>
  <c r="F2458" i="1"/>
  <c r="H2457" i="1"/>
  <c r="G2457" i="1"/>
  <c r="F2457" i="1"/>
  <c r="I2457" i="1" s="1"/>
  <c r="H2456" i="1"/>
  <c r="F2456" i="1"/>
  <c r="I2455" i="1"/>
  <c r="H2455" i="1"/>
  <c r="F2455" i="1"/>
  <c r="G2455" i="1" s="1"/>
  <c r="F2454" i="1"/>
  <c r="F2453" i="1"/>
  <c r="F2452" i="1"/>
  <c r="H2451" i="1"/>
  <c r="G2451" i="1"/>
  <c r="F2451" i="1"/>
  <c r="I2451" i="1" s="1"/>
  <c r="H2450" i="1"/>
  <c r="F2450" i="1"/>
  <c r="H2449" i="1"/>
  <c r="G2449" i="1"/>
  <c r="F2449" i="1"/>
  <c r="I2449" i="1" s="1"/>
  <c r="F2448" i="1"/>
  <c r="I2447" i="1"/>
  <c r="H2447" i="1"/>
  <c r="F2447" i="1"/>
  <c r="G2447" i="1" s="1"/>
  <c r="H2446" i="1"/>
  <c r="F2446" i="1"/>
  <c r="H2445" i="1"/>
  <c r="G2445" i="1"/>
  <c r="F2445" i="1"/>
  <c r="I2445" i="1" s="1"/>
  <c r="F2444" i="1"/>
  <c r="H2443" i="1"/>
  <c r="G2443" i="1"/>
  <c r="F2443" i="1"/>
  <c r="I2443" i="1" s="1"/>
  <c r="H2442" i="1"/>
  <c r="F2442" i="1"/>
  <c r="H2441" i="1"/>
  <c r="G2441" i="1"/>
  <c r="F2441" i="1"/>
  <c r="I2441" i="1" s="1"/>
  <c r="H2440" i="1"/>
  <c r="F2440" i="1"/>
  <c r="F2439" i="1"/>
  <c r="H2438" i="1"/>
  <c r="F2438" i="1"/>
  <c r="I2437" i="1"/>
  <c r="H2437" i="1"/>
  <c r="G2437" i="1"/>
  <c r="F2437" i="1"/>
  <c r="F2436" i="1"/>
  <c r="I2435" i="1"/>
  <c r="H2435" i="1"/>
  <c r="G2435" i="1"/>
  <c r="F2435" i="1"/>
  <c r="H2434" i="1"/>
  <c r="F2434" i="1"/>
  <c r="F2433" i="1"/>
  <c r="H2432" i="1"/>
  <c r="F2432" i="1"/>
  <c r="H2431" i="1"/>
  <c r="F2431" i="1"/>
  <c r="G2431" i="1" s="1"/>
  <c r="F2430" i="1"/>
  <c r="I2429" i="1"/>
  <c r="H2429" i="1"/>
  <c r="G2429" i="1"/>
  <c r="F2429" i="1"/>
  <c r="F2428" i="1"/>
  <c r="F2427" i="1"/>
  <c r="H2426" i="1"/>
  <c r="F2426" i="1"/>
  <c r="G2425" i="1"/>
  <c r="F2425" i="1"/>
  <c r="I2425" i="1" s="1"/>
  <c r="F2424" i="1"/>
  <c r="I2423" i="1"/>
  <c r="H2423" i="1"/>
  <c r="F2423" i="1"/>
  <c r="G2423" i="1" s="1"/>
  <c r="F2422" i="1"/>
  <c r="G2421" i="1"/>
  <c r="F2421" i="1"/>
  <c r="F2420" i="1"/>
  <c r="G2419" i="1"/>
  <c r="F2419" i="1"/>
  <c r="I2419" i="1" s="1"/>
  <c r="F2418" i="1"/>
  <c r="H2417" i="1"/>
  <c r="G2417" i="1"/>
  <c r="F2417" i="1"/>
  <c r="I2417" i="1" s="1"/>
  <c r="F2416" i="1"/>
  <c r="F2415" i="1"/>
  <c r="H2414" i="1"/>
  <c r="F2414" i="1"/>
  <c r="G2413" i="1"/>
  <c r="F2413" i="1"/>
  <c r="I2413" i="1" s="1"/>
  <c r="F2412" i="1"/>
  <c r="I2411" i="1"/>
  <c r="H2411" i="1"/>
  <c r="G2411" i="1"/>
  <c r="F2411" i="1"/>
  <c r="F2410" i="1"/>
  <c r="F2409" i="1"/>
  <c r="H2408" i="1"/>
  <c r="F2408" i="1"/>
  <c r="F2407" i="1"/>
  <c r="H2406" i="1"/>
  <c r="F2406" i="1"/>
  <c r="I2405" i="1"/>
  <c r="H2405" i="1"/>
  <c r="G2405" i="1"/>
  <c r="F2405" i="1"/>
  <c r="F2404" i="1"/>
  <c r="I2403" i="1"/>
  <c r="F2403" i="1"/>
  <c r="H2402" i="1"/>
  <c r="F2402" i="1"/>
  <c r="F2401" i="1"/>
  <c r="H2400" i="1"/>
  <c r="F2400" i="1"/>
  <c r="I2399" i="1"/>
  <c r="H2399" i="1"/>
  <c r="F2399" i="1"/>
  <c r="G2399" i="1" s="1"/>
  <c r="H2398" i="1"/>
  <c r="F2398" i="1"/>
  <c r="I2397" i="1"/>
  <c r="F2397" i="1"/>
  <c r="F2396" i="1"/>
  <c r="F2395" i="1"/>
  <c r="H2394" i="1"/>
  <c r="F2394" i="1"/>
  <c r="H2393" i="1"/>
  <c r="G2393" i="1"/>
  <c r="F2393" i="1"/>
  <c r="I2393" i="1" s="1"/>
  <c r="H2392" i="1"/>
  <c r="F2392" i="1"/>
  <c r="I2391" i="1"/>
  <c r="H2391" i="1"/>
  <c r="F2391" i="1"/>
  <c r="G2391" i="1" s="1"/>
  <c r="F2390" i="1"/>
  <c r="F2389" i="1"/>
  <c r="F2388" i="1"/>
  <c r="H2387" i="1"/>
  <c r="G2387" i="1"/>
  <c r="F2387" i="1"/>
  <c r="I2387" i="1" s="1"/>
  <c r="H2386" i="1"/>
  <c r="F2386" i="1"/>
  <c r="H2385" i="1"/>
  <c r="G2385" i="1"/>
  <c r="F2385" i="1"/>
  <c r="I2385" i="1" s="1"/>
  <c r="H2384" i="1"/>
  <c r="F2384" i="1"/>
  <c r="I2383" i="1"/>
  <c r="H2383" i="1"/>
  <c r="F2383" i="1"/>
  <c r="G2383" i="1" s="1"/>
  <c r="H2382" i="1"/>
  <c r="F2382" i="1"/>
  <c r="H2381" i="1"/>
  <c r="G2381" i="1"/>
  <c r="F2381" i="1"/>
  <c r="I2381" i="1" s="1"/>
  <c r="F2380" i="1"/>
  <c r="I2379" i="1"/>
  <c r="H2379" i="1"/>
  <c r="G2379" i="1"/>
  <c r="F2379" i="1"/>
  <c r="F2378" i="1"/>
  <c r="H2377" i="1"/>
  <c r="G2377" i="1"/>
  <c r="F2377" i="1"/>
  <c r="I2377" i="1" s="1"/>
  <c r="H2376" i="1"/>
  <c r="F2376" i="1"/>
  <c r="F2375" i="1"/>
  <c r="H2374" i="1"/>
  <c r="F2374" i="1"/>
  <c r="I2373" i="1"/>
  <c r="H2373" i="1"/>
  <c r="G2373" i="1"/>
  <c r="F2373" i="1"/>
  <c r="F2372" i="1"/>
  <c r="I2371" i="1"/>
  <c r="H2371" i="1"/>
  <c r="G2371" i="1"/>
  <c r="F2371" i="1"/>
  <c r="F2370" i="1"/>
  <c r="G2369" i="1"/>
  <c r="F2369" i="1"/>
  <c r="H2368" i="1"/>
  <c r="F2368" i="1"/>
  <c r="H2367" i="1"/>
  <c r="F2367" i="1"/>
  <c r="F2366" i="1"/>
  <c r="I2365" i="1"/>
  <c r="H2365" i="1"/>
  <c r="G2365" i="1"/>
  <c r="F2365" i="1"/>
  <c r="F2364" i="1"/>
  <c r="I2363" i="1"/>
  <c r="G2363" i="1"/>
  <c r="F2363" i="1"/>
  <c r="H2363" i="1" s="1"/>
  <c r="H2362" i="1"/>
  <c r="F2362" i="1"/>
  <c r="G2361" i="1"/>
  <c r="F2361" i="1"/>
  <c r="F2360" i="1"/>
  <c r="I2359" i="1"/>
  <c r="H2359" i="1"/>
  <c r="F2359" i="1"/>
  <c r="G2359" i="1" s="1"/>
  <c r="F2358" i="1"/>
  <c r="I2357" i="1"/>
  <c r="F2357" i="1"/>
  <c r="H2357" i="1" s="1"/>
  <c r="F2356" i="1"/>
  <c r="G2355" i="1"/>
  <c r="F2355" i="1"/>
  <c r="F2354" i="1"/>
  <c r="H2353" i="1"/>
  <c r="G2353" i="1"/>
  <c r="F2353" i="1"/>
  <c r="I2353" i="1" s="1"/>
  <c r="F2352" i="1"/>
  <c r="F2351" i="1"/>
  <c r="H2350" i="1"/>
  <c r="F2350" i="1"/>
  <c r="F2349" i="1"/>
  <c r="F2348" i="1"/>
  <c r="I2347" i="1"/>
  <c r="H2347" i="1"/>
  <c r="G2347" i="1"/>
  <c r="F2347" i="1"/>
  <c r="F2346" i="1"/>
  <c r="F2345" i="1"/>
  <c r="F2344" i="1"/>
  <c r="F2343" i="1"/>
  <c r="H2342" i="1"/>
  <c r="F2342" i="1"/>
  <c r="I2341" i="1"/>
  <c r="H2341" i="1"/>
  <c r="G2341" i="1"/>
  <c r="F2341" i="1"/>
  <c r="F2340" i="1"/>
  <c r="I2339" i="1"/>
  <c r="H2339" i="1"/>
  <c r="F2339" i="1"/>
  <c r="G2339" i="1" s="1"/>
  <c r="F2338" i="1"/>
  <c r="F2337" i="1"/>
  <c r="F2336" i="1"/>
  <c r="I2335" i="1"/>
  <c r="G2335" i="1"/>
  <c r="F2335" i="1"/>
  <c r="H2335" i="1" s="1"/>
  <c r="F2334" i="1"/>
  <c r="H2333" i="1"/>
  <c r="F2333" i="1"/>
  <c r="H2332" i="1"/>
  <c r="G2332" i="1"/>
  <c r="F2332" i="1"/>
  <c r="I2332" i="1" s="1"/>
  <c r="I2331" i="1"/>
  <c r="H2331" i="1"/>
  <c r="G2331" i="1"/>
  <c r="F2331" i="1"/>
  <c r="F2330" i="1"/>
  <c r="I2329" i="1"/>
  <c r="H2329" i="1"/>
  <c r="G2329" i="1"/>
  <c r="F2329" i="1"/>
  <c r="G2328" i="1"/>
  <c r="F2328" i="1"/>
  <c r="F2327" i="1"/>
  <c r="H2326" i="1"/>
  <c r="F2326" i="1"/>
  <c r="H2325" i="1"/>
  <c r="F2325" i="1"/>
  <c r="I2325" i="1" s="1"/>
  <c r="H2324" i="1"/>
  <c r="G2324" i="1"/>
  <c r="F2324" i="1"/>
  <c r="I2324" i="1" s="1"/>
  <c r="F2323" i="1"/>
  <c r="I2323" i="1" s="1"/>
  <c r="F2322" i="1"/>
  <c r="F2321" i="1"/>
  <c r="H2320" i="1"/>
  <c r="F2320" i="1"/>
  <c r="I2320" i="1" s="1"/>
  <c r="G2319" i="1"/>
  <c r="F2319" i="1"/>
  <c r="F2318" i="1"/>
  <c r="I2317" i="1"/>
  <c r="H2317" i="1"/>
  <c r="F2317" i="1"/>
  <c r="G2317" i="1" s="1"/>
  <c r="H2316" i="1"/>
  <c r="G2316" i="1"/>
  <c r="F2316" i="1"/>
  <c r="I2316" i="1" s="1"/>
  <c r="I2315" i="1"/>
  <c r="H2315" i="1"/>
  <c r="G2315" i="1"/>
  <c r="F2315" i="1"/>
  <c r="F2314" i="1"/>
  <c r="H2313" i="1"/>
  <c r="F2313" i="1"/>
  <c r="I2313" i="1" s="1"/>
  <c r="G2312" i="1"/>
  <c r="F2312" i="1"/>
  <c r="I2311" i="1"/>
  <c r="F2311" i="1"/>
  <c r="G2311" i="1" s="1"/>
  <c r="H2310" i="1"/>
  <c r="F2310" i="1"/>
  <c r="G2309" i="1"/>
  <c r="F2309" i="1"/>
  <c r="H2308" i="1"/>
  <c r="G2308" i="1"/>
  <c r="F2308" i="1"/>
  <c r="I2308" i="1" s="1"/>
  <c r="I2307" i="1"/>
  <c r="F2307" i="1"/>
  <c r="G2307" i="1" s="1"/>
  <c r="H2306" i="1"/>
  <c r="F2306" i="1"/>
  <c r="H2305" i="1"/>
  <c r="F2305" i="1"/>
  <c r="I2305" i="1" s="1"/>
  <c r="G2304" i="1"/>
  <c r="F2304" i="1"/>
  <c r="F2303" i="1"/>
  <c r="H2302" i="1"/>
  <c r="G2302" i="1"/>
  <c r="F2302" i="1"/>
  <c r="I2302" i="1" s="1"/>
  <c r="I2301" i="1"/>
  <c r="H2301" i="1"/>
  <c r="F2301" i="1"/>
  <c r="G2301" i="1" s="1"/>
  <c r="H2300" i="1"/>
  <c r="G2300" i="1"/>
  <c r="F2300" i="1"/>
  <c r="I2300" i="1" s="1"/>
  <c r="F2299" i="1"/>
  <c r="H2298" i="1"/>
  <c r="F2298" i="1"/>
  <c r="I2298" i="1" s="1"/>
  <c r="I2297" i="1"/>
  <c r="F2297" i="1"/>
  <c r="I2296" i="1"/>
  <c r="F2296" i="1"/>
  <c r="H2296" i="1" s="1"/>
  <c r="I2295" i="1"/>
  <c r="H2295" i="1"/>
  <c r="F2295" i="1"/>
  <c r="G2295" i="1" s="1"/>
  <c r="I2294" i="1"/>
  <c r="H2294" i="1"/>
  <c r="F2294" i="1"/>
  <c r="G2294" i="1" s="1"/>
  <c r="F2293" i="1"/>
  <c r="G2293" i="1" s="1"/>
  <c r="I2292" i="1"/>
  <c r="H2292" i="1"/>
  <c r="G2292" i="1"/>
  <c r="F2292" i="1"/>
  <c r="I2291" i="1"/>
  <c r="F2291" i="1"/>
  <c r="G2291" i="1" s="1"/>
  <c r="F2290" i="1"/>
  <c r="H2289" i="1"/>
  <c r="F2289" i="1"/>
  <c r="G2288" i="1"/>
  <c r="F2288" i="1"/>
  <c r="I2288" i="1" s="1"/>
  <c r="F2287" i="1"/>
  <c r="I2286" i="1"/>
  <c r="H2286" i="1"/>
  <c r="F2286" i="1"/>
  <c r="G2286" i="1" s="1"/>
  <c r="I2285" i="1"/>
  <c r="H2285" i="1"/>
  <c r="F2285" i="1"/>
  <c r="G2285" i="1" s="1"/>
  <c r="I2284" i="1"/>
  <c r="H2284" i="1"/>
  <c r="G2284" i="1"/>
  <c r="F2284" i="1"/>
  <c r="H2283" i="1"/>
  <c r="F2283" i="1"/>
  <c r="G2283" i="1" s="1"/>
  <c r="G2282" i="1"/>
  <c r="F2282" i="1"/>
  <c r="I2281" i="1"/>
  <c r="F2281" i="1"/>
  <c r="G2281" i="1" s="1"/>
  <c r="F2280" i="1"/>
  <c r="I2279" i="1"/>
  <c r="H2279" i="1"/>
  <c r="F2279" i="1"/>
  <c r="G2279" i="1" s="1"/>
  <c r="H2278" i="1"/>
  <c r="F2278" i="1"/>
  <c r="I2278" i="1" s="1"/>
  <c r="I2277" i="1"/>
  <c r="H2277" i="1"/>
  <c r="F2277" i="1"/>
  <c r="G2277" i="1" s="1"/>
  <c r="G2276" i="1"/>
  <c r="F2276" i="1"/>
  <c r="I2276" i="1" s="1"/>
  <c r="F2275" i="1"/>
  <c r="F2274" i="1"/>
  <c r="I2274" i="1" s="1"/>
  <c r="F2273" i="1"/>
  <c r="I2272" i="1"/>
  <c r="H2272" i="1"/>
  <c r="F2272" i="1"/>
  <c r="G2272" i="1" s="1"/>
  <c r="I2271" i="1"/>
  <c r="F2271" i="1"/>
  <c r="G2271" i="1" s="1"/>
  <c r="I2270" i="1"/>
  <c r="H2270" i="1"/>
  <c r="G2270" i="1"/>
  <c r="F2270" i="1"/>
  <c r="H2269" i="1"/>
  <c r="F2269" i="1"/>
  <c r="G2269" i="1" s="1"/>
  <c r="H2268" i="1"/>
  <c r="G2268" i="1"/>
  <c r="F2268" i="1"/>
  <c r="I2268" i="1" s="1"/>
  <c r="F2267" i="1"/>
  <c r="G2267" i="1" s="1"/>
  <c r="G2266" i="1"/>
  <c r="F2266" i="1"/>
  <c r="I2265" i="1"/>
  <c r="F2265" i="1"/>
  <c r="G2265" i="1" s="1"/>
  <c r="F2264" i="1"/>
  <c r="I2263" i="1"/>
  <c r="H2263" i="1"/>
  <c r="F2263" i="1"/>
  <c r="G2263" i="1" s="1"/>
  <c r="H2262" i="1"/>
  <c r="F2262" i="1"/>
  <c r="I2262" i="1" s="1"/>
  <c r="I2261" i="1"/>
  <c r="H2261" i="1"/>
  <c r="F2261" i="1"/>
  <c r="G2261" i="1" s="1"/>
  <c r="G2260" i="1"/>
  <c r="F2260" i="1"/>
  <c r="I2260" i="1" s="1"/>
  <c r="F2259" i="1"/>
  <c r="F2258" i="1"/>
  <c r="I2258" i="1" s="1"/>
  <c r="F2257" i="1"/>
  <c r="I2256" i="1"/>
  <c r="H2256" i="1"/>
  <c r="F2256" i="1"/>
  <c r="G2256" i="1" s="1"/>
  <c r="I2255" i="1"/>
  <c r="F2255" i="1"/>
  <c r="G2255" i="1" s="1"/>
  <c r="I2254" i="1"/>
  <c r="H2254" i="1"/>
  <c r="G2254" i="1"/>
  <c r="F2254" i="1"/>
  <c r="H2253" i="1"/>
  <c r="F2253" i="1"/>
  <c r="G2253" i="1" s="1"/>
  <c r="H2252" i="1"/>
  <c r="G2252" i="1"/>
  <c r="F2252" i="1"/>
  <c r="I2252" i="1" s="1"/>
  <c r="F2251" i="1"/>
  <c r="F2250" i="1"/>
  <c r="I2249" i="1"/>
  <c r="F2249" i="1"/>
  <c r="G2249" i="1" s="1"/>
  <c r="I2248" i="1"/>
  <c r="F2248" i="1"/>
  <c r="I2247" i="1"/>
  <c r="H2247" i="1"/>
  <c r="F2247" i="1"/>
  <c r="G2247" i="1" s="1"/>
  <c r="H2246" i="1"/>
  <c r="F2246" i="1"/>
  <c r="I2246" i="1" s="1"/>
  <c r="I2245" i="1"/>
  <c r="H2245" i="1"/>
  <c r="F2245" i="1"/>
  <c r="G2245" i="1" s="1"/>
  <c r="G2244" i="1"/>
  <c r="F2244" i="1"/>
  <c r="I2244" i="1" s="1"/>
  <c r="F2243" i="1"/>
  <c r="F2242" i="1"/>
  <c r="F2241" i="1"/>
  <c r="I2240" i="1"/>
  <c r="H2240" i="1"/>
  <c r="F2240" i="1"/>
  <c r="G2240" i="1" s="1"/>
  <c r="I2239" i="1"/>
  <c r="F2239" i="1"/>
  <c r="G2239" i="1" s="1"/>
  <c r="I2238" i="1"/>
  <c r="H2238" i="1"/>
  <c r="G2238" i="1"/>
  <c r="F2238" i="1"/>
  <c r="H2237" i="1"/>
  <c r="F2237" i="1"/>
  <c r="G2237" i="1" s="1"/>
  <c r="F2236" i="1"/>
  <c r="F2235" i="1"/>
  <c r="F2234" i="1"/>
  <c r="I2233" i="1"/>
  <c r="F2233" i="1"/>
  <c r="G2233" i="1" s="1"/>
  <c r="I2232" i="1"/>
  <c r="F2232" i="1"/>
  <c r="I2231" i="1"/>
  <c r="H2231" i="1"/>
  <c r="F2231" i="1"/>
  <c r="G2231" i="1" s="1"/>
  <c r="H2230" i="1"/>
  <c r="F2230" i="1"/>
  <c r="I2230" i="1" s="1"/>
  <c r="I2229" i="1"/>
  <c r="H2229" i="1"/>
  <c r="F2229" i="1"/>
  <c r="G2229" i="1" s="1"/>
  <c r="G2228" i="1"/>
  <c r="F2228" i="1"/>
  <c r="I2228" i="1" s="1"/>
  <c r="F2227" i="1"/>
  <c r="F2226" i="1"/>
  <c r="F2225" i="1"/>
  <c r="I2224" i="1"/>
  <c r="H2224" i="1"/>
  <c r="F2224" i="1"/>
  <c r="G2224" i="1" s="1"/>
  <c r="I2223" i="1"/>
  <c r="F2223" i="1"/>
  <c r="G2223" i="1" s="1"/>
  <c r="I2222" i="1"/>
  <c r="H2222" i="1"/>
  <c r="G2222" i="1"/>
  <c r="F2222" i="1"/>
  <c r="I2221" i="1"/>
  <c r="H2221" i="1"/>
  <c r="F2221" i="1"/>
  <c r="G2221" i="1" s="1"/>
  <c r="F2220" i="1"/>
  <c r="I2220" i="1" s="1"/>
  <c r="F2219" i="1"/>
  <c r="F2218" i="1"/>
  <c r="I2217" i="1"/>
  <c r="F2217" i="1"/>
  <c r="G2217" i="1" s="1"/>
  <c r="I2216" i="1"/>
  <c r="F2216" i="1"/>
  <c r="I2215" i="1"/>
  <c r="H2215" i="1"/>
  <c r="F2215" i="1"/>
  <c r="G2215" i="1" s="1"/>
  <c r="I2214" i="1"/>
  <c r="H2214" i="1"/>
  <c r="F2214" i="1"/>
  <c r="G2214" i="1" s="1"/>
  <c r="F2213" i="1"/>
  <c r="G2213" i="1" s="1"/>
  <c r="H2212" i="1"/>
  <c r="G2212" i="1"/>
  <c r="F2212" i="1"/>
  <c r="I2212" i="1" s="1"/>
  <c r="H2211" i="1"/>
  <c r="F2211" i="1"/>
  <c r="I2210" i="1"/>
  <c r="F2210" i="1"/>
  <c r="F2209" i="1"/>
  <c r="I2208" i="1"/>
  <c r="H2208" i="1"/>
  <c r="F2208" i="1"/>
  <c r="G2208" i="1" s="1"/>
  <c r="I2207" i="1"/>
  <c r="F2207" i="1"/>
  <c r="G2207" i="1" s="1"/>
  <c r="I2206" i="1"/>
  <c r="H2206" i="1"/>
  <c r="G2206" i="1"/>
  <c r="F2206" i="1"/>
  <c r="I2205" i="1"/>
  <c r="H2205" i="1"/>
  <c r="F2205" i="1"/>
  <c r="G2205" i="1" s="1"/>
  <c r="H2204" i="1"/>
  <c r="G2204" i="1"/>
  <c r="F2204" i="1"/>
  <c r="I2204" i="1" s="1"/>
  <c r="F2203" i="1"/>
  <c r="G2202" i="1"/>
  <c r="F2202" i="1"/>
  <c r="I2201" i="1"/>
  <c r="F2201" i="1"/>
  <c r="G2201" i="1" s="1"/>
  <c r="F2200" i="1"/>
  <c r="I2199" i="1"/>
  <c r="H2199" i="1"/>
  <c r="F2199" i="1"/>
  <c r="G2199" i="1" s="1"/>
  <c r="I2198" i="1"/>
  <c r="H2198" i="1"/>
  <c r="F2198" i="1"/>
  <c r="G2198" i="1" s="1"/>
  <c r="I2197" i="1"/>
  <c r="H2197" i="1"/>
  <c r="F2197" i="1"/>
  <c r="G2197" i="1" s="1"/>
  <c r="H2196" i="1"/>
  <c r="G2196" i="1"/>
  <c r="F2196" i="1"/>
  <c r="I2196" i="1" s="1"/>
  <c r="H2195" i="1"/>
  <c r="F2195" i="1"/>
  <c r="F2194" i="1"/>
  <c r="F2193" i="1"/>
  <c r="I2192" i="1"/>
  <c r="H2192" i="1"/>
  <c r="F2192" i="1"/>
  <c r="G2192" i="1" s="1"/>
  <c r="I2191" i="1"/>
  <c r="F2191" i="1"/>
  <c r="G2191" i="1" s="1"/>
  <c r="I2190" i="1"/>
  <c r="H2190" i="1"/>
  <c r="G2190" i="1"/>
  <c r="F2190" i="1"/>
  <c r="H2189" i="1"/>
  <c r="F2189" i="1"/>
  <c r="G2189" i="1" s="1"/>
  <c r="H2188" i="1"/>
  <c r="G2188" i="1"/>
  <c r="F2188" i="1"/>
  <c r="I2188" i="1" s="1"/>
  <c r="F2187" i="1"/>
  <c r="G2186" i="1"/>
  <c r="F2186" i="1"/>
  <c r="H2186" i="1" s="1"/>
  <c r="I2185" i="1"/>
  <c r="F2185" i="1"/>
  <c r="G2185" i="1" s="1"/>
  <c r="F2184" i="1"/>
  <c r="G2184" i="1" s="1"/>
  <c r="I2183" i="1"/>
  <c r="H2183" i="1"/>
  <c r="F2183" i="1"/>
  <c r="G2183" i="1" s="1"/>
  <c r="I2182" i="1"/>
  <c r="H2182" i="1"/>
  <c r="G2182" i="1"/>
  <c r="F2182" i="1"/>
  <c r="F2181" i="1"/>
  <c r="G2181" i="1" s="1"/>
  <c r="G2180" i="1"/>
  <c r="F2180" i="1"/>
  <c r="H2179" i="1"/>
  <c r="F2179" i="1"/>
  <c r="F2178" i="1"/>
  <c r="F2177" i="1"/>
  <c r="I2176" i="1"/>
  <c r="H2176" i="1"/>
  <c r="F2176" i="1"/>
  <c r="G2176" i="1" s="1"/>
  <c r="I2175" i="1"/>
  <c r="H2175" i="1"/>
  <c r="F2175" i="1"/>
  <c r="G2175" i="1" s="1"/>
  <c r="I2174" i="1"/>
  <c r="H2174" i="1"/>
  <c r="G2174" i="1"/>
  <c r="F2174" i="1"/>
  <c r="H2173" i="1"/>
  <c r="F2173" i="1"/>
  <c r="G2172" i="1"/>
  <c r="F2172" i="1"/>
  <c r="I2172" i="1" s="1"/>
  <c r="F2171" i="1"/>
  <c r="F2170" i="1"/>
  <c r="I2169" i="1"/>
  <c r="F2169" i="1"/>
  <c r="G2169" i="1" s="1"/>
  <c r="F2168" i="1"/>
  <c r="G2168" i="1" s="1"/>
  <c r="I2167" i="1"/>
  <c r="H2167" i="1"/>
  <c r="F2167" i="1"/>
  <c r="G2167" i="1" s="1"/>
  <c r="I2166" i="1"/>
  <c r="H2166" i="1"/>
  <c r="G2166" i="1"/>
  <c r="F2166" i="1"/>
  <c r="I2165" i="1"/>
  <c r="H2165" i="1"/>
  <c r="F2165" i="1"/>
  <c r="G2165" i="1" s="1"/>
  <c r="G2164" i="1"/>
  <c r="F2164" i="1"/>
  <c r="F2163" i="1"/>
  <c r="F2162" i="1"/>
  <c r="I2161" i="1"/>
  <c r="F2161" i="1"/>
  <c r="I2160" i="1"/>
  <c r="H2160" i="1"/>
  <c r="F2160" i="1"/>
  <c r="G2160" i="1" s="1"/>
  <c r="I2159" i="1"/>
  <c r="H2159" i="1"/>
  <c r="F2159" i="1"/>
  <c r="G2159" i="1" s="1"/>
  <c r="I2158" i="1"/>
  <c r="H2158" i="1"/>
  <c r="G2158" i="1"/>
  <c r="F2158" i="1"/>
  <c r="F2157" i="1"/>
  <c r="G2156" i="1"/>
  <c r="F2156" i="1"/>
  <c r="I2156" i="1" s="1"/>
  <c r="F2155" i="1"/>
  <c r="I2154" i="1"/>
  <c r="G2154" i="1"/>
  <c r="F2154" i="1"/>
  <c r="H2154" i="1" s="1"/>
  <c r="I2153" i="1"/>
  <c r="F2153" i="1"/>
  <c r="G2153" i="1" s="1"/>
  <c r="I2152" i="1"/>
  <c r="H2152" i="1"/>
  <c r="F2152" i="1"/>
  <c r="G2152" i="1" s="1"/>
  <c r="I2151" i="1"/>
  <c r="H2151" i="1"/>
  <c r="F2151" i="1"/>
  <c r="G2151" i="1" s="1"/>
  <c r="I2150" i="1"/>
  <c r="H2150" i="1"/>
  <c r="G2150" i="1"/>
  <c r="F2150" i="1"/>
  <c r="I2149" i="1"/>
  <c r="H2149" i="1"/>
  <c r="F2149" i="1"/>
  <c r="G2149" i="1" s="1"/>
  <c r="F2148" i="1"/>
  <c r="F2147" i="1"/>
  <c r="I2146" i="1"/>
  <c r="F2146" i="1"/>
  <c r="I2145" i="1"/>
  <c r="F2145" i="1"/>
  <c r="I2144" i="1"/>
  <c r="H2144" i="1"/>
  <c r="F2144" i="1"/>
  <c r="G2144" i="1" s="1"/>
  <c r="I2143" i="1"/>
  <c r="H2143" i="1"/>
  <c r="F2143" i="1"/>
  <c r="G2143" i="1" s="1"/>
  <c r="I2142" i="1"/>
  <c r="H2142" i="1"/>
  <c r="G2142" i="1"/>
  <c r="F2142" i="1"/>
  <c r="F2141" i="1"/>
  <c r="F2140" i="1"/>
  <c r="F2139" i="1"/>
  <c r="I2138" i="1"/>
  <c r="G2138" i="1"/>
  <c r="F2138" i="1"/>
  <c r="H2138" i="1" s="1"/>
  <c r="I2137" i="1"/>
  <c r="F2137" i="1"/>
  <c r="G2137" i="1" s="1"/>
  <c r="I2136" i="1"/>
  <c r="H2136" i="1"/>
  <c r="F2136" i="1"/>
  <c r="G2136" i="1" s="1"/>
  <c r="I2135" i="1"/>
  <c r="H2135" i="1"/>
  <c r="F2135" i="1"/>
  <c r="G2135" i="1" s="1"/>
  <c r="I2134" i="1"/>
  <c r="H2134" i="1"/>
  <c r="G2134" i="1"/>
  <c r="F2134" i="1"/>
  <c r="F2133" i="1"/>
  <c r="G2133" i="1" s="1"/>
  <c r="F2132" i="1"/>
  <c r="H2131" i="1"/>
  <c r="F2131" i="1"/>
  <c r="I2130" i="1"/>
  <c r="F2130" i="1"/>
  <c r="F2129" i="1"/>
  <c r="I2128" i="1"/>
  <c r="H2128" i="1"/>
  <c r="F2128" i="1"/>
  <c r="G2128" i="1" s="1"/>
  <c r="I2127" i="1"/>
  <c r="H2127" i="1"/>
  <c r="F2127" i="1"/>
  <c r="G2127" i="1" s="1"/>
  <c r="I2126" i="1"/>
  <c r="H2126" i="1"/>
  <c r="G2126" i="1"/>
  <c r="F2126" i="1"/>
  <c r="H2125" i="1"/>
  <c r="F2125" i="1"/>
  <c r="H2124" i="1"/>
  <c r="G2124" i="1"/>
  <c r="F2124" i="1"/>
  <c r="I2124" i="1" s="1"/>
  <c r="F2123" i="1"/>
  <c r="G2122" i="1"/>
  <c r="F2122" i="1"/>
  <c r="H2122" i="1" s="1"/>
  <c r="I2121" i="1"/>
  <c r="F2121" i="1"/>
  <c r="G2121" i="1" s="1"/>
  <c r="F2120" i="1"/>
  <c r="G2120" i="1" s="1"/>
  <c r="I2119" i="1"/>
  <c r="H2119" i="1"/>
  <c r="F2119" i="1"/>
  <c r="G2119" i="1" s="1"/>
  <c r="I2118" i="1"/>
  <c r="H2118" i="1"/>
  <c r="G2118" i="1"/>
  <c r="F2118" i="1"/>
  <c r="F2117" i="1"/>
  <c r="G2117" i="1" s="1"/>
  <c r="G2116" i="1"/>
  <c r="F2116" i="1"/>
  <c r="H2115" i="1"/>
  <c r="F2115" i="1"/>
  <c r="F2114" i="1"/>
  <c r="F2113" i="1"/>
  <c r="I2112" i="1"/>
  <c r="H2112" i="1"/>
  <c r="F2112" i="1"/>
  <c r="G2112" i="1" s="1"/>
  <c r="I2111" i="1"/>
  <c r="H2111" i="1"/>
  <c r="F2111" i="1"/>
  <c r="G2111" i="1" s="1"/>
  <c r="I2110" i="1"/>
  <c r="H2110" i="1"/>
  <c r="G2110" i="1"/>
  <c r="F2110" i="1"/>
  <c r="H2109" i="1"/>
  <c r="F2109" i="1"/>
  <c r="H2108" i="1"/>
  <c r="G2108" i="1"/>
  <c r="F2108" i="1"/>
  <c r="I2108" i="1" s="1"/>
  <c r="F2107" i="1"/>
  <c r="F2106" i="1"/>
  <c r="I2105" i="1"/>
  <c r="F2105" i="1"/>
  <c r="G2105" i="1" s="1"/>
  <c r="F2104" i="1"/>
  <c r="G2104" i="1" s="1"/>
  <c r="I2103" i="1"/>
  <c r="H2103" i="1"/>
  <c r="F2103" i="1"/>
  <c r="G2103" i="1" s="1"/>
  <c r="I2102" i="1"/>
  <c r="H2102" i="1"/>
  <c r="G2102" i="1"/>
  <c r="F2102" i="1"/>
  <c r="I2101" i="1"/>
  <c r="H2101" i="1"/>
  <c r="F2101" i="1"/>
  <c r="G2101" i="1" s="1"/>
  <c r="G2100" i="1"/>
  <c r="F2100" i="1"/>
  <c r="F2099" i="1"/>
  <c r="F2098" i="1"/>
  <c r="I2097" i="1"/>
  <c r="F2097" i="1"/>
  <c r="I2096" i="1"/>
  <c r="H2096" i="1"/>
  <c r="F2096" i="1"/>
  <c r="G2096" i="1" s="1"/>
  <c r="I2095" i="1"/>
  <c r="H2095" i="1"/>
  <c r="F2095" i="1"/>
  <c r="G2095" i="1" s="1"/>
  <c r="I2094" i="1"/>
  <c r="H2094" i="1"/>
  <c r="G2094" i="1"/>
  <c r="F2094" i="1"/>
  <c r="F2093" i="1"/>
  <c r="G2092" i="1"/>
  <c r="F2092" i="1"/>
  <c r="I2092" i="1" s="1"/>
  <c r="F2091" i="1"/>
  <c r="I2090" i="1"/>
  <c r="G2090" i="1"/>
  <c r="F2090" i="1"/>
  <c r="H2090" i="1" s="1"/>
  <c r="I2089" i="1"/>
  <c r="F2089" i="1"/>
  <c r="G2089" i="1" s="1"/>
  <c r="I2088" i="1"/>
  <c r="H2088" i="1"/>
  <c r="F2088" i="1"/>
  <c r="G2088" i="1" s="1"/>
  <c r="I2087" i="1"/>
  <c r="H2087" i="1"/>
  <c r="F2087" i="1"/>
  <c r="G2087" i="1" s="1"/>
  <c r="I2086" i="1"/>
  <c r="H2086" i="1"/>
  <c r="G2086" i="1"/>
  <c r="F2086" i="1"/>
  <c r="I2085" i="1"/>
  <c r="H2085" i="1"/>
  <c r="F2085" i="1"/>
  <c r="G2085" i="1" s="1"/>
  <c r="F2084" i="1"/>
  <c r="F2083" i="1"/>
  <c r="I2082" i="1"/>
  <c r="F2082" i="1"/>
  <c r="I2081" i="1"/>
  <c r="F2081" i="1"/>
  <c r="I2080" i="1"/>
  <c r="H2080" i="1"/>
  <c r="F2080" i="1"/>
  <c r="G2080" i="1" s="1"/>
  <c r="I2079" i="1"/>
  <c r="H2079" i="1"/>
  <c r="F2079" i="1"/>
  <c r="G2079" i="1" s="1"/>
  <c r="I2078" i="1"/>
  <c r="H2078" i="1"/>
  <c r="G2078" i="1"/>
  <c r="F2078" i="1"/>
  <c r="F2077" i="1"/>
  <c r="F2076" i="1"/>
  <c r="F2075" i="1"/>
  <c r="I2074" i="1"/>
  <c r="G2074" i="1"/>
  <c r="F2074" i="1"/>
  <c r="H2074" i="1" s="1"/>
  <c r="I2073" i="1"/>
  <c r="F2073" i="1"/>
  <c r="G2073" i="1" s="1"/>
  <c r="I2072" i="1"/>
  <c r="H2072" i="1"/>
  <c r="F2072" i="1"/>
  <c r="G2072" i="1" s="1"/>
  <c r="I2071" i="1"/>
  <c r="H2071" i="1"/>
  <c r="F2071" i="1"/>
  <c r="G2071" i="1" s="1"/>
  <c r="I2070" i="1"/>
  <c r="H2070" i="1"/>
  <c r="G2070" i="1"/>
  <c r="F2070" i="1"/>
  <c r="F2069" i="1"/>
  <c r="G2069" i="1" s="1"/>
  <c r="F2068" i="1"/>
  <c r="H2067" i="1"/>
  <c r="F2067" i="1"/>
  <c r="I2066" i="1"/>
  <c r="F2066" i="1"/>
  <c r="F2065" i="1"/>
  <c r="I2064" i="1"/>
  <c r="H2064" i="1"/>
  <c r="F2064" i="1"/>
  <c r="G2064" i="1" s="1"/>
  <c r="I2063" i="1"/>
  <c r="H2063" i="1"/>
  <c r="F2063" i="1"/>
  <c r="G2063" i="1" s="1"/>
  <c r="I2062" i="1"/>
  <c r="H2062" i="1"/>
  <c r="G2062" i="1"/>
  <c r="F2062" i="1"/>
  <c r="H2061" i="1"/>
  <c r="F2061" i="1"/>
  <c r="H2060" i="1"/>
  <c r="G2060" i="1"/>
  <c r="F2060" i="1"/>
  <c r="I2060" i="1" s="1"/>
  <c r="F2059" i="1"/>
  <c r="G2058" i="1"/>
  <c r="F2058" i="1"/>
  <c r="H2058" i="1" s="1"/>
  <c r="I2057" i="1"/>
  <c r="F2057" i="1"/>
  <c r="G2057" i="1" s="1"/>
  <c r="F2056" i="1"/>
  <c r="G2056" i="1" s="1"/>
  <c r="I2055" i="1"/>
  <c r="H2055" i="1"/>
  <c r="F2055" i="1"/>
  <c r="G2055" i="1" s="1"/>
  <c r="I2054" i="1"/>
  <c r="H2054" i="1"/>
  <c r="G2054" i="1"/>
  <c r="F2054" i="1"/>
  <c r="F2053" i="1"/>
  <c r="G2053" i="1" s="1"/>
  <c r="G2052" i="1"/>
  <c r="F2052" i="1"/>
  <c r="H2051" i="1"/>
  <c r="F2051" i="1"/>
  <c r="F2050" i="1"/>
  <c r="F2049" i="1"/>
  <c r="I2048" i="1"/>
  <c r="H2048" i="1"/>
  <c r="F2048" i="1"/>
  <c r="G2048" i="1" s="1"/>
  <c r="I2047" i="1"/>
  <c r="H2047" i="1"/>
  <c r="F2047" i="1"/>
  <c r="G2047" i="1" s="1"/>
  <c r="I2046" i="1"/>
  <c r="H2046" i="1"/>
  <c r="G2046" i="1"/>
  <c r="F2046" i="1"/>
  <c r="H2045" i="1"/>
  <c r="F2045" i="1"/>
  <c r="H2044" i="1"/>
  <c r="G2044" i="1"/>
  <c r="F2044" i="1"/>
  <c r="I2044" i="1" s="1"/>
  <c r="F2043" i="1"/>
  <c r="F2042" i="1"/>
  <c r="I2041" i="1"/>
  <c r="F2041" i="1"/>
  <c r="G2041" i="1" s="1"/>
  <c r="F2040" i="1"/>
  <c r="G2040" i="1" s="1"/>
  <c r="I2039" i="1"/>
  <c r="H2039" i="1"/>
  <c r="F2039" i="1"/>
  <c r="G2039" i="1" s="1"/>
  <c r="I2038" i="1"/>
  <c r="H2038" i="1"/>
  <c r="G2038" i="1"/>
  <c r="F2038" i="1"/>
  <c r="I2037" i="1"/>
  <c r="H2037" i="1"/>
  <c r="F2037" i="1"/>
  <c r="G2037" i="1" s="1"/>
  <c r="G2036" i="1"/>
  <c r="F2036" i="1"/>
  <c r="F2035" i="1"/>
  <c r="F2034" i="1"/>
  <c r="I2033" i="1"/>
  <c r="F2033" i="1"/>
  <c r="I2032" i="1"/>
  <c r="H2032" i="1"/>
  <c r="F2032" i="1"/>
  <c r="G2032" i="1" s="1"/>
  <c r="I2031" i="1"/>
  <c r="H2031" i="1"/>
  <c r="F2031" i="1"/>
  <c r="G2031" i="1" s="1"/>
  <c r="I2030" i="1"/>
  <c r="H2030" i="1"/>
  <c r="G2030" i="1"/>
  <c r="F2030" i="1"/>
  <c r="F2029" i="1"/>
  <c r="G2028" i="1"/>
  <c r="F2028" i="1"/>
  <c r="I2028" i="1" s="1"/>
  <c r="F2027" i="1"/>
  <c r="I2026" i="1"/>
  <c r="G2026" i="1"/>
  <c r="F2026" i="1"/>
  <c r="H2026" i="1" s="1"/>
  <c r="I2025" i="1"/>
  <c r="F2025" i="1"/>
  <c r="G2025" i="1" s="1"/>
  <c r="I2024" i="1"/>
  <c r="H2024" i="1"/>
  <c r="F2024" i="1"/>
  <c r="G2024" i="1" s="1"/>
  <c r="I2023" i="1"/>
  <c r="H2023" i="1"/>
  <c r="F2023" i="1"/>
  <c r="G2023" i="1" s="1"/>
  <c r="I2022" i="1"/>
  <c r="H2022" i="1"/>
  <c r="G2022" i="1"/>
  <c r="F2022" i="1"/>
  <c r="I2021" i="1"/>
  <c r="H2021" i="1"/>
  <c r="F2021" i="1"/>
  <c r="G2021" i="1" s="1"/>
  <c r="F2020" i="1"/>
  <c r="F2019" i="1"/>
  <c r="I2018" i="1"/>
  <c r="F2018" i="1"/>
  <c r="I2017" i="1"/>
  <c r="F2017" i="1"/>
  <c r="I2016" i="1"/>
  <c r="H2016" i="1"/>
  <c r="F2016" i="1"/>
  <c r="G2016" i="1" s="1"/>
  <c r="I2015" i="1"/>
  <c r="H2015" i="1"/>
  <c r="F2015" i="1"/>
  <c r="G2015" i="1" s="1"/>
  <c r="I2014" i="1"/>
  <c r="H2014" i="1"/>
  <c r="G2014" i="1"/>
  <c r="F2014" i="1"/>
  <c r="F2013" i="1"/>
  <c r="F2012" i="1"/>
  <c r="F2011" i="1"/>
  <c r="I2010" i="1"/>
  <c r="G2010" i="1"/>
  <c r="F2010" i="1"/>
  <c r="H2010" i="1" s="1"/>
  <c r="I2009" i="1"/>
  <c r="F2009" i="1"/>
  <c r="G2009" i="1" s="1"/>
  <c r="I2008" i="1"/>
  <c r="H2008" i="1"/>
  <c r="F2008" i="1"/>
  <c r="G2008" i="1" s="1"/>
  <c r="I2007" i="1"/>
  <c r="H2007" i="1"/>
  <c r="F2007" i="1"/>
  <c r="G2007" i="1" s="1"/>
  <c r="I2006" i="1"/>
  <c r="H2006" i="1"/>
  <c r="G2006" i="1"/>
  <c r="F2006" i="1"/>
  <c r="F2005" i="1"/>
  <c r="G2005" i="1" s="1"/>
  <c r="F2004" i="1"/>
  <c r="H2003" i="1"/>
  <c r="F2003" i="1"/>
  <c r="I2002" i="1"/>
  <c r="F2002" i="1"/>
  <c r="F2001" i="1"/>
  <c r="I2000" i="1"/>
  <c r="H2000" i="1"/>
  <c r="F2000" i="1"/>
  <c r="G2000" i="1" s="1"/>
  <c r="I1999" i="1"/>
  <c r="H1999" i="1"/>
  <c r="F1999" i="1"/>
  <c r="G1999" i="1" s="1"/>
  <c r="I1998" i="1"/>
  <c r="H1998" i="1"/>
  <c r="G1998" i="1"/>
  <c r="F1998" i="1"/>
  <c r="H1997" i="1"/>
  <c r="F1997" i="1"/>
  <c r="H1996" i="1"/>
  <c r="G1996" i="1"/>
  <c r="F1996" i="1"/>
  <c r="I1996" i="1" s="1"/>
  <c r="F1995" i="1"/>
  <c r="G1994" i="1"/>
  <c r="F1994" i="1"/>
  <c r="H1994" i="1" s="1"/>
  <c r="I1993" i="1"/>
  <c r="F1993" i="1"/>
  <c r="G1993" i="1" s="1"/>
  <c r="F1992" i="1"/>
  <c r="G1992" i="1" s="1"/>
  <c r="I1991" i="1"/>
  <c r="H1991" i="1"/>
  <c r="F1991" i="1"/>
  <c r="G1991" i="1" s="1"/>
  <c r="I1990" i="1"/>
  <c r="H1990" i="1"/>
  <c r="F1990" i="1"/>
  <c r="G1990" i="1" s="1"/>
  <c r="I1989" i="1"/>
  <c r="H1989" i="1"/>
  <c r="F1989" i="1"/>
  <c r="G1989" i="1" s="1"/>
  <c r="I1988" i="1"/>
  <c r="H1988" i="1"/>
  <c r="F1988" i="1"/>
  <c r="G1988" i="1" s="1"/>
  <c r="I1987" i="1"/>
  <c r="H1987" i="1"/>
  <c r="F1987" i="1"/>
  <c r="G1987" i="1" s="1"/>
  <c r="F1986" i="1"/>
  <c r="G1986" i="1" s="1"/>
  <c r="I1985" i="1"/>
  <c r="H1985" i="1"/>
  <c r="F1985" i="1"/>
  <c r="G1985" i="1" s="1"/>
  <c r="F1984" i="1"/>
  <c r="G1984" i="1" s="1"/>
  <c r="I1983" i="1"/>
  <c r="H1983" i="1"/>
  <c r="F1983" i="1"/>
  <c r="G1983" i="1" s="1"/>
  <c r="H1982" i="1"/>
  <c r="F1982" i="1"/>
  <c r="G1982" i="1" s="1"/>
  <c r="I1981" i="1"/>
  <c r="H1981" i="1"/>
  <c r="F1981" i="1"/>
  <c r="G1981" i="1" s="1"/>
  <c r="I1980" i="1"/>
  <c r="H1980" i="1"/>
  <c r="F1980" i="1"/>
  <c r="G1980" i="1" s="1"/>
  <c r="I1979" i="1"/>
  <c r="H1979" i="1"/>
  <c r="F1979" i="1"/>
  <c r="G1979" i="1" s="1"/>
  <c r="F1978" i="1"/>
  <c r="G1978" i="1" s="1"/>
  <c r="F1977" i="1"/>
  <c r="F1976" i="1"/>
  <c r="G1976" i="1" s="1"/>
  <c r="H1975" i="1"/>
  <c r="F1975" i="1"/>
  <c r="G1975" i="1" s="1"/>
  <c r="H1974" i="1"/>
  <c r="F1974" i="1"/>
  <c r="G1974" i="1" s="1"/>
  <c r="I1973" i="1"/>
  <c r="H1973" i="1"/>
  <c r="F1973" i="1"/>
  <c r="G1973" i="1" s="1"/>
  <c r="I1972" i="1"/>
  <c r="H1972" i="1"/>
  <c r="F1972" i="1"/>
  <c r="G1972" i="1" s="1"/>
  <c r="I1971" i="1"/>
  <c r="H1971" i="1"/>
  <c r="F1971" i="1"/>
  <c r="G1971" i="1" s="1"/>
  <c r="F1970" i="1"/>
  <c r="G1970" i="1" s="1"/>
  <c r="F1969" i="1"/>
  <c r="F1968" i="1"/>
  <c r="G1968" i="1" s="1"/>
  <c r="H1967" i="1"/>
  <c r="F1967" i="1"/>
  <c r="G1967" i="1" s="1"/>
  <c r="H1966" i="1"/>
  <c r="F1966" i="1"/>
  <c r="G1966" i="1" s="1"/>
  <c r="I1965" i="1"/>
  <c r="H1965" i="1"/>
  <c r="F1965" i="1"/>
  <c r="G1965" i="1" s="1"/>
  <c r="I1964" i="1"/>
  <c r="H1964" i="1"/>
  <c r="F1964" i="1"/>
  <c r="G1964" i="1" s="1"/>
  <c r="I1963" i="1"/>
  <c r="H1963" i="1"/>
  <c r="F1963" i="1"/>
  <c r="G1963" i="1" s="1"/>
  <c r="F1962" i="1"/>
  <c r="G1962" i="1" s="1"/>
  <c r="F1961" i="1"/>
  <c r="F1960" i="1"/>
  <c r="G1960" i="1" s="1"/>
  <c r="H1959" i="1"/>
  <c r="F1959" i="1"/>
  <c r="G1959" i="1" s="1"/>
  <c r="H1958" i="1"/>
  <c r="F1958" i="1"/>
  <c r="G1958" i="1" s="1"/>
  <c r="I1957" i="1"/>
  <c r="H1957" i="1"/>
  <c r="F1957" i="1"/>
  <c r="G1957" i="1" s="1"/>
  <c r="I1956" i="1"/>
  <c r="H1956" i="1"/>
  <c r="F1956" i="1"/>
  <c r="G1956" i="1" s="1"/>
  <c r="I1955" i="1"/>
  <c r="H1955" i="1"/>
  <c r="F1955" i="1"/>
  <c r="G1955" i="1" s="1"/>
  <c r="F1954" i="1"/>
  <c r="G1954" i="1" s="1"/>
  <c r="F1953" i="1"/>
  <c r="F1952" i="1"/>
  <c r="G1952" i="1" s="1"/>
  <c r="H1951" i="1"/>
  <c r="F1951" i="1"/>
  <c r="G1951" i="1" s="1"/>
  <c r="H1950" i="1"/>
  <c r="F1950" i="1"/>
  <c r="G1950" i="1" s="1"/>
  <c r="I1949" i="1"/>
  <c r="H1949" i="1"/>
  <c r="F1949" i="1"/>
  <c r="G1949" i="1" s="1"/>
  <c r="I1948" i="1"/>
  <c r="H1948" i="1"/>
  <c r="F1948" i="1"/>
  <c r="G1948" i="1" s="1"/>
  <c r="I1947" i="1"/>
  <c r="H1947" i="1"/>
  <c r="F1947" i="1"/>
  <c r="G1947" i="1" s="1"/>
  <c r="F1946" i="1"/>
  <c r="G1946" i="1" s="1"/>
  <c r="F1945" i="1"/>
  <c r="F1944" i="1"/>
  <c r="G1944" i="1" s="1"/>
  <c r="H1943" i="1"/>
  <c r="F1943" i="1"/>
  <c r="G1943" i="1" s="1"/>
  <c r="H1942" i="1"/>
  <c r="F1942" i="1"/>
  <c r="G1942" i="1" s="1"/>
  <c r="I1941" i="1"/>
  <c r="H1941" i="1"/>
  <c r="F1941" i="1"/>
  <c r="G1941" i="1" s="1"/>
  <c r="I1940" i="1"/>
  <c r="H1940" i="1"/>
  <c r="F1940" i="1"/>
  <c r="G1940" i="1" s="1"/>
  <c r="I1939" i="1"/>
  <c r="H1939" i="1"/>
  <c r="F1939" i="1"/>
  <c r="G1939" i="1" s="1"/>
  <c r="F1938" i="1"/>
  <c r="G1938" i="1" s="1"/>
  <c r="F1937" i="1"/>
  <c r="F1936" i="1"/>
  <c r="G1936" i="1" s="1"/>
  <c r="H1935" i="1"/>
  <c r="F1935" i="1"/>
  <c r="G1935" i="1" s="1"/>
  <c r="H1934" i="1"/>
  <c r="F1934" i="1"/>
  <c r="G1934" i="1" s="1"/>
  <c r="I1933" i="1"/>
  <c r="H1933" i="1"/>
  <c r="F1933" i="1"/>
  <c r="G1933" i="1" s="1"/>
  <c r="I1932" i="1"/>
  <c r="H1932" i="1"/>
  <c r="F1932" i="1"/>
  <c r="G1932" i="1" s="1"/>
  <c r="I1931" i="1"/>
  <c r="H1931" i="1"/>
  <c r="F1931" i="1"/>
  <c r="G1931" i="1" s="1"/>
  <c r="F1930" i="1"/>
  <c r="F1929" i="1"/>
  <c r="F1928" i="1"/>
  <c r="G1928" i="1" s="1"/>
  <c r="H1927" i="1"/>
  <c r="F1927" i="1"/>
  <c r="G1927" i="1" s="1"/>
  <c r="H1926" i="1"/>
  <c r="F1926" i="1"/>
  <c r="G1926" i="1" s="1"/>
  <c r="I1925" i="1"/>
  <c r="H1925" i="1"/>
  <c r="F1925" i="1"/>
  <c r="G1925" i="1" s="1"/>
  <c r="I1924" i="1"/>
  <c r="H1924" i="1"/>
  <c r="F1924" i="1"/>
  <c r="G1924" i="1" s="1"/>
  <c r="I1923" i="1"/>
  <c r="H1923" i="1"/>
  <c r="F1923" i="1"/>
  <c r="G1923" i="1" s="1"/>
  <c r="F1922" i="1"/>
  <c r="F1921" i="1"/>
  <c r="F1920" i="1"/>
  <c r="G1920" i="1" s="1"/>
  <c r="H1919" i="1"/>
  <c r="F1919" i="1"/>
  <c r="G1919" i="1" s="1"/>
  <c r="H1918" i="1"/>
  <c r="F1918" i="1"/>
  <c r="G1918" i="1" s="1"/>
  <c r="I1917" i="1"/>
  <c r="H1917" i="1"/>
  <c r="F1917" i="1"/>
  <c r="G1917" i="1" s="1"/>
  <c r="I1916" i="1"/>
  <c r="H1916" i="1"/>
  <c r="F1916" i="1"/>
  <c r="G1916" i="1" s="1"/>
  <c r="I1915" i="1"/>
  <c r="H1915" i="1"/>
  <c r="F1915" i="1"/>
  <c r="G1915" i="1" s="1"/>
  <c r="F1914" i="1"/>
  <c r="F1913" i="1"/>
  <c r="F1912" i="1"/>
  <c r="G1912" i="1" s="1"/>
  <c r="H1911" i="1"/>
  <c r="F1911" i="1"/>
  <c r="G1911" i="1" s="1"/>
  <c r="H1910" i="1"/>
  <c r="F1910" i="1"/>
  <c r="G1910" i="1" s="1"/>
  <c r="I1909" i="1"/>
  <c r="H1909" i="1"/>
  <c r="F1909" i="1"/>
  <c r="G1909" i="1" s="1"/>
  <c r="I1908" i="1"/>
  <c r="H1908" i="1"/>
  <c r="F1908" i="1"/>
  <c r="G1908" i="1" s="1"/>
  <c r="I1907" i="1"/>
  <c r="H1907" i="1"/>
  <c r="F1907" i="1"/>
  <c r="G1907" i="1" s="1"/>
  <c r="I1906" i="1"/>
  <c r="F1906" i="1"/>
  <c r="F1905" i="1"/>
  <c r="F1904" i="1"/>
  <c r="H1903" i="1"/>
  <c r="F1903" i="1"/>
  <c r="G1903" i="1" s="1"/>
  <c r="H1902" i="1"/>
  <c r="F1902" i="1"/>
  <c r="G1902" i="1" s="1"/>
  <c r="I1901" i="1"/>
  <c r="H1901" i="1"/>
  <c r="F1901" i="1"/>
  <c r="G1901" i="1" s="1"/>
  <c r="I1900" i="1"/>
  <c r="H1900" i="1"/>
  <c r="F1900" i="1"/>
  <c r="G1900" i="1" s="1"/>
  <c r="I1899" i="1"/>
  <c r="H1899" i="1"/>
  <c r="F1899" i="1"/>
  <c r="G1899" i="1" s="1"/>
  <c r="F1898" i="1"/>
  <c r="F1897" i="1"/>
  <c r="F1896" i="1"/>
  <c r="H1895" i="1"/>
  <c r="F1895" i="1"/>
  <c r="G1895" i="1" s="1"/>
  <c r="H1894" i="1"/>
  <c r="F1894" i="1"/>
  <c r="G1894" i="1" s="1"/>
  <c r="I1893" i="1"/>
  <c r="H1893" i="1"/>
  <c r="F1893" i="1"/>
  <c r="G1893" i="1" s="1"/>
  <c r="I1892" i="1"/>
  <c r="H1892" i="1"/>
  <c r="F1892" i="1"/>
  <c r="G1892" i="1" s="1"/>
  <c r="I1891" i="1"/>
  <c r="H1891" i="1"/>
  <c r="F1891" i="1"/>
  <c r="G1891" i="1" s="1"/>
  <c r="I1890" i="1"/>
  <c r="F1890" i="1"/>
  <c r="F1889" i="1"/>
  <c r="F1888" i="1"/>
  <c r="H1887" i="1"/>
  <c r="F1887" i="1"/>
  <c r="G1887" i="1" s="1"/>
  <c r="H1886" i="1"/>
  <c r="F1886" i="1"/>
  <c r="G1886" i="1" s="1"/>
  <c r="I1885" i="1"/>
  <c r="H1885" i="1"/>
  <c r="F1885" i="1"/>
  <c r="G1885" i="1" s="1"/>
  <c r="I1884" i="1"/>
  <c r="H1884" i="1"/>
  <c r="F1884" i="1"/>
  <c r="G1884" i="1" s="1"/>
  <c r="I1883" i="1"/>
  <c r="H1883" i="1"/>
  <c r="F1883" i="1"/>
  <c r="G1883" i="1" s="1"/>
  <c r="F1882" i="1"/>
  <c r="F1881" i="1"/>
  <c r="F1880" i="1"/>
  <c r="H1879" i="1"/>
  <c r="F1879" i="1"/>
  <c r="G1879" i="1" s="1"/>
  <c r="H1878" i="1"/>
  <c r="F1878" i="1"/>
  <c r="G1878" i="1" s="1"/>
  <c r="I1877" i="1"/>
  <c r="H1877" i="1"/>
  <c r="F1877" i="1"/>
  <c r="G1877" i="1" s="1"/>
  <c r="I1876" i="1"/>
  <c r="H1876" i="1"/>
  <c r="F1876" i="1"/>
  <c r="G1876" i="1" s="1"/>
  <c r="I1875" i="1"/>
  <c r="H1875" i="1"/>
  <c r="F1875" i="1"/>
  <c r="G1875" i="1" s="1"/>
  <c r="I1874" i="1"/>
  <c r="G1874" i="1"/>
  <c r="F1874" i="1"/>
  <c r="H1874" i="1" s="1"/>
  <c r="H1873" i="1"/>
  <c r="F1873" i="1"/>
  <c r="G1873" i="1" s="1"/>
  <c r="F1872" i="1"/>
  <c r="F1871" i="1"/>
  <c r="I1870" i="1"/>
  <c r="H1870" i="1"/>
  <c r="G1870" i="1"/>
  <c r="F1870" i="1"/>
  <c r="I1869" i="1"/>
  <c r="H1869" i="1"/>
  <c r="F1869" i="1"/>
  <c r="G1869" i="1" s="1"/>
  <c r="F1868" i="1"/>
  <c r="H1867" i="1"/>
  <c r="F1867" i="1"/>
  <c r="G1867" i="1" s="1"/>
  <c r="I1866" i="1"/>
  <c r="H1866" i="1"/>
  <c r="G1866" i="1"/>
  <c r="F1866" i="1"/>
  <c r="F1865" i="1"/>
  <c r="I1864" i="1"/>
  <c r="G1864" i="1"/>
  <c r="F1864" i="1"/>
  <c r="H1864" i="1" s="1"/>
  <c r="I1863" i="1"/>
  <c r="H1863" i="1"/>
  <c r="F1863" i="1"/>
  <c r="G1863" i="1" s="1"/>
  <c r="F1862" i="1"/>
  <c r="F1861" i="1"/>
  <c r="H1860" i="1"/>
  <c r="G1860" i="1"/>
  <c r="F1860" i="1"/>
  <c r="I1860" i="1" s="1"/>
  <c r="I1859" i="1"/>
  <c r="H1859" i="1"/>
  <c r="F1859" i="1"/>
  <c r="G1859" i="1" s="1"/>
  <c r="I1858" i="1"/>
  <c r="G1858" i="1"/>
  <c r="F1858" i="1"/>
  <c r="H1858" i="1" s="1"/>
  <c r="H1857" i="1"/>
  <c r="F1857" i="1"/>
  <c r="G1857" i="1" s="1"/>
  <c r="F1856" i="1"/>
  <c r="F1855" i="1"/>
  <c r="I1854" i="1"/>
  <c r="H1854" i="1"/>
  <c r="G1854" i="1"/>
  <c r="F1854" i="1"/>
  <c r="I1853" i="1"/>
  <c r="H1853" i="1"/>
  <c r="F1853" i="1"/>
  <c r="G1853" i="1" s="1"/>
  <c r="F1852" i="1"/>
  <c r="H1851" i="1"/>
  <c r="F1851" i="1"/>
  <c r="G1851" i="1" s="1"/>
  <c r="I1850" i="1"/>
  <c r="H1850" i="1"/>
  <c r="G1850" i="1"/>
  <c r="F1850" i="1"/>
  <c r="F1849" i="1"/>
  <c r="I1848" i="1"/>
  <c r="G1848" i="1"/>
  <c r="F1848" i="1"/>
  <c r="H1848" i="1" s="1"/>
  <c r="I1847" i="1"/>
  <c r="H1847" i="1"/>
  <c r="F1847" i="1"/>
  <c r="G1847" i="1" s="1"/>
  <c r="F1846" i="1"/>
  <c r="F1845" i="1"/>
  <c r="H1844" i="1"/>
  <c r="G1844" i="1"/>
  <c r="F1844" i="1"/>
  <c r="I1844" i="1" s="1"/>
  <c r="I1843" i="1"/>
  <c r="H1843" i="1"/>
  <c r="F1843" i="1"/>
  <c r="G1843" i="1" s="1"/>
  <c r="I1842" i="1"/>
  <c r="G1842" i="1"/>
  <c r="F1842" i="1"/>
  <c r="H1842" i="1" s="1"/>
  <c r="H1841" i="1"/>
  <c r="F1841" i="1"/>
  <c r="G1841" i="1" s="1"/>
  <c r="F1840" i="1"/>
  <c r="F1839" i="1"/>
  <c r="I1838" i="1"/>
  <c r="H1838" i="1"/>
  <c r="G1838" i="1"/>
  <c r="F1838" i="1"/>
  <c r="I1837" i="1"/>
  <c r="H1837" i="1"/>
  <c r="F1837" i="1"/>
  <c r="G1837" i="1" s="1"/>
  <c r="F1836" i="1"/>
  <c r="H1835" i="1"/>
  <c r="F1835" i="1"/>
  <c r="G1835" i="1" s="1"/>
  <c r="I1834" i="1"/>
  <c r="H1834" i="1"/>
  <c r="G1834" i="1"/>
  <c r="F1834" i="1"/>
  <c r="F1833" i="1"/>
  <c r="I1832" i="1"/>
  <c r="G1832" i="1"/>
  <c r="F1832" i="1"/>
  <c r="H1832" i="1" s="1"/>
  <c r="I1831" i="1"/>
  <c r="H1831" i="1"/>
  <c r="F1831" i="1"/>
  <c r="G1831" i="1" s="1"/>
  <c r="F1830" i="1"/>
  <c r="F1829" i="1"/>
  <c r="H1828" i="1"/>
  <c r="G1828" i="1"/>
  <c r="F1828" i="1"/>
  <c r="I1828" i="1" s="1"/>
  <c r="I1827" i="1"/>
  <c r="H1827" i="1"/>
  <c r="F1827" i="1"/>
  <c r="G1827" i="1" s="1"/>
  <c r="I1826" i="1"/>
  <c r="G1826" i="1"/>
  <c r="F1826" i="1"/>
  <c r="H1826" i="1" s="1"/>
  <c r="H1825" i="1"/>
  <c r="F1825" i="1"/>
  <c r="G1825" i="1" s="1"/>
  <c r="F1824" i="1"/>
  <c r="F1823" i="1"/>
  <c r="I1822" i="1"/>
  <c r="H1822" i="1"/>
  <c r="G1822" i="1"/>
  <c r="F1822" i="1"/>
  <c r="I1821" i="1"/>
  <c r="H1821" i="1"/>
  <c r="F1821" i="1"/>
  <c r="G1821" i="1" s="1"/>
  <c r="F1820" i="1"/>
  <c r="H1819" i="1"/>
  <c r="F1819" i="1"/>
  <c r="G1819" i="1" s="1"/>
  <c r="I1818" i="1"/>
  <c r="H1818" i="1"/>
  <c r="G1818" i="1"/>
  <c r="F1818" i="1"/>
  <c r="F1817" i="1"/>
  <c r="I1816" i="1"/>
  <c r="G1816" i="1"/>
  <c r="F1816" i="1"/>
  <c r="H1816" i="1" s="1"/>
  <c r="I1815" i="1"/>
  <c r="H1815" i="1"/>
  <c r="F1815" i="1"/>
  <c r="G1815" i="1" s="1"/>
  <c r="F1814" i="1"/>
  <c r="F1813" i="1"/>
  <c r="H1812" i="1"/>
  <c r="G1812" i="1"/>
  <c r="F1812" i="1"/>
  <c r="I1812" i="1" s="1"/>
  <c r="I1811" i="1"/>
  <c r="H1811" i="1"/>
  <c r="F1811" i="1"/>
  <c r="G1811" i="1" s="1"/>
  <c r="I1810" i="1"/>
  <c r="G1810" i="1"/>
  <c r="F1810" i="1"/>
  <c r="H1810" i="1" s="1"/>
  <c r="H1809" i="1"/>
  <c r="F1809" i="1"/>
  <c r="G1809" i="1" s="1"/>
  <c r="F1808" i="1"/>
  <c r="F1807" i="1"/>
  <c r="I1806" i="1"/>
  <c r="H1806" i="1"/>
  <c r="G1806" i="1"/>
  <c r="F1806" i="1"/>
  <c r="I1805" i="1"/>
  <c r="H1805" i="1"/>
  <c r="F1805" i="1"/>
  <c r="G1805" i="1" s="1"/>
  <c r="I1804" i="1"/>
  <c r="F1804" i="1"/>
  <c r="H1803" i="1"/>
  <c r="F1803" i="1"/>
  <c r="I1802" i="1"/>
  <c r="H1802" i="1"/>
  <c r="G1802" i="1"/>
  <c r="F1802" i="1"/>
  <c r="I1801" i="1"/>
  <c r="F1801" i="1"/>
  <c r="I1800" i="1"/>
  <c r="G1800" i="1"/>
  <c r="F1800" i="1"/>
  <c r="H1800" i="1" s="1"/>
  <c r="I1799" i="1"/>
  <c r="H1799" i="1"/>
  <c r="F1799" i="1"/>
  <c r="G1799" i="1" s="1"/>
  <c r="I1798" i="1"/>
  <c r="H1798" i="1"/>
  <c r="F1798" i="1"/>
  <c r="G1798" i="1" s="1"/>
  <c r="F1797" i="1"/>
  <c r="H1796" i="1"/>
  <c r="G1796" i="1"/>
  <c r="F1796" i="1"/>
  <c r="I1796" i="1" s="1"/>
  <c r="I1795" i="1"/>
  <c r="H1795" i="1"/>
  <c r="F1795" i="1"/>
  <c r="G1795" i="1" s="1"/>
  <c r="F1794" i="1"/>
  <c r="H1793" i="1"/>
  <c r="F1793" i="1"/>
  <c r="G1793" i="1" s="1"/>
  <c r="F1792" i="1"/>
  <c r="I1791" i="1"/>
  <c r="F1791" i="1"/>
  <c r="I1790" i="1"/>
  <c r="H1790" i="1"/>
  <c r="G1790" i="1"/>
  <c r="F1790" i="1"/>
  <c r="I1789" i="1"/>
  <c r="H1789" i="1"/>
  <c r="F1789" i="1"/>
  <c r="G1789" i="1" s="1"/>
  <c r="I1788" i="1"/>
  <c r="F1788" i="1"/>
  <c r="H1787" i="1"/>
  <c r="F1787" i="1"/>
  <c r="I1786" i="1"/>
  <c r="H1786" i="1"/>
  <c r="G1786" i="1"/>
  <c r="F1786" i="1"/>
  <c r="I1785" i="1"/>
  <c r="F1785" i="1"/>
  <c r="I1784" i="1"/>
  <c r="G1784" i="1"/>
  <c r="F1784" i="1"/>
  <c r="H1784" i="1" s="1"/>
  <c r="I1783" i="1"/>
  <c r="H1783" i="1"/>
  <c r="F1783" i="1"/>
  <c r="G1783" i="1" s="1"/>
  <c r="F1782" i="1"/>
  <c r="F1781" i="1"/>
  <c r="H1780" i="1"/>
  <c r="G1780" i="1"/>
  <c r="F1780" i="1"/>
  <c r="I1780" i="1" s="1"/>
  <c r="I1779" i="1"/>
  <c r="H1779" i="1"/>
  <c r="F1779" i="1"/>
  <c r="G1779" i="1" s="1"/>
  <c r="F1778" i="1"/>
  <c r="H1777" i="1"/>
  <c r="F1777" i="1"/>
  <c r="G1777" i="1" s="1"/>
  <c r="H1776" i="1"/>
  <c r="F1776" i="1"/>
  <c r="F1775" i="1"/>
  <c r="I1774" i="1"/>
  <c r="H1774" i="1"/>
  <c r="G1774" i="1"/>
  <c r="F1774" i="1"/>
  <c r="I1773" i="1"/>
  <c r="H1773" i="1"/>
  <c r="F1773" i="1"/>
  <c r="G1773" i="1" s="1"/>
  <c r="I1772" i="1"/>
  <c r="F1772" i="1"/>
  <c r="H1771" i="1"/>
  <c r="F1771" i="1"/>
  <c r="I1770" i="1"/>
  <c r="H1770" i="1"/>
  <c r="G1770" i="1"/>
  <c r="F1770" i="1"/>
  <c r="I1769" i="1"/>
  <c r="F1769" i="1"/>
  <c r="I1768" i="1"/>
  <c r="G1768" i="1"/>
  <c r="F1768" i="1"/>
  <c r="H1768" i="1" s="1"/>
  <c r="I1767" i="1"/>
  <c r="H1767" i="1"/>
  <c r="F1767" i="1"/>
  <c r="G1767" i="1" s="1"/>
  <c r="I1766" i="1"/>
  <c r="F1766" i="1"/>
  <c r="F1765" i="1"/>
  <c r="H1764" i="1"/>
  <c r="G1764" i="1"/>
  <c r="F1764" i="1"/>
  <c r="I1764" i="1" s="1"/>
  <c r="I1763" i="1"/>
  <c r="H1763" i="1"/>
  <c r="F1763" i="1"/>
  <c r="G1763" i="1" s="1"/>
  <c r="I1762" i="1"/>
  <c r="F1762" i="1"/>
  <c r="H1762" i="1" s="1"/>
  <c r="H1761" i="1"/>
  <c r="F1761" i="1"/>
  <c r="G1761" i="1" s="1"/>
  <c r="F1760" i="1"/>
  <c r="F1759" i="1"/>
  <c r="I1758" i="1"/>
  <c r="H1758" i="1"/>
  <c r="G1758" i="1"/>
  <c r="F1758" i="1"/>
  <c r="I1757" i="1"/>
  <c r="H1757" i="1"/>
  <c r="F1757" i="1"/>
  <c r="G1757" i="1" s="1"/>
  <c r="I1756" i="1"/>
  <c r="F1756" i="1"/>
  <c r="H1755" i="1"/>
  <c r="F1755" i="1"/>
  <c r="I1754" i="1"/>
  <c r="H1754" i="1"/>
  <c r="G1754" i="1"/>
  <c r="F1754" i="1"/>
  <c r="I1753" i="1"/>
  <c r="F1753" i="1"/>
  <c r="I1752" i="1"/>
  <c r="G1752" i="1"/>
  <c r="F1752" i="1"/>
  <c r="H1752" i="1" s="1"/>
  <c r="I1751" i="1"/>
  <c r="H1751" i="1"/>
  <c r="F1751" i="1"/>
  <c r="G1751" i="1" s="1"/>
  <c r="I1750" i="1"/>
  <c r="F1750" i="1"/>
  <c r="G1750" i="1" s="1"/>
  <c r="F1749" i="1"/>
  <c r="H1748" i="1"/>
  <c r="G1748" i="1"/>
  <c r="F1748" i="1"/>
  <c r="I1748" i="1" s="1"/>
  <c r="I1747" i="1"/>
  <c r="H1747" i="1"/>
  <c r="F1747" i="1"/>
  <c r="G1747" i="1" s="1"/>
  <c r="I1746" i="1"/>
  <c r="G1746" i="1"/>
  <c r="F1746" i="1"/>
  <c r="H1746" i="1" s="1"/>
  <c r="H1745" i="1"/>
  <c r="F1745" i="1"/>
  <c r="G1745" i="1" s="1"/>
  <c r="F1744" i="1"/>
  <c r="F1743" i="1"/>
  <c r="I1742" i="1"/>
  <c r="H1742" i="1"/>
  <c r="G1742" i="1"/>
  <c r="F1742" i="1"/>
  <c r="I1741" i="1"/>
  <c r="H1741" i="1"/>
  <c r="F1741" i="1"/>
  <c r="G1741" i="1" s="1"/>
  <c r="I1740" i="1"/>
  <c r="F1740" i="1"/>
  <c r="H1739" i="1"/>
  <c r="F1739" i="1"/>
  <c r="I1738" i="1"/>
  <c r="H1738" i="1"/>
  <c r="G1738" i="1"/>
  <c r="F1738" i="1"/>
  <c r="I1737" i="1"/>
  <c r="F1737" i="1"/>
  <c r="I1736" i="1"/>
  <c r="G1736" i="1"/>
  <c r="F1736" i="1"/>
  <c r="H1736" i="1" s="1"/>
  <c r="I1735" i="1"/>
  <c r="H1735" i="1"/>
  <c r="F1735" i="1"/>
  <c r="G1735" i="1" s="1"/>
  <c r="I1734" i="1"/>
  <c r="H1734" i="1"/>
  <c r="F1734" i="1"/>
  <c r="G1734" i="1" s="1"/>
  <c r="F1733" i="1"/>
  <c r="H1732" i="1"/>
  <c r="G1732" i="1"/>
  <c r="F1732" i="1"/>
  <c r="I1732" i="1" s="1"/>
  <c r="I1731" i="1"/>
  <c r="H1731" i="1"/>
  <c r="F1731" i="1"/>
  <c r="G1731" i="1" s="1"/>
  <c r="F1730" i="1"/>
  <c r="H1729" i="1"/>
  <c r="F1729" i="1"/>
  <c r="G1729" i="1" s="1"/>
  <c r="F1728" i="1"/>
  <c r="I1727" i="1"/>
  <c r="F1727" i="1"/>
  <c r="I1726" i="1"/>
  <c r="H1726" i="1"/>
  <c r="G1726" i="1"/>
  <c r="F1726" i="1"/>
  <c r="I1725" i="1"/>
  <c r="H1725" i="1"/>
  <c r="F1725" i="1"/>
  <c r="G1725" i="1" s="1"/>
  <c r="I1724" i="1"/>
  <c r="F1724" i="1"/>
  <c r="H1723" i="1"/>
  <c r="F1723" i="1"/>
  <c r="H1722" i="1"/>
  <c r="G1722" i="1"/>
  <c r="F1722" i="1"/>
  <c r="I1722" i="1" s="1"/>
  <c r="I1721" i="1"/>
  <c r="F1721" i="1"/>
  <c r="I1720" i="1"/>
  <c r="G1720" i="1"/>
  <c r="F1720" i="1"/>
  <c r="H1720" i="1" s="1"/>
  <c r="I1719" i="1"/>
  <c r="H1719" i="1"/>
  <c r="F1719" i="1"/>
  <c r="G1719" i="1" s="1"/>
  <c r="I1718" i="1"/>
  <c r="H1718" i="1"/>
  <c r="F1718" i="1"/>
  <c r="G1718" i="1" s="1"/>
  <c r="F1717" i="1"/>
  <c r="H1716" i="1"/>
  <c r="G1716" i="1"/>
  <c r="F1716" i="1"/>
  <c r="I1716" i="1" s="1"/>
  <c r="I1715" i="1"/>
  <c r="H1715" i="1"/>
  <c r="F1715" i="1"/>
  <c r="G1715" i="1" s="1"/>
  <c r="G1714" i="1"/>
  <c r="F1714" i="1"/>
  <c r="H1714" i="1" s="1"/>
  <c r="H1713" i="1"/>
  <c r="F1713" i="1"/>
  <c r="G1713" i="1" s="1"/>
  <c r="H1712" i="1"/>
  <c r="F1712" i="1"/>
  <c r="I1711" i="1"/>
  <c r="F1711" i="1"/>
  <c r="I1710" i="1"/>
  <c r="H1710" i="1"/>
  <c r="G1710" i="1"/>
  <c r="F1710" i="1"/>
  <c r="I1709" i="1"/>
  <c r="H1709" i="1"/>
  <c r="F1709" i="1"/>
  <c r="G1709" i="1" s="1"/>
  <c r="F1708" i="1"/>
  <c r="F1707" i="1"/>
  <c r="H1706" i="1"/>
  <c r="G1706" i="1"/>
  <c r="F1706" i="1"/>
  <c r="I1706" i="1" s="1"/>
  <c r="F1705" i="1"/>
  <c r="F1704" i="1"/>
  <c r="I1703" i="1"/>
  <c r="H1703" i="1"/>
  <c r="F1703" i="1"/>
  <c r="G1703" i="1" s="1"/>
  <c r="F1702" i="1"/>
  <c r="F1701" i="1"/>
  <c r="H1700" i="1"/>
  <c r="G1700" i="1"/>
  <c r="F1700" i="1"/>
  <c r="I1700" i="1" s="1"/>
  <c r="I1699" i="1"/>
  <c r="H1699" i="1"/>
  <c r="F1699" i="1"/>
  <c r="G1699" i="1" s="1"/>
  <c r="I1698" i="1"/>
  <c r="G1698" i="1"/>
  <c r="F1698" i="1"/>
  <c r="H1698" i="1" s="1"/>
  <c r="H1697" i="1"/>
  <c r="F1697" i="1"/>
  <c r="F1696" i="1"/>
  <c r="I1695" i="1"/>
  <c r="F1695" i="1"/>
  <c r="I1694" i="1"/>
  <c r="H1694" i="1"/>
  <c r="G1694" i="1"/>
  <c r="F1694" i="1"/>
  <c r="I1693" i="1"/>
  <c r="H1693" i="1"/>
  <c r="F1693" i="1"/>
  <c r="G1693" i="1" s="1"/>
  <c r="I1692" i="1"/>
  <c r="H1692" i="1"/>
  <c r="F1692" i="1"/>
  <c r="G1692" i="1" s="1"/>
  <c r="H1691" i="1"/>
  <c r="F1691" i="1"/>
  <c r="H1690" i="1"/>
  <c r="G1690" i="1"/>
  <c r="F1690" i="1"/>
  <c r="I1690" i="1" s="1"/>
  <c r="F1689" i="1"/>
  <c r="G1688" i="1"/>
  <c r="F1688" i="1"/>
  <c r="H1688" i="1" s="1"/>
  <c r="I1687" i="1"/>
  <c r="H1687" i="1"/>
  <c r="F1687" i="1"/>
  <c r="G1687" i="1" s="1"/>
  <c r="I1686" i="1"/>
  <c r="H1686" i="1"/>
  <c r="F1686" i="1"/>
  <c r="G1686" i="1" s="1"/>
  <c r="I1685" i="1"/>
  <c r="F1685" i="1"/>
  <c r="H1684" i="1"/>
  <c r="G1684" i="1"/>
  <c r="F1684" i="1"/>
  <c r="I1684" i="1" s="1"/>
  <c r="I1683" i="1"/>
  <c r="H1683" i="1"/>
  <c r="F1683" i="1"/>
  <c r="G1683" i="1" s="1"/>
  <c r="I1682" i="1"/>
  <c r="G1682" i="1"/>
  <c r="F1682" i="1"/>
  <c r="H1682" i="1" s="1"/>
  <c r="F1681" i="1"/>
  <c r="F1680" i="1"/>
  <c r="F1679" i="1"/>
  <c r="I1678" i="1"/>
  <c r="H1678" i="1"/>
  <c r="G1678" i="1"/>
  <c r="F1678" i="1"/>
  <c r="I1677" i="1"/>
  <c r="H1677" i="1"/>
  <c r="F1677" i="1"/>
  <c r="G1677" i="1" s="1"/>
  <c r="I1676" i="1"/>
  <c r="H1676" i="1"/>
  <c r="F1676" i="1"/>
  <c r="G1676" i="1" s="1"/>
  <c r="F1675" i="1"/>
  <c r="H1674" i="1"/>
  <c r="G1674" i="1"/>
  <c r="F1674" i="1"/>
  <c r="I1674" i="1" s="1"/>
  <c r="I1673" i="1"/>
  <c r="F1673" i="1"/>
  <c r="F1672" i="1"/>
  <c r="I1671" i="1"/>
  <c r="H1671" i="1"/>
  <c r="F1671" i="1"/>
  <c r="G1671" i="1" s="1"/>
  <c r="I1670" i="1"/>
  <c r="H1670" i="1"/>
  <c r="F1670" i="1"/>
  <c r="G1670" i="1" s="1"/>
  <c r="I1669" i="1"/>
  <c r="H1669" i="1"/>
  <c r="G1669" i="1"/>
  <c r="F1669" i="1"/>
  <c r="H1668" i="1"/>
  <c r="F1668" i="1"/>
  <c r="G1668" i="1" s="1"/>
  <c r="I1667" i="1"/>
  <c r="H1667" i="1"/>
  <c r="G1667" i="1"/>
  <c r="F1667" i="1"/>
  <c r="I1666" i="1"/>
  <c r="F1666" i="1"/>
  <c r="G1666" i="1" s="1"/>
  <c r="I1665" i="1"/>
  <c r="H1665" i="1"/>
  <c r="G1665" i="1"/>
  <c r="F1665" i="1"/>
  <c r="I1664" i="1"/>
  <c r="H1664" i="1"/>
  <c r="F1664" i="1"/>
  <c r="G1664" i="1" s="1"/>
  <c r="I1663" i="1"/>
  <c r="H1663" i="1"/>
  <c r="G1663" i="1"/>
  <c r="F1663" i="1"/>
  <c r="I1662" i="1"/>
  <c r="F1662" i="1"/>
  <c r="I1661" i="1"/>
  <c r="H1661" i="1"/>
  <c r="G1661" i="1"/>
  <c r="F1661" i="1"/>
  <c r="H1660" i="1"/>
  <c r="F1660" i="1"/>
  <c r="G1660" i="1" s="1"/>
  <c r="I1659" i="1"/>
  <c r="H1659" i="1"/>
  <c r="G1659" i="1"/>
  <c r="F1659" i="1"/>
  <c r="F1658" i="1"/>
  <c r="I1657" i="1"/>
  <c r="H1657" i="1"/>
  <c r="G1657" i="1"/>
  <c r="F1657" i="1"/>
  <c r="I1656" i="1"/>
  <c r="F1656" i="1"/>
  <c r="G1656" i="1" s="1"/>
  <c r="I1655" i="1"/>
  <c r="H1655" i="1"/>
  <c r="G1655" i="1"/>
  <c r="F1655" i="1"/>
  <c r="I1654" i="1"/>
  <c r="H1654" i="1"/>
  <c r="F1654" i="1"/>
  <c r="G1654" i="1" s="1"/>
  <c r="I1653" i="1"/>
  <c r="H1653" i="1"/>
  <c r="G1653" i="1"/>
  <c r="F1653" i="1"/>
  <c r="H1652" i="1"/>
  <c r="F1652" i="1"/>
  <c r="G1652" i="1" s="1"/>
  <c r="I1651" i="1"/>
  <c r="H1651" i="1"/>
  <c r="G1651" i="1"/>
  <c r="F1651" i="1"/>
  <c r="I1650" i="1"/>
  <c r="F1650" i="1"/>
  <c r="G1650" i="1" s="1"/>
  <c r="I1649" i="1"/>
  <c r="H1649" i="1"/>
  <c r="G1649" i="1"/>
  <c r="F1649" i="1"/>
  <c r="I1648" i="1"/>
  <c r="H1648" i="1"/>
  <c r="F1648" i="1"/>
  <c r="G1648" i="1" s="1"/>
  <c r="I1647" i="1"/>
  <c r="H1647" i="1"/>
  <c r="G1647" i="1"/>
  <c r="F1647" i="1"/>
  <c r="F1646" i="1"/>
  <c r="I1645" i="1"/>
  <c r="H1645" i="1"/>
  <c r="G1645" i="1"/>
  <c r="F1645" i="1"/>
  <c r="H1644" i="1"/>
  <c r="F1644" i="1"/>
  <c r="G1644" i="1" s="1"/>
  <c r="I1643" i="1"/>
  <c r="H1643" i="1"/>
  <c r="G1643" i="1"/>
  <c r="F1643" i="1"/>
  <c r="F1642" i="1"/>
  <c r="I1641" i="1"/>
  <c r="H1641" i="1"/>
  <c r="G1641" i="1"/>
  <c r="F1641" i="1"/>
  <c r="I1640" i="1"/>
  <c r="F1640" i="1"/>
  <c r="G1640" i="1" s="1"/>
  <c r="I1639" i="1"/>
  <c r="H1639" i="1"/>
  <c r="G1639" i="1"/>
  <c r="F1639" i="1"/>
  <c r="I1638" i="1"/>
  <c r="H1638" i="1"/>
  <c r="F1638" i="1"/>
  <c r="G1638" i="1" s="1"/>
  <c r="I1637" i="1"/>
  <c r="H1637" i="1"/>
  <c r="G1637" i="1"/>
  <c r="F1637" i="1"/>
  <c r="H1636" i="1"/>
  <c r="F1636" i="1"/>
  <c r="G1636" i="1" s="1"/>
  <c r="I1635" i="1"/>
  <c r="H1635" i="1"/>
  <c r="G1635" i="1"/>
  <c r="F1635" i="1"/>
  <c r="I1634" i="1"/>
  <c r="F1634" i="1"/>
  <c r="G1634" i="1" s="1"/>
  <c r="I1633" i="1"/>
  <c r="H1633" i="1"/>
  <c r="G1633" i="1"/>
  <c r="F1633" i="1"/>
  <c r="I1632" i="1"/>
  <c r="H1632" i="1"/>
  <c r="F1632" i="1"/>
  <c r="G1632" i="1" s="1"/>
  <c r="I1631" i="1"/>
  <c r="H1631" i="1"/>
  <c r="G1631" i="1"/>
  <c r="F1631" i="1"/>
  <c r="I1630" i="1"/>
  <c r="F1630" i="1"/>
  <c r="I1629" i="1"/>
  <c r="H1629" i="1"/>
  <c r="G1629" i="1"/>
  <c r="F1629" i="1"/>
  <c r="H1628" i="1"/>
  <c r="F1628" i="1"/>
  <c r="G1628" i="1" s="1"/>
  <c r="I1627" i="1"/>
  <c r="H1627" i="1"/>
  <c r="G1627" i="1"/>
  <c r="F1627" i="1"/>
  <c r="F1626" i="1"/>
  <c r="I1625" i="1"/>
  <c r="H1625" i="1"/>
  <c r="G1625" i="1"/>
  <c r="F1625" i="1"/>
  <c r="I1624" i="1"/>
  <c r="F1624" i="1"/>
  <c r="G1624" i="1" s="1"/>
  <c r="I1623" i="1"/>
  <c r="H1623" i="1"/>
  <c r="G1623" i="1"/>
  <c r="F1623" i="1"/>
  <c r="I1622" i="1"/>
  <c r="H1622" i="1"/>
  <c r="F1622" i="1"/>
  <c r="G1622" i="1" s="1"/>
  <c r="I1621" i="1"/>
  <c r="H1621" i="1"/>
  <c r="G1621" i="1"/>
  <c r="F1621" i="1"/>
  <c r="H1620" i="1"/>
  <c r="F1620" i="1"/>
  <c r="G1620" i="1" s="1"/>
  <c r="I1619" i="1"/>
  <c r="H1619" i="1"/>
  <c r="G1619" i="1"/>
  <c r="F1619" i="1"/>
  <c r="I1618" i="1"/>
  <c r="F1618" i="1"/>
  <c r="G1618" i="1" s="1"/>
  <c r="I1617" i="1"/>
  <c r="H1617" i="1"/>
  <c r="G1617" i="1"/>
  <c r="F1617" i="1"/>
  <c r="I1616" i="1"/>
  <c r="H1616" i="1"/>
  <c r="F1616" i="1"/>
  <c r="G1616" i="1" s="1"/>
  <c r="I1615" i="1"/>
  <c r="H1615" i="1"/>
  <c r="F1615" i="1"/>
  <c r="G1615" i="1" s="1"/>
  <c r="I1614" i="1"/>
  <c r="F1614" i="1"/>
  <c r="H1613" i="1"/>
  <c r="G1613" i="1"/>
  <c r="F1613" i="1"/>
  <c r="I1613" i="1" s="1"/>
  <c r="H1612" i="1"/>
  <c r="F1612" i="1"/>
  <c r="G1612" i="1" s="1"/>
  <c r="I1611" i="1"/>
  <c r="G1611" i="1"/>
  <c r="F1611" i="1"/>
  <c r="H1611" i="1" s="1"/>
  <c r="F1610" i="1"/>
  <c r="I1609" i="1"/>
  <c r="H1609" i="1"/>
  <c r="F1609" i="1"/>
  <c r="G1609" i="1" s="1"/>
  <c r="I1608" i="1"/>
  <c r="F1608" i="1"/>
  <c r="G1608" i="1" s="1"/>
  <c r="I1607" i="1"/>
  <c r="H1607" i="1"/>
  <c r="G1607" i="1"/>
  <c r="F1607" i="1"/>
  <c r="I1606" i="1"/>
  <c r="H1606" i="1"/>
  <c r="F1606" i="1"/>
  <c r="G1606" i="1" s="1"/>
  <c r="F1605" i="1"/>
  <c r="H1604" i="1"/>
  <c r="F1604" i="1"/>
  <c r="G1604" i="1" s="1"/>
  <c r="G1603" i="1"/>
  <c r="F1603" i="1"/>
  <c r="I1603" i="1" s="1"/>
  <c r="I1602" i="1"/>
  <c r="F1602" i="1"/>
  <c r="G1602" i="1" s="1"/>
  <c r="F1601" i="1"/>
  <c r="I1600" i="1"/>
  <c r="H1600" i="1"/>
  <c r="F1600" i="1"/>
  <c r="G1600" i="1" s="1"/>
  <c r="I1599" i="1"/>
  <c r="H1599" i="1"/>
  <c r="F1599" i="1"/>
  <c r="G1599" i="1" s="1"/>
  <c r="I1598" i="1"/>
  <c r="F1598" i="1"/>
  <c r="H1597" i="1"/>
  <c r="G1597" i="1"/>
  <c r="F1597" i="1"/>
  <c r="I1597" i="1" s="1"/>
  <c r="H1596" i="1"/>
  <c r="F1596" i="1"/>
  <c r="G1596" i="1" s="1"/>
  <c r="I1595" i="1"/>
  <c r="G1595" i="1"/>
  <c r="F1595" i="1"/>
  <c r="H1595" i="1" s="1"/>
  <c r="F1594" i="1"/>
  <c r="I1593" i="1"/>
  <c r="H1593" i="1"/>
  <c r="F1593" i="1"/>
  <c r="G1593" i="1" s="1"/>
  <c r="I1592" i="1"/>
  <c r="F1592" i="1"/>
  <c r="G1592" i="1" s="1"/>
  <c r="I1591" i="1"/>
  <c r="H1591" i="1"/>
  <c r="G1591" i="1"/>
  <c r="F1591" i="1"/>
  <c r="I1590" i="1"/>
  <c r="H1590" i="1"/>
  <c r="F1590" i="1"/>
  <c r="G1590" i="1" s="1"/>
  <c r="F1589" i="1"/>
  <c r="H1588" i="1"/>
  <c r="F1588" i="1"/>
  <c r="G1588" i="1" s="1"/>
  <c r="G1587" i="1"/>
  <c r="F1587" i="1"/>
  <c r="I1587" i="1" s="1"/>
  <c r="I1586" i="1"/>
  <c r="F1586" i="1"/>
  <c r="G1586" i="1" s="1"/>
  <c r="F1585" i="1"/>
  <c r="I1584" i="1"/>
  <c r="H1584" i="1"/>
  <c r="F1584" i="1"/>
  <c r="G1584" i="1" s="1"/>
  <c r="I1583" i="1"/>
  <c r="H1583" i="1"/>
  <c r="F1583" i="1"/>
  <c r="G1583" i="1" s="1"/>
  <c r="F1582" i="1"/>
  <c r="H1581" i="1"/>
  <c r="G1581" i="1"/>
  <c r="F1581" i="1"/>
  <c r="I1581" i="1" s="1"/>
  <c r="H1580" i="1"/>
  <c r="F1580" i="1"/>
  <c r="G1580" i="1" s="1"/>
  <c r="I1579" i="1"/>
  <c r="G1579" i="1"/>
  <c r="F1579" i="1"/>
  <c r="H1579" i="1" s="1"/>
  <c r="F1578" i="1"/>
  <c r="I1577" i="1"/>
  <c r="H1577" i="1"/>
  <c r="F1577" i="1"/>
  <c r="G1577" i="1" s="1"/>
  <c r="I1576" i="1"/>
  <c r="F1576" i="1"/>
  <c r="G1576" i="1" s="1"/>
  <c r="I1575" i="1"/>
  <c r="H1575" i="1"/>
  <c r="G1575" i="1"/>
  <c r="F1575" i="1"/>
  <c r="I1574" i="1"/>
  <c r="H1574" i="1"/>
  <c r="F1574" i="1"/>
  <c r="G1574" i="1" s="1"/>
  <c r="H1573" i="1"/>
  <c r="F1573" i="1"/>
  <c r="H1572" i="1"/>
  <c r="F1572" i="1"/>
  <c r="G1572" i="1" s="1"/>
  <c r="G1571" i="1"/>
  <c r="F1571" i="1"/>
  <c r="I1571" i="1" s="1"/>
  <c r="I1570" i="1"/>
  <c r="F1570" i="1"/>
  <c r="G1570" i="1" s="1"/>
  <c r="F1569" i="1"/>
  <c r="I1568" i="1"/>
  <c r="H1568" i="1"/>
  <c r="F1568" i="1"/>
  <c r="G1568" i="1" s="1"/>
  <c r="I1567" i="1"/>
  <c r="H1567" i="1"/>
  <c r="F1567" i="1"/>
  <c r="G1567" i="1" s="1"/>
  <c r="I1566" i="1"/>
  <c r="F1566" i="1"/>
  <c r="I1565" i="1"/>
  <c r="H1565" i="1"/>
  <c r="G1565" i="1"/>
  <c r="F1565" i="1"/>
  <c r="H1564" i="1"/>
  <c r="F1564" i="1"/>
  <c r="G1564" i="1" s="1"/>
  <c r="I1563" i="1"/>
  <c r="G1563" i="1"/>
  <c r="F1563" i="1"/>
  <c r="H1563" i="1" s="1"/>
  <c r="F1562" i="1"/>
  <c r="I1561" i="1"/>
  <c r="H1561" i="1"/>
  <c r="F1561" i="1"/>
  <c r="G1561" i="1" s="1"/>
  <c r="I1560" i="1"/>
  <c r="F1560" i="1"/>
  <c r="G1560" i="1" s="1"/>
  <c r="I1559" i="1"/>
  <c r="H1559" i="1"/>
  <c r="G1559" i="1"/>
  <c r="F1559" i="1"/>
  <c r="I1558" i="1"/>
  <c r="H1558" i="1"/>
  <c r="F1558" i="1"/>
  <c r="G1558" i="1" s="1"/>
  <c r="H1557" i="1"/>
  <c r="G1557" i="1"/>
  <c r="F1557" i="1"/>
  <c r="I1557" i="1" s="1"/>
  <c r="H1556" i="1"/>
  <c r="F1556" i="1"/>
  <c r="G1556" i="1" s="1"/>
  <c r="F1555" i="1"/>
  <c r="I1554" i="1"/>
  <c r="F1554" i="1"/>
  <c r="G1554" i="1" s="1"/>
  <c r="F1553" i="1"/>
  <c r="I1552" i="1"/>
  <c r="H1552" i="1"/>
  <c r="F1552" i="1"/>
  <c r="G1552" i="1" s="1"/>
  <c r="I1551" i="1"/>
  <c r="H1551" i="1"/>
  <c r="F1551" i="1"/>
  <c r="G1551" i="1" s="1"/>
  <c r="H1550" i="1"/>
  <c r="F1550" i="1"/>
  <c r="G1550" i="1" s="1"/>
  <c r="I1549" i="1"/>
  <c r="H1549" i="1"/>
  <c r="G1549" i="1"/>
  <c r="F1549" i="1"/>
  <c r="H1548" i="1"/>
  <c r="F1548" i="1"/>
  <c r="I1547" i="1"/>
  <c r="G1547" i="1"/>
  <c r="F1547" i="1"/>
  <c r="H1547" i="1" s="1"/>
  <c r="F1546" i="1"/>
  <c r="I1545" i="1"/>
  <c r="H1545" i="1"/>
  <c r="F1545" i="1"/>
  <c r="G1545" i="1" s="1"/>
  <c r="I1544" i="1"/>
  <c r="F1544" i="1"/>
  <c r="G1544" i="1" s="1"/>
  <c r="I1543" i="1"/>
  <c r="H1543" i="1"/>
  <c r="G1543" i="1"/>
  <c r="F1543" i="1"/>
  <c r="I1542" i="1"/>
  <c r="H1542" i="1"/>
  <c r="F1542" i="1"/>
  <c r="G1542" i="1" s="1"/>
  <c r="F1541" i="1"/>
  <c r="I1541" i="1" s="1"/>
  <c r="H1540" i="1"/>
  <c r="F1540" i="1"/>
  <c r="G1540" i="1" s="1"/>
  <c r="G1539" i="1"/>
  <c r="F1539" i="1"/>
  <c r="F1538" i="1"/>
  <c r="H1538" i="1" s="1"/>
  <c r="F1537" i="1"/>
  <c r="G1536" i="1"/>
  <c r="F1536" i="1"/>
  <c r="H1536" i="1" s="1"/>
  <c r="F1535" i="1"/>
  <c r="F1534" i="1"/>
  <c r="H1534" i="1" s="1"/>
  <c r="F1533" i="1"/>
  <c r="I1532" i="1"/>
  <c r="F1532" i="1"/>
  <c r="H1532" i="1" s="1"/>
  <c r="F1531" i="1"/>
  <c r="F1530" i="1"/>
  <c r="G1529" i="1"/>
  <c r="F1529" i="1"/>
  <c r="F1528" i="1"/>
  <c r="H1528" i="1" s="1"/>
  <c r="G1527" i="1"/>
  <c r="F1527" i="1"/>
  <c r="I1526" i="1"/>
  <c r="G1526" i="1"/>
  <c r="F1526" i="1"/>
  <c r="H1526" i="1" s="1"/>
  <c r="F1525" i="1"/>
  <c r="I1524" i="1"/>
  <c r="G1524" i="1"/>
  <c r="F1524" i="1"/>
  <c r="H1524" i="1" s="1"/>
  <c r="G1523" i="1"/>
  <c r="F1523" i="1"/>
  <c r="F1522" i="1"/>
  <c r="H1522" i="1" s="1"/>
  <c r="F1521" i="1"/>
  <c r="G1520" i="1"/>
  <c r="F1520" i="1"/>
  <c r="H1520" i="1" s="1"/>
  <c r="F1519" i="1"/>
  <c r="F1518" i="1"/>
  <c r="H1518" i="1" s="1"/>
  <c r="F1517" i="1"/>
  <c r="I1516" i="1"/>
  <c r="F1516" i="1"/>
  <c r="H1516" i="1" s="1"/>
  <c r="F1515" i="1"/>
  <c r="F1514" i="1"/>
  <c r="G1513" i="1"/>
  <c r="F1513" i="1"/>
  <c r="F1512" i="1"/>
  <c r="H1512" i="1" s="1"/>
  <c r="G1511" i="1"/>
  <c r="F1511" i="1"/>
  <c r="I1510" i="1"/>
  <c r="G1510" i="1"/>
  <c r="F1510" i="1"/>
  <c r="H1510" i="1" s="1"/>
  <c r="F1509" i="1"/>
  <c r="I1508" i="1"/>
  <c r="G1508" i="1"/>
  <c r="F1508" i="1"/>
  <c r="H1508" i="1" s="1"/>
  <c r="G1507" i="1"/>
  <c r="F1507" i="1"/>
  <c r="F1506" i="1"/>
  <c r="H1506" i="1" s="1"/>
  <c r="F1505" i="1"/>
  <c r="G1504" i="1"/>
  <c r="F1504" i="1"/>
  <c r="H1504" i="1" s="1"/>
  <c r="F1503" i="1"/>
  <c r="F1502" i="1"/>
  <c r="H1502" i="1" s="1"/>
  <c r="F1501" i="1"/>
  <c r="I1500" i="1"/>
  <c r="F1500" i="1"/>
  <c r="H1500" i="1" s="1"/>
  <c r="F1499" i="1"/>
  <c r="F1498" i="1"/>
  <c r="G1497" i="1"/>
  <c r="F1497" i="1"/>
  <c r="F1496" i="1"/>
  <c r="H1496" i="1" s="1"/>
  <c r="G1495" i="1"/>
  <c r="F1495" i="1"/>
  <c r="I1494" i="1"/>
  <c r="G1494" i="1"/>
  <c r="F1494" i="1"/>
  <c r="H1494" i="1" s="1"/>
  <c r="F1493" i="1"/>
  <c r="I1492" i="1"/>
  <c r="G1492" i="1"/>
  <c r="F1492" i="1"/>
  <c r="H1492" i="1" s="1"/>
  <c r="G1491" i="1"/>
  <c r="F1491" i="1"/>
  <c r="F1490" i="1"/>
  <c r="H1490" i="1" s="1"/>
  <c r="F1489" i="1"/>
  <c r="G1488" i="1"/>
  <c r="F1488" i="1"/>
  <c r="H1488" i="1" s="1"/>
  <c r="F1487" i="1"/>
  <c r="F1486" i="1"/>
  <c r="H1486" i="1" s="1"/>
  <c r="F1485" i="1"/>
  <c r="I1484" i="1"/>
  <c r="F1484" i="1"/>
  <c r="H1484" i="1" s="1"/>
  <c r="F1483" i="1"/>
  <c r="F1482" i="1"/>
  <c r="G1481" i="1"/>
  <c r="F1481" i="1"/>
  <c r="F1480" i="1"/>
  <c r="H1480" i="1" s="1"/>
  <c r="G1479" i="1"/>
  <c r="F1479" i="1"/>
  <c r="I1478" i="1"/>
  <c r="G1478" i="1"/>
  <c r="F1478" i="1"/>
  <c r="H1478" i="1" s="1"/>
  <c r="F1477" i="1"/>
  <c r="I1476" i="1"/>
  <c r="G1476" i="1"/>
  <c r="F1476" i="1"/>
  <c r="H1476" i="1" s="1"/>
  <c r="G1475" i="1"/>
  <c r="F1475" i="1"/>
  <c r="F1474" i="1"/>
  <c r="H1474" i="1" s="1"/>
  <c r="F1473" i="1"/>
  <c r="G1472" i="1"/>
  <c r="F1472" i="1"/>
  <c r="H1472" i="1" s="1"/>
  <c r="F1471" i="1"/>
  <c r="F1470" i="1"/>
  <c r="H1470" i="1" s="1"/>
  <c r="F1469" i="1"/>
  <c r="I1468" i="1"/>
  <c r="F1468" i="1"/>
  <c r="H1468" i="1" s="1"/>
  <c r="F1467" i="1"/>
  <c r="F1466" i="1"/>
  <c r="G1465" i="1"/>
  <c r="F1465" i="1"/>
  <c r="F1464" i="1"/>
  <c r="H1464" i="1" s="1"/>
  <c r="G1463" i="1"/>
  <c r="F1463" i="1"/>
  <c r="I1462" i="1"/>
  <c r="G1462" i="1"/>
  <c r="F1462" i="1"/>
  <c r="H1462" i="1" s="1"/>
  <c r="F1461" i="1"/>
  <c r="I1460" i="1"/>
  <c r="G1460" i="1"/>
  <c r="F1460" i="1"/>
  <c r="H1460" i="1" s="1"/>
  <c r="G1459" i="1"/>
  <c r="F1459" i="1"/>
  <c r="F1458" i="1"/>
  <c r="H1458" i="1" s="1"/>
  <c r="F1457" i="1"/>
  <c r="G1456" i="1"/>
  <c r="F1456" i="1"/>
  <c r="H1456" i="1" s="1"/>
  <c r="F1455" i="1"/>
  <c r="I1455" i="1" s="1"/>
  <c r="I1454" i="1"/>
  <c r="G1454" i="1"/>
  <c r="F1454" i="1"/>
  <c r="H1454" i="1" s="1"/>
  <c r="I1453" i="1"/>
  <c r="H1453" i="1"/>
  <c r="F1453" i="1"/>
  <c r="G1453" i="1" s="1"/>
  <c r="G1452" i="1"/>
  <c r="F1452" i="1"/>
  <c r="I1452" i="1" s="1"/>
  <c r="I1451" i="1"/>
  <c r="H1451" i="1"/>
  <c r="F1451" i="1"/>
  <c r="G1451" i="1" s="1"/>
  <c r="G1450" i="1"/>
  <c r="F1450" i="1"/>
  <c r="I1450" i="1" s="1"/>
  <c r="I1449" i="1"/>
  <c r="H1449" i="1"/>
  <c r="F1449" i="1"/>
  <c r="G1449" i="1" s="1"/>
  <c r="G1448" i="1"/>
  <c r="F1448" i="1"/>
  <c r="I1448" i="1" s="1"/>
  <c r="I1447" i="1"/>
  <c r="H1447" i="1"/>
  <c r="F1447" i="1"/>
  <c r="G1447" i="1" s="1"/>
  <c r="G1446" i="1"/>
  <c r="F1446" i="1"/>
  <c r="I1446" i="1" s="1"/>
  <c r="I1445" i="1"/>
  <c r="H1445" i="1"/>
  <c r="F1445" i="1"/>
  <c r="G1445" i="1" s="1"/>
  <c r="G1444" i="1"/>
  <c r="F1444" i="1"/>
  <c r="I1444" i="1" s="1"/>
  <c r="I1443" i="1"/>
  <c r="F1443" i="1"/>
  <c r="H1443" i="1" s="1"/>
  <c r="F1442" i="1"/>
  <c r="I1442" i="1" s="1"/>
  <c r="I1441" i="1"/>
  <c r="F1441" i="1"/>
  <c r="H1441" i="1" s="1"/>
  <c r="F1440" i="1"/>
  <c r="I1440" i="1" s="1"/>
  <c r="I1439" i="1"/>
  <c r="F1439" i="1"/>
  <c r="H1439" i="1" s="1"/>
  <c r="F1438" i="1"/>
  <c r="I1438" i="1" s="1"/>
  <c r="I1437" i="1"/>
  <c r="F1437" i="1"/>
  <c r="H1437" i="1" s="1"/>
  <c r="F1436" i="1"/>
  <c r="I1436" i="1" s="1"/>
  <c r="I1435" i="1"/>
  <c r="F1435" i="1"/>
  <c r="H1435" i="1" s="1"/>
  <c r="F1434" i="1"/>
  <c r="I1434" i="1" s="1"/>
  <c r="I1433" i="1"/>
  <c r="F1433" i="1"/>
  <c r="H1433" i="1" s="1"/>
  <c r="F1432" i="1"/>
  <c r="I1432" i="1" s="1"/>
  <c r="I1431" i="1"/>
  <c r="F1431" i="1"/>
  <c r="H1431" i="1" s="1"/>
  <c r="F1430" i="1"/>
  <c r="I1430" i="1" s="1"/>
  <c r="I1429" i="1"/>
  <c r="F1429" i="1"/>
  <c r="H1429" i="1" s="1"/>
  <c r="F1428" i="1"/>
  <c r="I1428" i="1" s="1"/>
  <c r="I1427" i="1"/>
  <c r="F1427" i="1"/>
  <c r="H1427" i="1" s="1"/>
  <c r="F1426" i="1"/>
  <c r="I1425" i="1"/>
  <c r="F1425" i="1"/>
  <c r="H1425" i="1" s="1"/>
  <c r="F1424" i="1"/>
  <c r="I1423" i="1"/>
  <c r="F1423" i="1"/>
  <c r="H1423" i="1" s="1"/>
  <c r="F1422" i="1"/>
  <c r="I1421" i="1"/>
  <c r="F1421" i="1"/>
  <c r="H1421" i="1" s="1"/>
  <c r="F1420" i="1"/>
  <c r="I1419" i="1"/>
  <c r="F1419" i="1"/>
  <c r="F1418" i="1"/>
  <c r="F1417" i="1"/>
  <c r="F1416" i="1"/>
  <c r="I1415" i="1"/>
  <c r="F1415" i="1"/>
  <c r="F1414" i="1"/>
  <c r="F1413" i="1"/>
  <c r="F1412" i="1"/>
  <c r="F1411" i="1"/>
  <c r="F1410" i="1"/>
  <c r="I1409" i="1"/>
  <c r="F1409" i="1"/>
  <c r="F1408" i="1"/>
  <c r="F1407" i="1"/>
  <c r="F1406" i="1"/>
  <c r="F1405" i="1"/>
  <c r="F1404" i="1"/>
  <c r="I1403" i="1"/>
  <c r="F1403" i="1"/>
  <c r="F1402" i="1"/>
  <c r="F1401" i="1"/>
  <c r="F1400" i="1"/>
  <c r="I1399" i="1"/>
  <c r="F1399" i="1"/>
  <c r="F1398" i="1"/>
  <c r="F1397" i="1"/>
  <c r="F1396" i="1"/>
  <c r="F1395" i="1"/>
  <c r="F1394" i="1"/>
  <c r="I1393" i="1"/>
  <c r="F1393" i="1"/>
  <c r="F1392" i="1"/>
  <c r="F1391" i="1"/>
  <c r="F1390" i="1"/>
  <c r="F1389" i="1"/>
  <c r="F1388" i="1"/>
  <c r="I1387" i="1"/>
  <c r="F1387" i="1"/>
  <c r="F1386" i="1"/>
  <c r="F1385" i="1"/>
  <c r="F1384" i="1"/>
  <c r="I1383" i="1"/>
  <c r="F1383" i="1"/>
  <c r="F1382" i="1"/>
  <c r="F1381" i="1"/>
  <c r="F1380" i="1"/>
  <c r="F1379" i="1"/>
  <c r="F1378" i="1"/>
  <c r="I1377" i="1"/>
  <c r="F1377" i="1"/>
  <c r="F1376" i="1"/>
  <c r="F1375" i="1"/>
  <c r="F1374" i="1"/>
  <c r="F1373" i="1"/>
  <c r="F1372" i="1"/>
  <c r="I1371" i="1"/>
  <c r="F1371" i="1"/>
  <c r="F1370" i="1"/>
  <c r="F1369" i="1"/>
  <c r="F1368" i="1"/>
  <c r="I1367" i="1"/>
  <c r="F1367" i="1"/>
  <c r="F1366" i="1"/>
  <c r="F1365" i="1"/>
  <c r="F1364" i="1"/>
  <c r="F1363" i="1"/>
  <c r="F1362" i="1"/>
  <c r="I1361" i="1"/>
  <c r="F1361" i="1"/>
  <c r="F1360" i="1"/>
  <c r="F1359" i="1"/>
  <c r="F1358" i="1"/>
  <c r="F1357" i="1"/>
  <c r="F1356" i="1"/>
  <c r="I1355" i="1"/>
  <c r="F1355" i="1"/>
  <c r="F1354" i="1"/>
  <c r="F1353" i="1"/>
  <c r="F1352" i="1"/>
  <c r="I1351" i="1"/>
  <c r="F1351" i="1"/>
  <c r="F1350" i="1"/>
  <c r="F1349" i="1"/>
  <c r="F1348" i="1"/>
  <c r="F1347" i="1"/>
  <c r="F1346" i="1"/>
  <c r="I1345" i="1"/>
  <c r="F1345" i="1"/>
  <c r="F1344" i="1"/>
  <c r="F1343" i="1"/>
  <c r="F1342" i="1"/>
  <c r="F1341" i="1"/>
  <c r="F1340" i="1"/>
  <c r="I1339" i="1"/>
  <c r="F1339" i="1"/>
  <c r="F1338" i="1"/>
  <c r="F1337" i="1"/>
  <c r="F1336" i="1"/>
  <c r="I1335" i="1"/>
  <c r="F1335" i="1"/>
  <c r="F1334" i="1"/>
  <c r="F1333" i="1"/>
  <c r="F1332" i="1"/>
  <c r="F1331" i="1"/>
  <c r="F1330" i="1"/>
  <c r="I1329" i="1"/>
  <c r="F1329" i="1"/>
  <c r="F1328" i="1"/>
  <c r="F1327" i="1"/>
  <c r="F1326" i="1"/>
  <c r="F1325" i="1"/>
  <c r="F1324" i="1"/>
  <c r="I1323" i="1"/>
  <c r="F1323" i="1"/>
  <c r="F1322" i="1"/>
  <c r="F1321" i="1"/>
  <c r="F1320" i="1"/>
  <c r="I1319" i="1"/>
  <c r="F1319" i="1"/>
  <c r="F1318" i="1"/>
  <c r="F1317" i="1"/>
  <c r="F1316" i="1"/>
  <c r="F1315" i="1"/>
  <c r="F1314" i="1"/>
  <c r="I1313" i="1"/>
  <c r="F1313" i="1"/>
  <c r="F1312" i="1"/>
  <c r="F1311" i="1"/>
  <c r="F1310" i="1"/>
  <c r="F1309" i="1"/>
  <c r="F1308" i="1"/>
  <c r="I1307" i="1"/>
  <c r="F1307" i="1"/>
  <c r="F1306" i="1"/>
  <c r="F1305" i="1"/>
  <c r="F1304" i="1"/>
  <c r="I1303" i="1"/>
  <c r="F1303" i="1"/>
  <c r="F1302" i="1"/>
  <c r="F1301" i="1"/>
  <c r="F1300" i="1"/>
  <c r="F1299" i="1"/>
  <c r="F1298" i="1"/>
  <c r="I1297" i="1"/>
  <c r="F1297" i="1"/>
  <c r="F1296" i="1"/>
  <c r="F1295" i="1"/>
  <c r="F1294" i="1"/>
  <c r="F1293" i="1"/>
  <c r="F1292" i="1"/>
  <c r="I1291" i="1"/>
  <c r="F1291" i="1"/>
  <c r="F1290" i="1"/>
  <c r="I1289" i="1"/>
  <c r="F1289" i="1"/>
  <c r="F1288" i="1"/>
  <c r="I1287" i="1"/>
  <c r="F1287" i="1"/>
  <c r="F1286" i="1"/>
  <c r="F1285" i="1"/>
  <c r="F1284" i="1"/>
  <c r="F1283" i="1"/>
  <c r="F1282" i="1"/>
  <c r="I1281" i="1"/>
  <c r="F1281" i="1"/>
  <c r="F1280" i="1"/>
  <c r="F1279" i="1"/>
  <c r="F1278" i="1"/>
  <c r="F1277" i="1"/>
  <c r="F1276" i="1"/>
  <c r="I1275" i="1"/>
  <c r="F1275" i="1"/>
  <c r="F1274" i="1"/>
  <c r="I1273" i="1"/>
  <c r="F1273" i="1"/>
  <c r="F1272" i="1"/>
  <c r="I1271" i="1"/>
  <c r="F1271" i="1"/>
  <c r="F1270" i="1"/>
  <c r="F1269" i="1"/>
  <c r="F1268" i="1"/>
  <c r="F1267" i="1"/>
  <c r="F1266" i="1"/>
  <c r="I1265" i="1"/>
  <c r="F1265" i="1"/>
  <c r="F1264" i="1"/>
  <c r="F1263" i="1"/>
  <c r="F1262" i="1"/>
  <c r="F1261" i="1"/>
  <c r="F1260" i="1"/>
  <c r="I1259" i="1"/>
  <c r="F1259" i="1"/>
  <c r="F1258" i="1"/>
  <c r="I1257" i="1"/>
  <c r="F1257" i="1"/>
  <c r="F1256" i="1"/>
  <c r="I1255" i="1"/>
  <c r="F1255" i="1"/>
  <c r="F1254" i="1"/>
  <c r="F1253" i="1"/>
  <c r="F1252" i="1"/>
  <c r="F1251" i="1"/>
  <c r="F1250" i="1"/>
  <c r="I1249" i="1"/>
  <c r="F1249" i="1"/>
  <c r="F1248" i="1"/>
  <c r="F1247" i="1"/>
  <c r="F1246" i="1"/>
  <c r="F1245" i="1"/>
  <c r="F1244" i="1"/>
  <c r="I1243" i="1"/>
  <c r="F1243" i="1"/>
  <c r="F1242" i="1"/>
  <c r="F1241" i="1"/>
  <c r="G1240" i="1"/>
  <c r="F1240" i="1"/>
  <c r="I1239" i="1"/>
  <c r="F1239" i="1"/>
  <c r="F1238" i="1"/>
  <c r="F1237" i="1"/>
  <c r="G1236" i="1"/>
  <c r="F1236" i="1"/>
  <c r="I1235" i="1"/>
  <c r="F1235" i="1"/>
  <c r="F1234" i="1"/>
  <c r="F1233" i="1"/>
  <c r="G1232" i="1"/>
  <c r="F1232" i="1"/>
  <c r="I1231" i="1"/>
  <c r="F1231" i="1"/>
  <c r="F1230" i="1"/>
  <c r="F1229" i="1"/>
  <c r="G1228" i="1"/>
  <c r="F1228" i="1"/>
  <c r="I1227" i="1"/>
  <c r="F1227" i="1"/>
  <c r="F1226" i="1"/>
  <c r="F1225" i="1"/>
  <c r="G1224" i="1"/>
  <c r="F1224" i="1"/>
  <c r="I1223" i="1"/>
  <c r="F1223" i="1"/>
  <c r="F1222" i="1"/>
  <c r="F1221" i="1"/>
  <c r="G1220" i="1"/>
  <c r="F1220" i="1"/>
  <c r="F1219" i="1"/>
  <c r="F1218" i="1"/>
  <c r="F1217" i="1"/>
  <c r="G1216" i="1"/>
  <c r="F1216" i="1"/>
  <c r="F1215" i="1"/>
  <c r="F1214" i="1"/>
  <c r="F1213" i="1"/>
  <c r="G1212" i="1"/>
  <c r="F1212" i="1"/>
  <c r="F1211" i="1"/>
  <c r="F1210" i="1"/>
  <c r="F1209" i="1"/>
  <c r="G1208" i="1"/>
  <c r="F1208" i="1"/>
  <c r="F1207" i="1"/>
  <c r="F1206" i="1"/>
  <c r="F1205" i="1"/>
  <c r="G1204" i="1"/>
  <c r="F1204" i="1"/>
  <c r="F1203" i="1"/>
  <c r="F1202" i="1"/>
  <c r="F1201" i="1"/>
  <c r="G1200" i="1"/>
  <c r="F1200" i="1"/>
  <c r="F1199" i="1"/>
  <c r="F1198" i="1"/>
  <c r="F1197" i="1"/>
  <c r="G1196" i="1"/>
  <c r="F1196" i="1"/>
  <c r="F1195" i="1"/>
  <c r="F1194" i="1"/>
  <c r="F1193" i="1"/>
  <c r="G1192" i="1"/>
  <c r="F1192" i="1"/>
  <c r="F1191" i="1"/>
  <c r="F1190" i="1"/>
  <c r="F1189" i="1"/>
  <c r="G1188" i="1"/>
  <c r="F1188" i="1"/>
  <c r="F1187" i="1"/>
  <c r="F1186" i="1"/>
  <c r="F1185" i="1"/>
  <c r="G1184" i="1"/>
  <c r="F1184" i="1"/>
  <c r="F1183" i="1"/>
  <c r="F1182" i="1"/>
  <c r="F1181" i="1"/>
  <c r="G1180" i="1"/>
  <c r="F1180" i="1"/>
  <c r="F1179" i="1"/>
  <c r="F1178" i="1"/>
  <c r="F1177" i="1"/>
  <c r="G1176" i="1"/>
  <c r="F1176" i="1"/>
  <c r="F1175" i="1"/>
  <c r="F1174" i="1"/>
  <c r="F1173" i="1"/>
  <c r="G1172" i="1"/>
  <c r="F1172" i="1"/>
  <c r="F1171" i="1"/>
  <c r="F1170" i="1"/>
  <c r="F1169" i="1"/>
  <c r="G1168" i="1"/>
  <c r="F1168" i="1"/>
  <c r="F1167" i="1"/>
  <c r="F1166" i="1"/>
  <c r="F1165" i="1"/>
  <c r="G1164" i="1"/>
  <c r="F1164" i="1"/>
  <c r="F1163" i="1"/>
  <c r="F1162" i="1"/>
  <c r="F1161" i="1"/>
  <c r="G1160" i="1"/>
  <c r="F1160" i="1"/>
  <c r="F1159" i="1"/>
  <c r="F1158" i="1"/>
  <c r="F1157" i="1"/>
  <c r="G1156" i="1"/>
  <c r="F1156" i="1"/>
  <c r="F1155" i="1"/>
  <c r="F1154" i="1"/>
  <c r="F1153" i="1"/>
  <c r="G1152" i="1"/>
  <c r="F1152" i="1"/>
  <c r="F1151" i="1"/>
  <c r="F1150" i="1"/>
  <c r="F1149" i="1"/>
  <c r="H1148" i="1"/>
  <c r="G1148" i="1"/>
  <c r="F1148" i="1"/>
  <c r="I1148" i="1" s="1"/>
  <c r="I1147" i="1"/>
  <c r="F1147" i="1"/>
  <c r="F1146" i="1"/>
  <c r="I1145" i="1"/>
  <c r="F1145" i="1"/>
  <c r="H1144" i="1"/>
  <c r="G1144" i="1"/>
  <c r="F1144" i="1"/>
  <c r="I1144" i="1" s="1"/>
  <c r="I1143" i="1"/>
  <c r="F1143" i="1"/>
  <c r="H1142" i="1"/>
  <c r="G1142" i="1"/>
  <c r="F1142" i="1"/>
  <c r="I1142" i="1" s="1"/>
  <c r="I1141" i="1"/>
  <c r="H1141" i="1"/>
  <c r="F1141" i="1"/>
  <c r="G1141" i="1" s="1"/>
  <c r="F1140" i="1"/>
  <c r="I1139" i="1"/>
  <c r="H1139" i="1"/>
  <c r="F1139" i="1"/>
  <c r="G1139" i="1" s="1"/>
  <c r="F1138" i="1"/>
  <c r="I1138" i="1" s="1"/>
  <c r="F1137" i="1"/>
  <c r="H1136" i="1"/>
  <c r="F1136" i="1"/>
  <c r="I1136" i="1" s="1"/>
  <c r="H1135" i="1"/>
  <c r="F1135" i="1"/>
  <c r="G1135" i="1" s="1"/>
  <c r="H1134" i="1"/>
  <c r="G1134" i="1"/>
  <c r="F1134" i="1"/>
  <c r="I1134" i="1" s="1"/>
  <c r="I1133" i="1"/>
  <c r="H1133" i="1"/>
  <c r="F1133" i="1"/>
  <c r="G1133" i="1" s="1"/>
  <c r="H1132" i="1"/>
  <c r="F1132" i="1"/>
  <c r="I1131" i="1"/>
  <c r="H1131" i="1"/>
  <c r="F1131" i="1"/>
  <c r="G1131" i="1" s="1"/>
  <c r="I1130" i="1"/>
  <c r="G1130" i="1"/>
  <c r="F1130" i="1"/>
  <c r="H1130" i="1" s="1"/>
  <c r="F1129" i="1"/>
  <c r="F1128" i="1"/>
  <c r="F1127" i="1"/>
  <c r="I1126" i="1"/>
  <c r="H1126" i="1"/>
  <c r="G1126" i="1"/>
  <c r="F1126" i="1"/>
  <c r="I1125" i="1"/>
  <c r="F1125" i="1"/>
  <c r="I1124" i="1"/>
  <c r="H1124" i="1"/>
  <c r="F1124" i="1"/>
  <c r="G1124" i="1" s="1"/>
  <c r="H1123" i="1"/>
  <c r="F1123" i="1"/>
  <c r="G1123" i="1" s="1"/>
  <c r="I1122" i="1"/>
  <c r="H1122" i="1"/>
  <c r="G1122" i="1"/>
  <c r="F1122" i="1"/>
  <c r="F1121" i="1"/>
  <c r="F1120" i="1"/>
  <c r="I1120" i="1" s="1"/>
  <c r="I1119" i="1"/>
  <c r="H1119" i="1"/>
  <c r="F1119" i="1"/>
  <c r="G1119" i="1" s="1"/>
  <c r="G1118" i="1"/>
  <c r="F1118" i="1"/>
  <c r="H1118" i="1" s="1"/>
  <c r="I1117" i="1"/>
  <c r="F1117" i="1"/>
  <c r="G1117" i="1" s="1"/>
  <c r="F1116" i="1"/>
  <c r="I1115" i="1"/>
  <c r="H1115" i="1"/>
  <c r="F1115" i="1"/>
  <c r="G1115" i="1" s="1"/>
  <c r="I1114" i="1"/>
  <c r="G1114" i="1"/>
  <c r="F1114" i="1"/>
  <c r="H1114" i="1" s="1"/>
  <c r="H1113" i="1"/>
  <c r="F1113" i="1"/>
  <c r="G1113" i="1" s="1"/>
  <c r="F1112" i="1"/>
  <c r="H1111" i="1"/>
  <c r="F1111" i="1"/>
  <c r="I1110" i="1"/>
  <c r="H1110" i="1"/>
  <c r="G1110" i="1"/>
  <c r="F1110" i="1"/>
  <c r="I1109" i="1"/>
  <c r="F1109" i="1"/>
  <c r="I1108" i="1"/>
  <c r="H1108" i="1"/>
  <c r="F1108" i="1"/>
  <c r="G1108" i="1" s="1"/>
  <c r="H1107" i="1"/>
  <c r="F1107" i="1"/>
  <c r="I1106" i="1"/>
  <c r="H1106" i="1"/>
  <c r="F1106" i="1"/>
  <c r="G1106" i="1" s="1"/>
  <c r="F1105" i="1"/>
  <c r="I1104" i="1"/>
  <c r="H1104" i="1"/>
  <c r="F1104" i="1"/>
  <c r="G1104" i="1" s="1"/>
  <c r="H1103" i="1"/>
  <c r="F1103" i="1"/>
  <c r="I1102" i="1"/>
  <c r="H1102" i="1"/>
  <c r="F1102" i="1"/>
  <c r="G1102" i="1" s="1"/>
  <c r="F1101" i="1"/>
  <c r="I1100" i="1"/>
  <c r="H1100" i="1"/>
  <c r="F1100" i="1"/>
  <c r="G1100" i="1" s="1"/>
  <c r="F1099" i="1"/>
  <c r="I1098" i="1"/>
  <c r="H1098" i="1"/>
  <c r="F1098" i="1"/>
  <c r="G1098" i="1" s="1"/>
  <c r="F1097" i="1"/>
  <c r="I1096" i="1"/>
  <c r="H1096" i="1"/>
  <c r="F1096" i="1"/>
  <c r="G1096" i="1" s="1"/>
  <c r="H1095" i="1"/>
  <c r="F1095" i="1"/>
  <c r="I1094" i="1"/>
  <c r="H1094" i="1"/>
  <c r="F1094" i="1"/>
  <c r="G1094" i="1" s="1"/>
  <c r="H1093" i="1"/>
  <c r="F1093" i="1"/>
  <c r="I1092" i="1"/>
  <c r="H1092" i="1"/>
  <c r="F1092" i="1"/>
  <c r="G1092" i="1" s="1"/>
  <c r="H1091" i="1"/>
  <c r="F1091" i="1"/>
  <c r="I1090" i="1"/>
  <c r="H1090" i="1"/>
  <c r="F1090" i="1"/>
  <c r="G1090" i="1" s="1"/>
  <c r="H1089" i="1"/>
  <c r="F1089" i="1"/>
  <c r="I1088" i="1"/>
  <c r="H1088" i="1"/>
  <c r="F1088" i="1"/>
  <c r="G1088" i="1" s="1"/>
  <c r="H1087" i="1"/>
  <c r="F1087" i="1"/>
  <c r="I1086" i="1"/>
  <c r="H1086" i="1"/>
  <c r="F1086" i="1"/>
  <c r="G1086" i="1" s="1"/>
  <c r="F1085" i="1"/>
  <c r="I1084" i="1"/>
  <c r="H1084" i="1"/>
  <c r="F1084" i="1"/>
  <c r="G1084" i="1" s="1"/>
  <c r="F1083" i="1"/>
  <c r="I1082" i="1"/>
  <c r="H1082" i="1"/>
  <c r="F1082" i="1"/>
  <c r="G1082" i="1" s="1"/>
  <c r="F1081" i="1"/>
  <c r="I1080" i="1"/>
  <c r="H1080" i="1"/>
  <c r="F1080" i="1"/>
  <c r="G1080" i="1" s="1"/>
  <c r="H1079" i="1"/>
  <c r="F1079" i="1"/>
  <c r="I1078" i="1"/>
  <c r="H1078" i="1"/>
  <c r="F1078" i="1"/>
  <c r="G1078" i="1" s="1"/>
  <c r="H1077" i="1"/>
  <c r="F1077" i="1"/>
  <c r="I1076" i="1"/>
  <c r="H1076" i="1"/>
  <c r="F1076" i="1"/>
  <c r="G1076" i="1" s="1"/>
  <c r="H1075" i="1"/>
  <c r="F1075" i="1"/>
  <c r="I1074" i="1"/>
  <c r="H1074" i="1"/>
  <c r="F1074" i="1"/>
  <c r="G1074" i="1" s="1"/>
  <c r="H1073" i="1"/>
  <c r="F1073" i="1"/>
  <c r="I1072" i="1"/>
  <c r="H1072" i="1"/>
  <c r="F1072" i="1"/>
  <c r="G1072" i="1" s="1"/>
  <c r="H1071" i="1"/>
  <c r="F1071" i="1"/>
  <c r="I1070" i="1"/>
  <c r="H1070" i="1"/>
  <c r="F1070" i="1"/>
  <c r="G1070" i="1" s="1"/>
  <c r="F1069" i="1"/>
  <c r="I1068" i="1"/>
  <c r="H1068" i="1"/>
  <c r="F1068" i="1"/>
  <c r="G1068" i="1" s="1"/>
  <c r="F1067" i="1"/>
  <c r="I1066" i="1"/>
  <c r="F1066" i="1"/>
  <c r="G1066" i="1" s="1"/>
  <c r="F1065" i="1"/>
  <c r="F1064" i="1"/>
  <c r="G1064" i="1" s="1"/>
  <c r="H1063" i="1"/>
  <c r="F1063" i="1"/>
  <c r="F1062" i="1"/>
  <c r="H1061" i="1"/>
  <c r="F1061" i="1"/>
  <c r="I1060" i="1"/>
  <c r="H1060" i="1"/>
  <c r="F1060" i="1"/>
  <c r="G1060" i="1" s="1"/>
  <c r="H1059" i="1"/>
  <c r="F1059" i="1"/>
  <c r="I1058" i="1"/>
  <c r="H1058" i="1"/>
  <c r="F1058" i="1"/>
  <c r="G1058" i="1" s="1"/>
  <c r="H1057" i="1"/>
  <c r="F1057" i="1"/>
  <c r="I1056" i="1"/>
  <c r="H1056" i="1"/>
  <c r="F1056" i="1"/>
  <c r="G1056" i="1" s="1"/>
  <c r="H1055" i="1"/>
  <c r="F1055" i="1"/>
  <c r="I1054" i="1"/>
  <c r="H1054" i="1"/>
  <c r="F1054" i="1"/>
  <c r="G1054" i="1" s="1"/>
  <c r="F1053" i="1"/>
  <c r="H1052" i="1"/>
  <c r="F1052" i="1"/>
  <c r="G1052" i="1" s="1"/>
  <c r="F1051" i="1"/>
  <c r="I1050" i="1"/>
  <c r="F1050" i="1"/>
  <c r="G1050" i="1" s="1"/>
  <c r="F1049" i="1"/>
  <c r="F1048" i="1"/>
  <c r="G1048" i="1" s="1"/>
  <c r="H1047" i="1"/>
  <c r="F1047" i="1"/>
  <c r="F1046" i="1"/>
  <c r="H1045" i="1"/>
  <c r="F1045" i="1"/>
  <c r="I1044" i="1"/>
  <c r="H1044" i="1"/>
  <c r="F1044" i="1"/>
  <c r="G1044" i="1" s="1"/>
  <c r="H1043" i="1"/>
  <c r="F1043" i="1"/>
  <c r="I1042" i="1"/>
  <c r="H1042" i="1"/>
  <c r="F1042" i="1"/>
  <c r="G1042" i="1" s="1"/>
  <c r="H1041" i="1"/>
  <c r="F1041" i="1"/>
  <c r="I1040" i="1"/>
  <c r="H1040" i="1"/>
  <c r="F1040" i="1"/>
  <c r="G1040" i="1" s="1"/>
  <c r="H1039" i="1"/>
  <c r="F1039" i="1"/>
  <c r="I1038" i="1"/>
  <c r="H1038" i="1"/>
  <c r="F1038" i="1"/>
  <c r="G1038" i="1" s="1"/>
  <c r="F1037" i="1"/>
  <c r="H1036" i="1"/>
  <c r="F1036" i="1"/>
  <c r="G1036" i="1" s="1"/>
  <c r="F1035" i="1"/>
  <c r="I1034" i="1"/>
  <c r="F1034" i="1"/>
  <c r="G1034" i="1" s="1"/>
  <c r="F1033" i="1"/>
  <c r="F1032" i="1"/>
  <c r="G1032" i="1" s="1"/>
  <c r="H1031" i="1"/>
  <c r="F1031" i="1"/>
  <c r="F1030" i="1"/>
  <c r="H1029" i="1"/>
  <c r="F1029" i="1"/>
  <c r="I1028" i="1"/>
  <c r="H1028" i="1"/>
  <c r="F1028" i="1"/>
  <c r="G1028" i="1" s="1"/>
  <c r="H1027" i="1"/>
  <c r="F1027" i="1"/>
  <c r="I1026" i="1"/>
  <c r="H1026" i="1"/>
  <c r="F1026" i="1"/>
  <c r="G1026" i="1" s="1"/>
  <c r="H1025" i="1"/>
  <c r="F1025" i="1"/>
  <c r="I1024" i="1"/>
  <c r="H1024" i="1"/>
  <c r="F1024" i="1"/>
  <c r="G1024" i="1" s="1"/>
  <c r="H1023" i="1"/>
  <c r="F1023" i="1"/>
  <c r="I1022" i="1"/>
  <c r="H1022" i="1"/>
  <c r="F1022" i="1"/>
  <c r="G1022" i="1" s="1"/>
  <c r="F1021" i="1"/>
  <c r="H1020" i="1"/>
  <c r="F1020" i="1"/>
  <c r="G1020" i="1" s="1"/>
  <c r="F1019" i="1"/>
  <c r="I1018" i="1"/>
  <c r="F1018" i="1"/>
  <c r="G1018" i="1" s="1"/>
  <c r="F1017" i="1"/>
  <c r="F1016" i="1"/>
  <c r="G1016" i="1" s="1"/>
  <c r="H1015" i="1"/>
  <c r="F1015" i="1"/>
  <c r="F1014" i="1"/>
  <c r="H1013" i="1"/>
  <c r="F1013" i="1"/>
  <c r="I1012" i="1"/>
  <c r="H1012" i="1"/>
  <c r="F1012" i="1"/>
  <c r="G1012" i="1" s="1"/>
  <c r="H1011" i="1"/>
  <c r="F1011" i="1"/>
  <c r="I1010" i="1"/>
  <c r="H1010" i="1"/>
  <c r="F1010" i="1"/>
  <c r="G1010" i="1" s="1"/>
  <c r="H1009" i="1"/>
  <c r="F1009" i="1"/>
  <c r="I1008" i="1"/>
  <c r="H1008" i="1"/>
  <c r="F1008" i="1"/>
  <c r="G1008" i="1" s="1"/>
  <c r="H1007" i="1"/>
  <c r="F1007" i="1"/>
  <c r="I1006" i="1"/>
  <c r="H1006" i="1"/>
  <c r="F1006" i="1"/>
  <c r="G1006" i="1" s="1"/>
  <c r="F1005" i="1"/>
  <c r="H1004" i="1"/>
  <c r="F1004" i="1"/>
  <c r="G1004" i="1" s="1"/>
  <c r="F1003" i="1"/>
  <c r="I1002" i="1"/>
  <c r="F1002" i="1"/>
  <c r="G1002" i="1" s="1"/>
  <c r="F1001" i="1"/>
  <c r="F1000" i="1"/>
  <c r="G1000" i="1" s="1"/>
  <c r="H999" i="1"/>
  <c r="F999" i="1"/>
  <c r="F998" i="1"/>
  <c r="H997" i="1"/>
  <c r="F997" i="1"/>
  <c r="I996" i="1"/>
  <c r="H996" i="1"/>
  <c r="F996" i="1"/>
  <c r="G996" i="1" s="1"/>
  <c r="H995" i="1"/>
  <c r="F995" i="1"/>
  <c r="I994" i="1"/>
  <c r="H994" i="1"/>
  <c r="F994" i="1"/>
  <c r="G994" i="1" s="1"/>
  <c r="H993" i="1"/>
  <c r="F993" i="1"/>
  <c r="I992" i="1"/>
  <c r="H992" i="1"/>
  <c r="F992" i="1"/>
  <c r="G992" i="1" s="1"/>
  <c r="H991" i="1"/>
  <c r="F991" i="1"/>
  <c r="I990" i="1"/>
  <c r="H990" i="1"/>
  <c r="F990" i="1"/>
  <c r="G990" i="1" s="1"/>
  <c r="F989" i="1"/>
  <c r="H988" i="1"/>
  <c r="F988" i="1"/>
  <c r="G988" i="1" s="1"/>
  <c r="F987" i="1"/>
  <c r="I986" i="1"/>
  <c r="F986" i="1"/>
  <c r="G986" i="1" s="1"/>
  <c r="F985" i="1"/>
  <c r="F984" i="1"/>
  <c r="G984" i="1" s="1"/>
  <c r="H983" i="1"/>
  <c r="F983" i="1"/>
  <c r="F982" i="1"/>
  <c r="H981" i="1"/>
  <c r="F981" i="1"/>
  <c r="I980" i="1"/>
  <c r="H980" i="1"/>
  <c r="F980" i="1"/>
  <c r="G980" i="1" s="1"/>
  <c r="H979" i="1"/>
  <c r="F979" i="1"/>
  <c r="I978" i="1"/>
  <c r="H978" i="1"/>
  <c r="F978" i="1"/>
  <c r="G978" i="1" s="1"/>
  <c r="H977" i="1"/>
  <c r="F977" i="1"/>
  <c r="I976" i="1"/>
  <c r="H976" i="1"/>
  <c r="F976" i="1"/>
  <c r="G976" i="1" s="1"/>
  <c r="H975" i="1"/>
  <c r="F975" i="1"/>
  <c r="I974" i="1"/>
  <c r="H974" i="1"/>
  <c r="F974" i="1"/>
  <c r="G974" i="1" s="1"/>
  <c r="F973" i="1"/>
  <c r="H972" i="1"/>
  <c r="F972" i="1"/>
  <c r="G972" i="1" s="1"/>
  <c r="F971" i="1"/>
  <c r="I970" i="1"/>
  <c r="F970" i="1"/>
  <c r="G970" i="1" s="1"/>
  <c r="F969" i="1"/>
  <c r="F968" i="1"/>
  <c r="G968" i="1" s="1"/>
  <c r="H967" i="1"/>
  <c r="F967" i="1"/>
  <c r="F966" i="1"/>
  <c r="H965" i="1"/>
  <c r="F965" i="1"/>
  <c r="I964" i="1"/>
  <c r="H964" i="1"/>
  <c r="F964" i="1"/>
  <c r="G964" i="1" s="1"/>
  <c r="H963" i="1"/>
  <c r="F963" i="1"/>
  <c r="I962" i="1"/>
  <c r="H962" i="1"/>
  <c r="F962" i="1"/>
  <c r="G962" i="1" s="1"/>
  <c r="H961" i="1"/>
  <c r="F961" i="1"/>
  <c r="I960" i="1"/>
  <c r="H960" i="1"/>
  <c r="F960" i="1"/>
  <c r="G960" i="1" s="1"/>
  <c r="H959" i="1"/>
  <c r="F959" i="1"/>
  <c r="I958" i="1"/>
  <c r="H958" i="1"/>
  <c r="F958" i="1"/>
  <c r="G958" i="1" s="1"/>
  <c r="F957" i="1"/>
  <c r="H956" i="1"/>
  <c r="F956" i="1"/>
  <c r="G956" i="1" s="1"/>
  <c r="F955" i="1"/>
  <c r="I954" i="1"/>
  <c r="F954" i="1"/>
  <c r="G954" i="1" s="1"/>
  <c r="F953" i="1"/>
  <c r="F952" i="1"/>
  <c r="G952" i="1" s="1"/>
  <c r="H951" i="1"/>
  <c r="F951" i="1"/>
  <c r="F950" i="1"/>
  <c r="H949" i="1"/>
  <c r="F949" i="1"/>
  <c r="I948" i="1"/>
  <c r="H948" i="1"/>
  <c r="F948" i="1"/>
  <c r="G948" i="1" s="1"/>
  <c r="H947" i="1"/>
  <c r="F947" i="1"/>
  <c r="I946" i="1"/>
  <c r="H946" i="1"/>
  <c r="F946" i="1"/>
  <c r="G946" i="1" s="1"/>
  <c r="H945" i="1"/>
  <c r="F945" i="1"/>
  <c r="I944" i="1"/>
  <c r="H944" i="1"/>
  <c r="F944" i="1"/>
  <c r="G944" i="1" s="1"/>
  <c r="H943" i="1"/>
  <c r="F943" i="1"/>
  <c r="I942" i="1"/>
  <c r="H942" i="1"/>
  <c r="F942" i="1"/>
  <c r="G942" i="1" s="1"/>
  <c r="F941" i="1"/>
  <c r="H940" i="1"/>
  <c r="F940" i="1"/>
  <c r="G940" i="1" s="1"/>
  <c r="F939" i="1"/>
  <c r="I938" i="1"/>
  <c r="F938" i="1"/>
  <c r="G938" i="1" s="1"/>
  <c r="F937" i="1"/>
  <c r="F936" i="1"/>
  <c r="G936" i="1" s="1"/>
  <c r="H935" i="1"/>
  <c r="F935" i="1"/>
  <c r="F934" i="1"/>
  <c r="H933" i="1"/>
  <c r="F933" i="1"/>
  <c r="I932" i="1"/>
  <c r="H932" i="1"/>
  <c r="F932" i="1"/>
  <c r="G932" i="1" s="1"/>
  <c r="H931" i="1"/>
  <c r="F931" i="1"/>
  <c r="I930" i="1"/>
  <c r="H930" i="1"/>
  <c r="F930" i="1"/>
  <c r="G930" i="1" s="1"/>
  <c r="H929" i="1"/>
  <c r="F929" i="1"/>
  <c r="I928" i="1"/>
  <c r="H928" i="1"/>
  <c r="F928" i="1"/>
  <c r="G928" i="1" s="1"/>
  <c r="H927" i="1"/>
  <c r="F927" i="1"/>
  <c r="I926" i="1"/>
  <c r="H926" i="1"/>
  <c r="F926" i="1"/>
  <c r="G926" i="1" s="1"/>
  <c r="F925" i="1"/>
  <c r="H924" i="1"/>
  <c r="F924" i="1"/>
  <c r="G924" i="1" s="1"/>
  <c r="F923" i="1"/>
  <c r="I922" i="1"/>
  <c r="F922" i="1"/>
  <c r="G922" i="1" s="1"/>
  <c r="F921" i="1"/>
  <c r="F920" i="1"/>
  <c r="G920" i="1" s="1"/>
  <c r="H919" i="1"/>
  <c r="F919" i="1"/>
  <c r="F918" i="1"/>
  <c r="H917" i="1"/>
  <c r="F917" i="1"/>
  <c r="I916" i="1"/>
  <c r="H916" i="1"/>
  <c r="F916" i="1"/>
  <c r="G916" i="1" s="1"/>
  <c r="H915" i="1"/>
  <c r="F915" i="1"/>
  <c r="I914" i="1"/>
  <c r="H914" i="1"/>
  <c r="F914" i="1"/>
  <c r="G914" i="1" s="1"/>
  <c r="H913" i="1"/>
  <c r="F913" i="1"/>
  <c r="I912" i="1"/>
  <c r="H912" i="1"/>
  <c r="F912" i="1"/>
  <c r="G912" i="1" s="1"/>
  <c r="H911" i="1"/>
  <c r="F911" i="1"/>
  <c r="I910" i="1"/>
  <c r="H910" i="1"/>
  <c r="F910" i="1"/>
  <c r="G910" i="1" s="1"/>
  <c r="F909" i="1"/>
  <c r="H908" i="1"/>
  <c r="F908" i="1"/>
  <c r="G908" i="1" s="1"/>
  <c r="F907" i="1"/>
  <c r="I906" i="1"/>
  <c r="F906" i="1"/>
  <c r="G906" i="1" s="1"/>
  <c r="F905" i="1"/>
  <c r="F904" i="1"/>
  <c r="G904" i="1" s="1"/>
  <c r="H903" i="1"/>
  <c r="F903" i="1"/>
  <c r="F902" i="1"/>
  <c r="H901" i="1"/>
  <c r="F901" i="1"/>
  <c r="I900" i="1"/>
  <c r="H900" i="1"/>
  <c r="F900" i="1"/>
  <c r="G900" i="1" s="1"/>
  <c r="H899" i="1"/>
  <c r="F899" i="1"/>
  <c r="I898" i="1"/>
  <c r="H898" i="1"/>
  <c r="F898" i="1"/>
  <c r="G898" i="1" s="1"/>
  <c r="H897" i="1"/>
  <c r="F897" i="1"/>
  <c r="I896" i="1"/>
  <c r="H896" i="1"/>
  <c r="F896" i="1"/>
  <c r="G896" i="1" s="1"/>
  <c r="H895" i="1"/>
  <c r="F895" i="1"/>
  <c r="I894" i="1"/>
  <c r="H894" i="1"/>
  <c r="F894" i="1"/>
  <c r="G894" i="1" s="1"/>
  <c r="F893" i="1"/>
  <c r="H892" i="1"/>
  <c r="F892" i="1"/>
  <c r="G892" i="1" s="1"/>
  <c r="F891" i="1"/>
  <c r="I890" i="1"/>
  <c r="F890" i="1"/>
  <c r="G890" i="1" s="1"/>
  <c r="F889" i="1"/>
  <c r="F888" i="1"/>
  <c r="G888" i="1" s="1"/>
  <c r="H887" i="1"/>
  <c r="F887" i="1"/>
  <c r="F886" i="1"/>
  <c r="H885" i="1"/>
  <c r="F885" i="1"/>
  <c r="I884" i="1"/>
  <c r="H884" i="1"/>
  <c r="F884" i="1"/>
  <c r="G884" i="1" s="1"/>
  <c r="H883" i="1"/>
  <c r="F883" i="1"/>
  <c r="I882" i="1"/>
  <c r="H882" i="1"/>
  <c r="F882" i="1"/>
  <c r="G882" i="1" s="1"/>
  <c r="H881" i="1"/>
  <c r="F881" i="1"/>
  <c r="I880" i="1"/>
  <c r="H880" i="1"/>
  <c r="F880" i="1"/>
  <c r="G880" i="1" s="1"/>
  <c r="H879" i="1"/>
  <c r="F879" i="1"/>
  <c r="I878" i="1"/>
  <c r="H878" i="1"/>
  <c r="F878" i="1"/>
  <c r="G878" i="1" s="1"/>
  <c r="F877" i="1"/>
  <c r="H876" i="1"/>
  <c r="F876" i="1"/>
  <c r="G876" i="1" s="1"/>
  <c r="F875" i="1"/>
  <c r="I874" i="1"/>
  <c r="F874" i="1"/>
  <c r="G874" i="1" s="1"/>
  <c r="F873" i="1"/>
  <c r="F872" i="1"/>
  <c r="G872" i="1" s="1"/>
  <c r="H871" i="1"/>
  <c r="F871" i="1"/>
  <c r="F870" i="1"/>
  <c r="H869" i="1"/>
  <c r="F869" i="1"/>
  <c r="I868" i="1"/>
  <c r="H868" i="1"/>
  <c r="F868" i="1"/>
  <c r="G868" i="1" s="1"/>
  <c r="H867" i="1"/>
  <c r="F867" i="1"/>
  <c r="I866" i="1"/>
  <c r="H866" i="1"/>
  <c r="F866" i="1"/>
  <c r="G866" i="1" s="1"/>
  <c r="H865" i="1"/>
  <c r="F865" i="1"/>
  <c r="I864" i="1"/>
  <c r="H864" i="1"/>
  <c r="F864" i="1"/>
  <c r="G864" i="1" s="1"/>
  <c r="H863" i="1"/>
  <c r="F863" i="1"/>
  <c r="I862" i="1"/>
  <c r="H862" i="1"/>
  <c r="F862" i="1"/>
  <c r="G862" i="1" s="1"/>
  <c r="F861" i="1"/>
  <c r="H860" i="1"/>
  <c r="F860" i="1"/>
  <c r="G860" i="1" s="1"/>
  <c r="F859" i="1"/>
  <c r="I858" i="1"/>
  <c r="F858" i="1"/>
  <c r="G858" i="1" s="1"/>
  <c r="F857" i="1"/>
  <c r="F856" i="1"/>
  <c r="G856" i="1" s="1"/>
  <c r="H855" i="1"/>
  <c r="F855" i="1"/>
  <c r="F854" i="1"/>
  <c r="H853" i="1"/>
  <c r="F853" i="1"/>
  <c r="I852" i="1"/>
  <c r="H852" i="1"/>
  <c r="F852" i="1"/>
  <c r="G852" i="1" s="1"/>
  <c r="H851" i="1"/>
  <c r="F851" i="1"/>
  <c r="I850" i="1"/>
  <c r="H850" i="1"/>
  <c r="F850" i="1"/>
  <c r="G850" i="1" s="1"/>
  <c r="H849" i="1"/>
  <c r="F849" i="1"/>
  <c r="I848" i="1"/>
  <c r="H848" i="1"/>
  <c r="F848" i="1"/>
  <c r="G848" i="1" s="1"/>
  <c r="H847" i="1"/>
  <c r="F847" i="1"/>
  <c r="I846" i="1"/>
  <c r="H846" i="1"/>
  <c r="F846" i="1"/>
  <c r="G846" i="1" s="1"/>
  <c r="F845" i="1"/>
  <c r="H844" i="1"/>
  <c r="F844" i="1"/>
  <c r="G844" i="1" s="1"/>
  <c r="F843" i="1"/>
  <c r="I842" i="1"/>
  <c r="F842" i="1"/>
  <c r="G842" i="1" s="1"/>
  <c r="F841" i="1"/>
  <c r="F840" i="1"/>
  <c r="G840" i="1" s="1"/>
  <c r="H839" i="1"/>
  <c r="F839" i="1"/>
  <c r="F838" i="1"/>
  <c r="H837" i="1"/>
  <c r="F837" i="1"/>
  <c r="I836" i="1"/>
  <c r="H836" i="1"/>
  <c r="F836" i="1"/>
  <c r="G836" i="1" s="1"/>
  <c r="H835" i="1"/>
  <c r="F835" i="1"/>
  <c r="I834" i="1"/>
  <c r="H834" i="1"/>
  <c r="F834" i="1"/>
  <c r="G834" i="1" s="1"/>
  <c r="H833" i="1"/>
  <c r="F833" i="1"/>
  <c r="I832" i="1"/>
  <c r="H832" i="1"/>
  <c r="F832" i="1"/>
  <c r="G832" i="1" s="1"/>
  <c r="H831" i="1"/>
  <c r="F831" i="1"/>
  <c r="I830" i="1"/>
  <c r="H830" i="1"/>
  <c r="F830" i="1"/>
  <c r="G830" i="1" s="1"/>
  <c r="F829" i="1"/>
  <c r="H828" i="1"/>
  <c r="F828" i="1"/>
  <c r="G828" i="1" s="1"/>
  <c r="F827" i="1"/>
  <c r="I826" i="1"/>
  <c r="F826" i="1"/>
  <c r="G826" i="1" s="1"/>
  <c r="F825" i="1"/>
  <c r="F824" i="1"/>
  <c r="G824" i="1" s="1"/>
  <c r="H823" i="1"/>
  <c r="F823" i="1"/>
  <c r="F822" i="1"/>
  <c r="H821" i="1"/>
  <c r="F821" i="1"/>
  <c r="I820" i="1"/>
  <c r="H820" i="1"/>
  <c r="F820" i="1"/>
  <c r="G820" i="1" s="1"/>
  <c r="H819" i="1"/>
  <c r="F819" i="1"/>
  <c r="I818" i="1"/>
  <c r="H818" i="1"/>
  <c r="F818" i="1"/>
  <c r="G818" i="1" s="1"/>
  <c r="H817" i="1"/>
  <c r="F817" i="1"/>
  <c r="I816" i="1"/>
  <c r="H816" i="1"/>
  <c r="F816" i="1"/>
  <c r="G816" i="1" s="1"/>
  <c r="H815" i="1"/>
  <c r="F815" i="1"/>
  <c r="I814" i="1"/>
  <c r="H814" i="1"/>
  <c r="F814" i="1"/>
  <c r="G814" i="1" s="1"/>
  <c r="F813" i="1"/>
  <c r="H812" i="1"/>
  <c r="F812" i="1"/>
  <c r="G812" i="1" s="1"/>
  <c r="F811" i="1"/>
  <c r="I810" i="1"/>
  <c r="F810" i="1"/>
  <c r="G810" i="1" s="1"/>
  <c r="F809" i="1"/>
  <c r="F808" i="1"/>
  <c r="G808" i="1" s="1"/>
  <c r="H807" i="1"/>
  <c r="F807" i="1"/>
  <c r="F806" i="1"/>
  <c r="H805" i="1"/>
  <c r="F805" i="1"/>
  <c r="I804" i="1"/>
  <c r="H804" i="1"/>
  <c r="F804" i="1"/>
  <c r="G804" i="1" s="1"/>
  <c r="H803" i="1"/>
  <c r="F803" i="1"/>
  <c r="I802" i="1"/>
  <c r="H802" i="1"/>
  <c r="F802" i="1"/>
  <c r="G802" i="1" s="1"/>
  <c r="H801" i="1"/>
  <c r="F801" i="1"/>
  <c r="I800" i="1"/>
  <c r="H800" i="1"/>
  <c r="F800" i="1"/>
  <c r="G800" i="1" s="1"/>
  <c r="H799" i="1"/>
  <c r="F799" i="1"/>
  <c r="I798" i="1"/>
  <c r="H798" i="1"/>
  <c r="F798" i="1"/>
  <c r="G798" i="1" s="1"/>
  <c r="F797" i="1"/>
  <c r="H796" i="1"/>
  <c r="F796" i="1"/>
  <c r="G796" i="1" s="1"/>
  <c r="F795" i="1"/>
  <c r="I794" i="1"/>
  <c r="F794" i="1"/>
  <c r="G794" i="1" s="1"/>
  <c r="F793" i="1"/>
  <c r="F792" i="1"/>
  <c r="G792" i="1" s="1"/>
  <c r="H791" i="1"/>
  <c r="F791" i="1"/>
  <c r="F790" i="1"/>
  <c r="H789" i="1"/>
  <c r="F789" i="1"/>
  <c r="I788" i="1"/>
  <c r="H788" i="1"/>
  <c r="F788" i="1"/>
  <c r="G788" i="1" s="1"/>
  <c r="H787" i="1"/>
  <c r="F787" i="1"/>
  <c r="I786" i="1"/>
  <c r="H786" i="1"/>
  <c r="F786" i="1"/>
  <c r="G786" i="1" s="1"/>
  <c r="H785" i="1"/>
  <c r="F785" i="1"/>
  <c r="I784" i="1"/>
  <c r="H784" i="1"/>
  <c r="F784" i="1"/>
  <c r="G784" i="1" s="1"/>
  <c r="H783" i="1"/>
  <c r="F783" i="1"/>
  <c r="I782" i="1"/>
  <c r="H782" i="1"/>
  <c r="F782" i="1"/>
  <c r="G782" i="1" s="1"/>
  <c r="F781" i="1"/>
  <c r="H780" i="1"/>
  <c r="F780" i="1"/>
  <c r="G780" i="1" s="1"/>
  <c r="F779" i="1"/>
  <c r="I778" i="1"/>
  <c r="F778" i="1"/>
  <c r="G778" i="1" s="1"/>
  <c r="F777" i="1"/>
  <c r="F776" i="1"/>
  <c r="G776" i="1" s="1"/>
  <c r="H775" i="1"/>
  <c r="F775" i="1"/>
  <c r="F774" i="1"/>
  <c r="H773" i="1"/>
  <c r="F773" i="1"/>
  <c r="I772" i="1"/>
  <c r="H772" i="1"/>
  <c r="F772" i="1"/>
  <c r="G772" i="1" s="1"/>
  <c r="H771" i="1"/>
  <c r="F771" i="1"/>
  <c r="I770" i="1"/>
  <c r="H770" i="1"/>
  <c r="F770" i="1"/>
  <c r="G770" i="1" s="1"/>
  <c r="H769" i="1"/>
  <c r="F769" i="1"/>
  <c r="I768" i="1"/>
  <c r="H768" i="1"/>
  <c r="F768" i="1"/>
  <c r="G768" i="1" s="1"/>
  <c r="H767" i="1"/>
  <c r="F767" i="1"/>
  <c r="I766" i="1"/>
  <c r="H766" i="1"/>
  <c r="F766" i="1"/>
  <c r="G766" i="1" s="1"/>
  <c r="F765" i="1"/>
  <c r="H764" i="1"/>
  <c r="F764" i="1"/>
  <c r="G764" i="1" s="1"/>
  <c r="F763" i="1"/>
  <c r="I762" i="1"/>
  <c r="F762" i="1"/>
  <c r="G762" i="1" s="1"/>
  <c r="F761" i="1"/>
  <c r="F760" i="1"/>
  <c r="G760" i="1" s="1"/>
  <c r="H759" i="1"/>
  <c r="F759" i="1"/>
  <c r="F758" i="1"/>
  <c r="H757" i="1"/>
  <c r="F757" i="1"/>
  <c r="I756" i="1"/>
  <c r="H756" i="1"/>
  <c r="F756" i="1"/>
  <c r="G756" i="1" s="1"/>
  <c r="H755" i="1"/>
  <c r="F755" i="1"/>
  <c r="I754" i="1"/>
  <c r="H754" i="1"/>
  <c r="F754" i="1"/>
  <c r="G754" i="1" s="1"/>
  <c r="H753" i="1"/>
  <c r="F753" i="1"/>
  <c r="I752" i="1"/>
  <c r="H752" i="1"/>
  <c r="F752" i="1"/>
  <c r="G752" i="1" s="1"/>
  <c r="H751" i="1"/>
  <c r="F751" i="1"/>
  <c r="I750" i="1"/>
  <c r="H750" i="1"/>
  <c r="F750" i="1"/>
  <c r="G750" i="1" s="1"/>
  <c r="F749" i="1"/>
  <c r="H748" i="1"/>
  <c r="F748" i="1"/>
  <c r="G748" i="1" s="1"/>
  <c r="F747" i="1"/>
  <c r="I746" i="1"/>
  <c r="F746" i="1"/>
  <c r="G746" i="1" s="1"/>
  <c r="F745" i="1"/>
  <c r="F744" i="1"/>
  <c r="G744" i="1" s="1"/>
  <c r="H743" i="1"/>
  <c r="F743" i="1"/>
  <c r="F742" i="1"/>
  <c r="H741" i="1"/>
  <c r="F741" i="1"/>
  <c r="I740" i="1"/>
  <c r="H740" i="1"/>
  <c r="F740" i="1"/>
  <c r="G740" i="1" s="1"/>
  <c r="H739" i="1"/>
  <c r="F739" i="1"/>
  <c r="I738" i="1"/>
  <c r="H738" i="1"/>
  <c r="F738" i="1"/>
  <c r="G738" i="1" s="1"/>
  <c r="H737" i="1"/>
  <c r="F737" i="1"/>
  <c r="I736" i="1"/>
  <c r="H736" i="1"/>
  <c r="F736" i="1"/>
  <c r="G736" i="1" s="1"/>
  <c r="H735" i="1"/>
  <c r="F735" i="1"/>
  <c r="I734" i="1"/>
  <c r="H734" i="1"/>
  <c r="F734" i="1"/>
  <c r="G734" i="1" s="1"/>
  <c r="F733" i="1"/>
  <c r="H732" i="1"/>
  <c r="F732" i="1"/>
  <c r="G732" i="1" s="1"/>
  <c r="F731" i="1"/>
  <c r="I730" i="1"/>
  <c r="F730" i="1"/>
  <c r="G730" i="1" s="1"/>
  <c r="F729" i="1"/>
  <c r="F728" i="1"/>
  <c r="G728" i="1" s="1"/>
  <c r="H727" i="1"/>
  <c r="F727" i="1"/>
  <c r="F726" i="1"/>
  <c r="H725" i="1"/>
  <c r="F725" i="1"/>
  <c r="I724" i="1"/>
  <c r="H724" i="1"/>
  <c r="F724" i="1"/>
  <c r="G724" i="1" s="1"/>
  <c r="H723" i="1"/>
  <c r="F723" i="1"/>
  <c r="I722" i="1"/>
  <c r="H722" i="1"/>
  <c r="F722" i="1"/>
  <c r="G722" i="1" s="1"/>
  <c r="H721" i="1"/>
  <c r="F721" i="1"/>
  <c r="I720" i="1"/>
  <c r="H720" i="1"/>
  <c r="F720" i="1"/>
  <c r="G720" i="1" s="1"/>
  <c r="H719" i="1"/>
  <c r="F719" i="1"/>
  <c r="I718" i="1"/>
  <c r="H718" i="1"/>
  <c r="F718" i="1"/>
  <c r="G718" i="1" s="1"/>
  <c r="F717" i="1"/>
  <c r="H716" i="1"/>
  <c r="F716" i="1"/>
  <c r="G716" i="1" s="1"/>
  <c r="F715" i="1"/>
  <c r="I714" i="1"/>
  <c r="F714" i="1"/>
  <c r="G714" i="1" s="1"/>
  <c r="F713" i="1"/>
  <c r="F712" i="1"/>
  <c r="G712" i="1" s="1"/>
  <c r="H711" i="1"/>
  <c r="F711" i="1"/>
  <c r="F710" i="1"/>
  <c r="H709" i="1"/>
  <c r="F709" i="1"/>
  <c r="I708" i="1"/>
  <c r="H708" i="1"/>
  <c r="F708" i="1"/>
  <c r="G708" i="1" s="1"/>
  <c r="H707" i="1"/>
  <c r="F707" i="1"/>
  <c r="I706" i="1"/>
  <c r="H706" i="1"/>
  <c r="F706" i="1"/>
  <c r="G706" i="1" s="1"/>
  <c r="H705" i="1"/>
  <c r="F705" i="1"/>
  <c r="I704" i="1"/>
  <c r="H704" i="1"/>
  <c r="F704" i="1"/>
  <c r="G704" i="1" s="1"/>
  <c r="H703" i="1"/>
  <c r="F703" i="1"/>
  <c r="I702" i="1"/>
  <c r="H702" i="1"/>
  <c r="F702" i="1"/>
  <c r="G702" i="1" s="1"/>
  <c r="F701" i="1"/>
  <c r="H700" i="1"/>
  <c r="F700" i="1"/>
  <c r="G700" i="1" s="1"/>
  <c r="F699" i="1"/>
  <c r="I698" i="1"/>
  <c r="F698" i="1"/>
  <c r="G698" i="1" s="1"/>
  <c r="F697" i="1"/>
  <c r="F696" i="1"/>
  <c r="G696" i="1" s="1"/>
  <c r="H695" i="1"/>
  <c r="F695" i="1"/>
  <c r="F694" i="1"/>
  <c r="H693" i="1"/>
  <c r="F693" i="1"/>
  <c r="I692" i="1"/>
  <c r="H692" i="1"/>
  <c r="F692" i="1"/>
  <c r="G692" i="1" s="1"/>
  <c r="H691" i="1"/>
  <c r="F691" i="1"/>
  <c r="I690" i="1"/>
  <c r="H690" i="1"/>
  <c r="F690" i="1"/>
  <c r="G690" i="1" s="1"/>
  <c r="H689" i="1"/>
  <c r="F689" i="1"/>
  <c r="I688" i="1"/>
  <c r="H688" i="1"/>
  <c r="F688" i="1"/>
  <c r="G688" i="1" s="1"/>
  <c r="H687" i="1"/>
  <c r="F687" i="1"/>
  <c r="I686" i="1"/>
  <c r="H686" i="1"/>
  <c r="F686" i="1"/>
  <c r="G686" i="1" s="1"/>
  <c r="F685" i="1"/>
  <c r="H684" i="1"/>
  <c r="F684" i="1"/>
  <c r="G684" i="1" s="1"/>
  <c r="F683" i="1"/>
  <c r="I682" i="1"/>
  <c r="F682" i="1"/>
  <c r="G682" i="1" s="1"/>
  <c r="F681" i="1"/>
  <c r="F680" i="1"/>
  <c r="G680" i="1" s="1"/>
  <c r="H679" i="1"/>
  <c r="F679" i="1"/>
  <c r="F678" i="1"/>
  <c r="H677" i="1"/>
  <c r="F677" i="1"/>
  <c r="I676" i="1"/>
  <c r="H676" i="1"/>
  <c r="F676" i="1"/>
  <c r="G676" i="1" s="1"/>
  <c r="H675" i="1"/>
  <c r="F675" i="1"/>
  <c r="I674" i="1"/>
  <c r="H674" i="1"/>
  <c r="F674" i="1"/>
  <c r="G674" i="1" s="1"/>
  <c r="H673" i="1"/>
  <c r="F673" i="1"/>
  <c r="I672" i="1"/>
  <c r="H672" i="1"/>
  <c r="F672" i="1"/>
  <c r="G672" i="1" s="1"/>
  <c r="H671" i="1"/>
  <c r="F671" i="1"/>
  <c r="I670" i="1"/>
  <c r="H670" i="1"/>
  <c r="F670" i="1"/>
  <c r="G670" i="1" s="1"/>
  <c r="F669" i="1"/>
  <c r="H668" i="1"/>
  <c r="F668" i="1"/>
  <c r="G668" i="1" s="1"/>
  <c r="F667" i="1"/>
  <c r="I666" i="1"/>
  <c r="F666" i="1"/>
  <c r="G666" i="1" s="1"/>
  <c r="F665" i="1"/>
  <c r="F664" i="1"/>
  <c r="G664" i="1" s="1"/>
  <c r="H663" i="1"/>
  <c r="F663" i="1"/>
  <c r="F662" i="1"/>
  <c r="H661" i="1"/>
  <c r="F661" i="1"/>
  <c r="I660" i="1"/>
  <c r="H660" i="1"/>
  <c r="F660" i="1"/>
  <c r="G660" i="1" s="1"/>
  <c r="H659" i="1"/>
  <c r="F659" i="1"/>
  <c r="I658" i="1"/>
  <c r="H658" i="1"/>
  <c r="F658" i="1"/>
  <c r="G658" i="1" s="1"/>
  <c r="H657" i="1"/>
  <c r="F657" i="1"/>
  <c r="I656" i="1"/>
  <c r="H656" i="1"/>
  <c r="F656" i="1"/>
  <c r="G656" i="1" s="1"/>
  <c r="H655" i="1"/>
  <c r="F655" i="1"/>
  <c r="I654" i="1"/>
  <c r="H654" i="1"/>
  <c r="F654" i="1"/>
  <c r="G654" i="1" s="1"/>
  <c r="F653" i="1"/>
  <c r="H652" i="1"/>
  <c r="F652" i="1"/>
  <c r="G652" i="1" s="1"/>
  <c r="F651" i="1"/>
  <c r="I650" i="1"/>
  <c r="F650" i="1"/>
  <c r="G650" i="1" s="1"/>
  <c r="F649" i="1"/>
  <c r="F648" i="1"/>
  <c r="G648" i="1" s="1"/>
  <c r="H647" i="1"/>
  <c r="F647" i="1"/>
  <c r="F646" i="1"/>
  <c r="H645" i="1"/>
  <c r="F645" i="1"/>
  <c r="I644" i="1"/>
  <c r="H644" i="1"/>
  <c r="F644" i="1"/>
  <c r="G644" i="1" s="1"/>
  <c r="H643" i="1"/>
  <c r="F643" i="1"/>
  <c r="I642" i="1"/>
  <c r="H642" i="1"/>
  <c r="F642" i="1"/>
  <c r="G642" i="1" s="1"/>
  <c r="H641" i="1"/>
  <c r="F641" i="1"/>
  <c r="I640" i="1"/>
  <c r="H640" i="1"/>
  <c r="F640" i="1"/>
  <c r="G640" i="1" s="1"/>
  <c r="H639" i="1"/>
  <c r="F639" i="1"/>
  <c r="I638" i="1"/>
  <c r="H638" i="1"/>
  <c r="F638" i="1"/>
  <c r="G638" i="1" s="1"/>
  <c r="F637" i="1"/>
  <c r="H636" i="1"/>
  <c r="F636" i="1"/>
  <c r="G636" i="1" s="1"/>
  <c r="F635" i="1"/>
  <c r="I634" i="1"/>
  <c r="F634" i="1"/>
  <c r="G634" i="1" s="1"/>
  <c r="F633" i="1"/>
  <c r="F632" i="1"/>
  <c r="G632" i="1" s="1"/>
  <c r="H631" i="1"/>
  <c r="F631" i="1"/>
  <c r="F630" i="1"/>
  <c r="H629" i="1"/>
  <c r="F629" i="1"/>
  <c r="I628" i="1"/>
  <c r="H628" i="1"/>
  <c r="F628" i="1"/>
  <c r="G628" i="1" s="1"/>
  <c r="H627" i="1"/>
  <c r="F627" i="1"/>
  <c r="I626" i="1"/>
  <c r="H626" i="1"/>
  <c r="F626" i="1"/>
  <c r="G626" i="1" s="1"/>
  <c r="H625" i="1"/>
  <c r="F625" i="1"/>
  <c r="I624" i="1"/>
  <c r="H624" i="1"/>
  <c r="F624" i="1"/>
  <c r="G624" i="1" s="1"/>
  <c r="H623" i="1"/>
  <c r="F623" i="1"/>
  <c r="I622" i="1"/>
  <c r="H622" i="1"/>
  <c r="F622" i="1"/>
  <c r="G622" i="1" s="1"/>
  <c r="F621" i="1"/>
  <c r="H620" i="1"/>
  <c r="F620" i="1"/>
  <c r="G620" i="1" s="1"/>
  <c r="F619" i="1"/>
  <c r="I618" i="1"/>
  <c r="F618" i="1"/>
  <c r="G618" i="1" s="1"/>
  <c r="F617" i="1"/>
  <c r="F616" i="1"/>
  <c r="G616" i="1" s="1"/>
  <c r="H615" i="1"/>
  <c r="F615" i="1"/>
  <c r="F614" i="1"/>
  <c r="H613" i="1"/>
  <c r="F613" i="1"/>
  <c r="I612" i="1"/>
  <c r="H612" i="1"/>
  <c r="F612" i="1"/>
  <c r="G612" i="1" s="1"/>
  <c r="H611" i="1"/>
  <c r="F611" i="1"/>
  <c r="I610" i="1"/>
  <c r="H610" i="1"/>
  <c r="F610" i="1"/>
  <c r="G610" i="1" s="1"/>
  <c r="H609" i="1"/>
  <c r="F609" i="1"/>
  <c r="I608" i="1"/>
  <c r="H608" i="1"/>
  <c r="F608" i="1"/>
  <c r="G608" i="1" s="1"/>
  <c r="H607" i="1"/>
  <c r="F607" i="1"/>
  <c r="I606" i="1"/>
  <c r="H606" i="1"/>
  <c r="F606" i="1"/>
  <c r="G606" i="1" s="1"/>
  <c r="F605" i="1"/>
  <c r="H604" i="1"/>
  <c r="F604" i="1"/>
  <c r="G604" i="1" s="1"/>
  <c r="F603" i="1"/>
  <c r="I602" i="1"/>
  <c r="F602" i="1"/>
  <c r="G602" i="1" s="1"/>
  <c r="F601" i="1"/>
  <c r="F600" i="1"/>
  <c r="G600" i="1" s="1"/>
  <c r="H599" i="1"/>
  <c r="F599" i="1"/>
  <c r="F598" i="1"/>
  <c r="H597" i="1"/>
  <c r="F597" i="1"/>
  <c r="I596" i="1"/>
  <c r="H596" i="1"/>
  <c r="F596" i="1"/>
  <c r="G596" i="1" s="1"/>
  <c r="H595" i="1"/>
  <c r="F595" i="1"/>
  <c r="I594" i="1"/>
  <c r="H594" i="1"/>
  <c r="F594" i="1"/>
  <c r="G594" i="1" s="1"/>
  <c r="H593" i="1"/>
  <c r="F593" i="1"/>
  <c r="I592" i="1"/>
  <c r="H592" i="1"/>
  <c r="F592" i="1"/>
  <c r="G592" i="1" s="1"/>
  <c r="H591" i="1"/>
  <c r="F591" i="1"/>
  <c r="I590" i="1"/>
  <c r="H590" i="1"/>
  <c r="F590" i="1"/>
  <c r="G590" i="1" s="1"/>
  <c r="F589" i="1"/>
  <c r="H588" i="1"/>
  <c r="F588" i="1"/>
  <c r="G588" i="1" s="1"/>
  <c r="F587" i="1"/>
  <c r="I586" i="1"/>
  <c r="F586" i="1"/>
  <c r="G586" i="1" s="1"/>
  <c r="F585" i="1"/>
  <c r="F584" i="1"/>
  <c r="G584" i="1" s="1"/>
  <c r="H583" i="1"/>
  <c r="F583" i="1"/>
  <c r="F582" i="1"/>
  <c r="H581" i="1"/>
  <c r="F581" i="1"/>
  <c r="I580" i="1"/>
  <c r="H580" i="1"/>
  <c r="F580" i="1"/>
  <c r="G580" i="1" s="1"/>
  <c r="H579" i="1"/>
  <c r="F579" i="1"/>
  <c r="I578" i="1"/>
  <c r="H578" i="1"/>
  <c r="F578" i="1"/>
  <c r="G578" i="1" s="1"/>
  <c r="H577" i="1"/>
  <c r="F577" i="1"/>
  <c r="I576" i="1"/>
  <c r="H576" i="1"/>
  <c r="F576" i="1"/>
  <c r="G576" i="1" s="1"/>
  <c r="H575" i="1"/>
  <c r="F575" i="1"/>
  <c r="I574" i="1"/>
  <c r="H574" i="1"/>
  <c r="F574" i="1"/>
  <c r="G574" i="1" s="1"/>
  <c r="F573" i="1"/>
  <c r="H572" i="1"/>
  <c r="F572" i="1"/>
  <c r="G572" i="1" s="1"/>
  <c r="F571" i="1"/>
  <c r="I570" i="1"/>
  <c r="F570" i="1"/>
  <c r="G570" i="1" s="1"/>
  <c r="F569" i="1"/>
  <c r="F568" i="1"/>
  <c r="H567" i="1"/>
  <c r="F567" i="1"/>
  <c r="F566" i="1"/>
  <c r="H565" i="1"/>
  <c r="F565" i="1"/>
  <c r="I564" i="1"/>
  <c r="H564" i="1"/>
  <c r="F564" i="1"/>
  <c r="G564" i="1" s="1"/>
  <c r="H563" i="1"/>
  <c r="F563" i="1"/>
  <c r="I562" i="1"/>
  <c r="H562" i="1"/>
  <c r="F562" i="1"/>
  <c r="G562" i="1" s="1"/>
  <c r="H561" i="1"/>
  <c r="F561" i="1"/>
  <c r="I560" i="1"/>
  <c r="H560" i="1"/>
  <c r="F560" i="1"/>
  <c r="G560" i="1" s="1"/>
  <c r="H559" i="1"/>
  <c r="F559" i="1"/>
  <c r="I558" i="1"/>
  <c r="H558" i="1"/>
  <c r="F558" i="1"/>
  <c r="G558" i="1" s="1"/>
  <c r="F557" i="1"/>
  <c r="H556" i="1"/>
  <c r="F556" i="1"/>
  <c r="G556" i="1" s="1"/>
  <c r="F555" i="1"/>
  <c r="I554" i="1"/>
  <c r="F554" i="1"/>
  <c r="G554" i="1" s="1"/>
  <c r="F553" i="1"/>
  <c r="F552" i="1"/>
  <c r="H551" i="1"/>
  <c r="F551" i="1"/>
  <c r="F550" i="1"/>
  <c r="H549" i="1"/>
  <c r="F549" i="1"/>
  <c r="I548" i="1"/>
  <c r="H548" i="1"/>
  <c r="F548" i="1"/>
  <c r="G548" i="1" s="1"/>
  <c r="H547" i="1"/>
  <c r="F547" i="1"/>
  <c r="I546" i="1"/>
  <c r="H546" i="1"/>
  <c r="F546" i="1"/>
  <c r="G546" i="1" s="1"/>
  <c r="H545" i="1"/>
  <c r="F545" i="1"/>
  <c r="I544" i="1"/>
  <c r="H544" i="1"/>
  <c r="F544" i="1"/>
  <c r="G544" i="1" s="1"/>
  <c r="H543" i="1"/>
  <c r="F543" i="1"/>
  <c r="I542" i="1"/>
  <c r="H542" i="1"/>
  <c r="F542" i="1"/>
  <c r="G542" i="1" s="1"/>
  <c r="F541" i="1"/>
  <c r="H540" i="1"/>
  <c r="F540" i="1"/>
  <c r="G540" i="1" s="1"/>
  <c r="F539" i="1"/>
  <c r="I538" i="1"/>
  <c r="F538" i="1"/>
  <c r="G538" i="1" s="1"/>
  <c r="F537" i="1"/>
  <c r="F536" i="1"/>
  <c r="I535" i="1"/>
  <c r="H535" i="1"/>
  <c r="G535" i="1"/>
  <c r="F535" i="1"/>
  <c r="I534" i="1"/>
  <c r="F534" i="1"/>
  <c r="I533" i="1"/>
  <c r="H533" i="1"/>
  <c r="G533" i="1"/>
  <c r="F533" i="1"/>
  <c r="F532" i="1"/>
  <c r="I531" i="1"/>
  <c r="H531" i="1"/>
  <c r="G531" i="1"/>
  <c r="F531" i="1"/>
  <c r="I530" i="1"/>
  <c r="F530" i="1"/>
  <c r="I529" i="1"/>
  <c r="H529" i="1"/>
  <c r="G529" i="1"/>
  <c r="F529" i="1"/>
  <c r="F528" i="1"/>
  <c r="I527" i="1"/>
  <c r="G527" i="1"/>
  <c r="F527" i="1"/>
  <c r="H527" i="1" s="1"/>
  <c r="I526" i="1"/>
  <c r="F526" i="1"/>
  <c r="I525" i="1"/>
  <c r="G525" i="1"/>
  <c r="F525" i="1"/>
  <c r="H525" i="1" s="1"/>
  <c r="I524" i="1"/>
  <c r="F524" i="1"/>
  <c r="I523" i="1"/>
  <c r="F523" i="1"/>
  <c r="H523" i="1" s="1"/>
  <c r="I522" i="1"/>
  <c r="F522" i="1"/>
  <c r="I521" i="1"/>
  <c r="F521" i="1"/>
  <c r="H521" i="1" s="1"/>
  <c r="F520" i="1"/>
  <c r="I519" i="1"/>
  <c r="F519" i="1"/>
  <c r="H519" i="1" s="1"/>
  <c r="F518" i="1"/>
  <c r="I517" i="1"/>
  <c r="F517" i="1"/>
  <c r="H517" i="1" s="1"/>
  <c r="F516" i="1"/>
  <c r="I515" i="1"/>
  <c r="F515" i="1"/>
  <c r="H515" i="1" s="1"/>
  <c r="F514" i="1"/>
  <c r="I513" i="1"/>
  <c r="F513" i="1"/>
  <c r="H513" i="1" s="1"/>
  <c r="F512" i="1"/>
  <c r="I511" i="1"/>
  <c r="F511" i="1"/>
  <c r="H511" i="1" s="1"/>
  <c r="F510" i="1"/>
  <c r="I509" i="1"/>
  <c r="F509" i="1"/>
  <c r="H509" i="1" s="1"/>
  <c r="F508" i="1"/>
  <c r="I507" i="1"/>
  <c r="F507" i="1"/>
  <c r="H507" i="1" s="1"/>
  <c r="F506" i="1"/>
  <c r="I505" i="1"/>
  <c r="F505" i="1"/>
  <c r="H505" i="1" s="1"/>
  <c r="F504" i="1"/>
  <c r="I503" i="1"/>
  <c r="F503" i="1"/>
  <c r="H503" i="1" s="1"/>
  <c r="F502" i="1"/>
  <c r="I501" i="1"/>
  <c r="F501" i="1"/>
  <c r="H501" i="1" s="1"/>
  <c r="F500" i="1"/>
  <c r="I499" i="1"/>
  <c r="F499" i="1"/>
  <c r="H499" i="1" s="1"/>
  <c r="F498" i="1"/>
  <c r="I497" i="1"/>
  <c r="F497" i="1"/>
  <c r="H497" i="1" s="1"/>
  <c r="F496" i="1"/>
  <c r="I495" i="1"/>
  <c r="F495" i="1"/>
  <c r="H495" i="1" s="1"/>
  <c r="F494" i="1"/>
  <c r="I493" i="1"/>
  <c r="F493" i="1"/>
  <c r="H493" i="1" s="1"/>
  <c r="F492" i="1"/>
  <c r="F491" i="1"/>
  <c r="I491" i="1" s="1"/>
  <c r="I490" i="1"/>
  <c r="F490" i="1"/>
  <c r="F489" i="1"/>
  <c r="I489" i="1" s="1"/>
  <c r="F488" i="1"/>
  <c r="F487" i="1"/>
  <c r="I487" i="1" s="1"/>
  <c r="I486" i="1"/>
  <c r="F486" i="1"/>
  <c r="F485" i="1"/>
  <c r="I485" i="1" s="1"/>
  <c r="F484" i="1"/>
  <c r="F483" i="1"/>
  <c r="I483" i="1" s="1"/>
  <c r="I482" i="1"/>
  <c r="F482" i="1"/>
  <c r="F481" i="1"/>
  <c r="I481" i="1" s="1"/>
  <c r="F480" i="1"/>
  <c r="F479" i="1"/>
  <c r="I479" i="1" s="1"/>
  <c r="I478" i="1"/>
  <c r="F478" i="1"/>
  <c r="F477" i="1"/>
  <c r="I477" i="1" s="1"/>
  <c r="F476" i="1"/>
  <c r="F475" i="1"/>
  <c r="I475" i="1" s="1"/>
  <c r="I474" i="1"/>
  <c r="F474" i="1"/>
  <c r="F473" i="1"/>
  <c r="I473" i="1" s="1"/>
  <c r="H472" i="1"/>
  <c r="F472" i="1"/>
  <c r="G472" i="1" s="1"/>
  <c r="F471" i="1"/>
  <c r="I471" i="1" s="1"/>
  <c r="H470" i="1"/>
  <c r="F470" i="1"/>
  <c r="G470" i="1" s="1"/>
  <c r="F469" i="1"/>
  <c r="I469" i="1" s="1"/>
  <c r="H468" i="1"/>
  <c r="F468" i="1"/>
  <c r="G468" i="1" s="1"/>
  <c r="F467" i="1"/>
  <c r="I467" i="1" s="1"/>
  <c r="H466" i="1"/>
  <c r="F466" i="1"/>
  <c r="G466" i="1" s="1"/>
  <c r="F465" i="1"/>
  <c r="I465" i="1" s="1"/>
  <c r="H464" i="1"/>
  <c r="F464" i="1"/>
  <c r="G464" i="1" s="1"/>
  <c r="F463" i="1"/>
  <c r="I463" i="1" s="1"/>
  <c r="H462" i="1"/>
  <c r="F462" i="1"/>
  <c r="G462" i="1" s="1"/>
  <c r="F461" i="1"/>
  <c r="F460" i="1"/>
  <c r="G460" i="1" s="1"/>
  <c r="F459" i="1"/>
  <c r="H458" i="1"/>
  <c r="F458" i="1"/>
  <c r="G458" i="1" s="1"/>
  <c r="F457" i="1"/>
  <c r="F456" i="1"/>
  <c r="G456" i="1" s="1"/>
  <c r="F455" i="1"/>
  <c r="H454" i="1"/>
  <c r="F454" i="1"/>
  <c r="G454" i="1" s="1"/>
  <c r="F453" i="1"/>
  <c r="F452" i="1"/>
  <c r="G452" i="1" s="1"/>
  <c r="F451" i="1"/>
  <c r="H450" i="1"/>
  <c r="F450" i="1"/>
  <c r="G450" i="1" s="1"/>
  <c r="F449" i="1"/>
  <c r="F448" i="1"/>
  <c r="G448" i="1" s="1"/>
  <c r="F447" i="1"/>
  <c r="H446" i="1"/>
  <c r="F446" i="1"/>
  <c r="G446" i="1" s="1"/>
  <c r="F445" i="1"/>
  <c r="F444" i="1"/>
  <c r="G444" i="1" s="1"/>
  <c r="F443" i="1"/>
  <c r="H442" i="1"/>
  <c r="F442" i="1"/>
  <c r="G442" i="1" s="1"/>
  <c r="F441" i="1"/>
  <c r="F440" i="1"/>
  <c r="G440" i="1" s="1"/>
  <c r="F439" i="1"/>
  <c r="H438" i="1"/>
  <c r="F438" i="1"/>
  <c r="G438" i="1" s="1"/>
  <c r="F437" i="1"/>
  <c r="F436" i="1"/>
  <c r="G436" i="1" s="1"/>
  <c r="F435" i="1"/>
  <c r="H434" i="1"/>
  <c r="F434" i="1"/>
  <c r="G434" i="1" s="1"/>
  <c r="F433" i="1"/>
  <c r="F432" i="1"/>
  <c r="G432" i="1" s="1"/>
  <c r="F431" i="1"/>
  <c r="H430" i="1"/>
  <c r="F430" i="1"/>
  <c r="G430" i="1" s="1"/>
  <c r="F429" i="1"/>
  <c r="G428" i="1"/>
  <c r="F428" i="1"/>
  <c r="I428" i="1" s="1"/>
  <c r="F427" i="1"/>
  <c r="I426" i="1"/>
  <c r="H426" i="1"/>
  <c r="G426" i="1"/>
  <c r="F426" i="1"/>
  <c r="F425" i="1"/>
  <c r="F424" i="1"/>
  <c r="I424" i="1" s="1"/>
  <c r="F423" i="1"/>
  <c r="F422" i="1"/>
  <c r="I422" i="1" s="1"/>
  <c r="F421" i="1"/>
  <c r="H420" i="1"/>
  <c r="G420" i="1"/>
  <c r="F420" i="1"/>
  <c r="I420" i="1" s="1"/>
  <c r="F419" i="1"/>
  <c r="I418" i="1"/>
  <c r="H418" i="1"/>
  <c r="G418" i="1"/>
  <c r="F418" i="1"/>
  <c r="F417" i="1"/>
  <c r="I416" i="1"/>
  <c r="H416" i="1"/>
  <c r="F416" i="1"/>
  <c r="G416" i="1" s="1"/>
  <c r="F415" i="1"/>
  <c r="G414" i="1"/>
  <c r="F414" i="1"/>
  <c r="I414" i="1" s="1"/>
  <c r="F413" i="1"/>
  <c r="G412" i="1"/>
  <c r="F412" i="1"/>
  <c r="I412" i="1" s="1"/>
  <c r="F411" i="1"/>
  <c r="I410" i="1"/>
  <c r="H410" i="1"/>
  <c r="G410" i="1"/>
  <c r="F410" i="1"/>
  <c r="F409" i="1"/>
  <c r="F408" i="1"/>
  <c r="I408" i="1" s="1"/>
  <c r="F407" i="1"/>
  <c r="F406" i="1"/>
  <c r="I406" i="1" s="1"/>
  <c r="F405" i="1"/>
  <c r="H404" i="1"/>
  <c r="G404" i="1"/>
  <c r="F404" i="1"/>
  <c r="I404" i="1" s="1"/>
  <c r="F403" i="1"/>
  <c r="I402" i="1"/>
  <c r="H402" i="1"/>
  <c r="G402" i="1"/>
  <c r="F402" i="1"/>
  <c r="F401" i="1"/>
  <c r="I400" i="1"/>
  <c r="H400" i="1"/>
  <c r="F400" i="1"/>
  <c r="G400" i="1" s="1"/>
  <c r="F399" i="1"/>
  <c r="G398" i="1"/>
  <c r="F398" i="1"/>
  <c r="I398" i="1" s="1"/>
  <c r="F397" i="1"/>
  <c r="G396" i="1"/>
  <c r="F396" i="1"/>
  <c r="I396" i="1" s="1"/>
  <c r="F395" i="1"/>
  <c r="I394" i="1"/>
  <c r="H394" i="1"/>
  <c r="G394" i="1"/>
  <c r="F394" i="1"/>
  <c r="F393" i="1"/>
  <c r="F392" i="1"/>
  <c r="I392" i="1" s="1"/>
  <c r="F391" i="1"/>
  <c r="F390" i="1"/>
  <c r="I390" i="1" s="1"/>
  <c r="F389" i="1"/>
  <c r="H388" i="1"/>
  <c r="G388" i="1"/>
  <c r="F388" i="1"/>
  <c r="I388" i="1" s="1"/>
  <c r="F387" i="1"/>
  <c r="I386" i="1"/>
  <c r="H386" i="1"/>
  <c r="G386" i="1"/>
  <c r="F386" i="1"/>
  <c r="F385" i="1"/>
  <c r="I384" i="1"/>
  <c r="H384" i="1"/>
  <c r="F384" i="1"/>
  <c r="G384" i="1" s="1"/>
  <c r="F383" i="1"/>
  <c r="G382" i="1"/>
  <c r="F382" i="1"/>
  <c r="I382" i="1" s="1"/>
  <c r="F381" i="1"/>
  <c r="G380" i="1"/>
  <c r="F380" i="1"/>
  <c r="I380" i="1" s="1"/>
  <c r="F379" i="1"/>
  <c r="I378" i="1"/>
  <c r="H378" i="1"/>
  <c r="G378" i="1"/>
  <c r="F378" i="1"/>
  <c r="F377" i="1"/>
  <c r="F376" i="1"/>
  <c r="I376" i="1" s="1"/>
  <c r="F375" i="1"/>
  <c r="F374" i="1"/>
  <c r="I374" i="1" s="1"/>
  <c r="F373" i="1"/>
  <c r="H372" i="1"/>
  <c r="G372" i="1"/>
  <c r="F372" i="1"/>
  <c r="I372" i="1" s="1"/>
  <c r="F371" i="1"/>
  <c r="I370" i="1"/>
  <c r="H370" i="1"/>
  <c r="G370" i="1"/>
  <c r="F370" i="1"/>
  <c r="F369" i="1"/>
  <c r="I368" i="1"/>
  <c r="H368" i="1"/>
  <c r="F368" i="1"/>
  <c r="G368" i="1" s="1"/>
  <c r="F367" i="1"/>
  <c r="G366" i="1"/>
  <c r="F366" i="1"/>
  <c r="I366" i="1" s="1"/>
  <c r="F365" i="1"/>
  <c r="G364" i="1"/>
  <c r="F364" i="1"/>
  <c r="I364" i="1" s="1"/>
  <c r="F363" i="1"/>
  <c r="I362" i="1"/>
  <c r="H362" i="1"/>
  <c r="G362" i="1"/>
  <c r="F362" i="1"/>
  <c r="F361" i="1"/>
  <c r="F360" i="1"/>
  <c r="I360" i="1" s="1"/>
  <c r="F359" i="1"/>
  <c r="F358" i="1"/>
  <c r="I358" i="1" s="1"/>
  <c r="F357" i="1"/>
  <c r="H356" i="1"/>
  <c r="G356" i="1"/>
  <c r="F356" i="1"/>
  <c r="I356" i="1" s="1"/>
  <c r="F355" i="1"/>
  <c r="I354" i="1"/>
  <c r="H354" i="1"/>
  <c r="G354" i="1"/>
  <c r="F354" i="1"/>
  <c r="F353" i="1"/>
  <c r="I352" i="1"/>
  <c r="H352" i="1"/>
  <c r="F352" i="1"/>
  <c r="G352" i="1" s="1"/>
  <c r="F351" i="1"/>
  <c r="G350" i="1"/>
  <c r="F350" i="1"/>
  <c r="I350" i="1" s="1"/>
  <c r="F349" i="1"/>
  <c r="G348" i="1"/>
  <c r="F348" i="1"/>
  <c r="I348" i="1" s="1"/>
  <c r="F347" i="1"/>
  <c r="I346" i="1"/>
  <c r="H346" i="1"/>
  <c r="G346" i="1"/>
  <c r="F346" i="1"/>
  <c r="F345" i="1"/>
  <c r="F344" i="1"/>
  <c r="I344" i="1" s="1"/>
  <c r="F343" i="1"/>
  <c r="F342" i="1"/>
  <c r="I342" i="1" s="1"/>
  <c r="F341" i="1"/>
  <c r="H340" i="1"/>
  <c r="G340" i="1"/>
  <c r="F340" i="1"/>
  <c r="I340" i="1" s="1"/>
  <c r="F339" i="1"/>
  <c r="I338" i="1"/>
  <c r="H338" i="1"/>
  <c r="G338" i="1"/>
  <c r="F338" i="1"/>
  <c r="F337" i="1"/>
  <c r="I336" i="1"/>
  <c r="H336" i="1"/>
  <c r="F336" i="1"/>
  <c r="G336" i="1" s="1"/>
  <c r="F335" i="1"/>
  <c r="G334" i="1"/>
  <c r="F334" i="1"/>
  <c r="I334" i="1" s="1"/>
  <c r="F333" i="1"/>
  <c r="G332" i="1"/>
  <c r="F332" i="1"/>
  <c r="I332" i="1" s="1"/>
  <c r="F331" i="1"/>
  <c r="I330" i="1"/>
  <c r="H330" i="1"/>
  <c r="G330" i="1"/>
  <c r="F330" i="1"/>
  <c r="F329" i="1"/>
  <c r="F328" i="1"/>
  <c r="I328" i="1" s="1"/>
  <c r="F327" i="1"/>
  <c r="F326" i="1"/>
  <c r="I326" i="1" s="1"/>
  <c r="F325" i="1"/>
  <c r="H324" i="1"/>
  <c r="G324" i="1"/>
  <c r="F324" i="1"/>
  <c r="I324" i="1" s="1"/>
  <c r="F323" i="1"/>
  <c r="I322" i="1"/>
  <c r="H322" i="1"/>
  <c r="G322" i="1"/>
  <c r="F322" i="1"/>
  <c r="F321" i="1"/>
  <c r="I320" i="1"/>
  <c r="H320" i="1"/>
  <c r="F320" i="1"/>
  <c r="G320" i="1" s="1"/>
  <c r="F319" i="1"/>
  <c r="G318" i="1"/>
  <c r="F318" i="1"/>
  <c r="I318" i="1" s="1"/>
  <c r="F317" i="1"/>
  <c r="G316" i="1"/>
  <c r="F316" i="1"/>
  <c r="I316" i="1" s="1"/>
  <c r="F315" i="1"/>
  <c r="I314" i="1"/>
  <c r="H314" i="1"/>
  <c r="G314" i="1"/>
  <c r="F314" i="1"/>
  <c r="F313" i="1"/>
  <c r="F312" i="1"/>
  <c r="I312" i="1" s="1"/>
  <c r="F311" i="1"/>
  <c r="F310" i="1"/>
  <c r="I310" i="1" s="1"/>
  <c r="F309" i="1"/>
  <c r="H308" i="1"/>
  <c r="G308" i="1"/>
  <c r="F308" i="1"/>
  <c r="I308" i="1" s="1"/>
  <c r="F307" i="1"/>
  <c r="I306" i="1"/>
  <c r="H306" i="1"/>
  <c r="G306" i="1"/>
  <c r="F306" i="1"/>
  <c r="F305" i="1"/>
  <c r="I304" i="1"/>
  <c r="H304" i="1"/>
  <c r="F304" i="1"/>
  <c r="G304" i="1" s="1"/>
  <c r="F303" i="1"/>
  <c r="G302" i="1"/>
  <c r="F302" i="1"/>
  <c r="I302" i="1" s="1"/>
  <c r="F301" i="1"/>
  <c r="G300" i="1"/>
  <c r="F300" i="1"/>
  <c r="I300" i="1" s="1"/>
  <c r="F299" i="1"/>
  <c r="I298" i="1"/>
  <c r="H298" i="1"/>
  <c r="G298" i="1"/>
  <c r="F298" i="1"/>
  <c r="F297" i="1"/>
  <c r="F296" i="1"/>
  <c r="I296" i="1" s="1"/>
  <c r="F295" i="1"/>
  <c r="F294" i="1"/>
  <c r="I294" i="1" s="1"/>
  <c r="F293" i="1"/>
  <c r="H292" i="1"/>
  <c r="G292" i="1"/>
  <c r="F292" i="1"/>
  <c r="I292" i="1" s="1"/>
  <c r="F291" i="1"/>
  <c r="I290" i="1"/>
  <c r="H290" i="1"/>
  <c r="G290" i="1"/>
  <c r="F290" i="1"/>
  <c r="F289" i="1"/>
  <c r="I288" i="1"/>
  <c r="H288" i="1"/>
  <c r="F288" i="1"/>
  <c r="G288" i="1" s="1"/>
  <c r="F287" i="1"/>
  <c r="G286" i="1"/>
  <c r="F286" i="1"/>
  <c r="I286" i="1" s="1"/>
  <c r="F285" i="1"/>
  <c r="G284" i="1"/>
  <c r="F284" i="1"/>
  <c r="I284" i="1" s="1"/>
  <c r="F283" i="1"/>
  <c r="I282" i="1"/>
  <c r="H282" i="1"/>
  <c r="G282" i="1"/>
  <c r="F282" i="1"/>
  <c r="F281" i="1"/>
  <c r="F280" i="1"/>
  <c r="I280" i="1" s="1"/>
  <c r="F279" i="1"/>
  <c r="F278" i="1"/>
  <c r="I278" i="1" s="1"/>
  <c r="F277" i="1"/>
  <c r="H276" i="1"/>
  <c r="G276" i="1"/>
  <c r="F276" i="1"/>
  <c r="I276" i="1" s="1"/>
  <c r="F275" i="1"/>
  <c r="I274" i="1"/>
  <c r="H274" i="1"/>
  <c r="G274" i="1"/>
  <c r="F274" i="1"/>
  <c r="F273" i="1"/>
  <c r="I272" i="1"/>
  <c r="H272" i="1"/>
  <c r="F272" i="1"/>
  <c r="G272" i="1" s="1"/>
  <c r="F271" i="1"/>
  <c r="G270" i="1"/>
  <c r="F270" i="1"/>
  <c r="I270" i="1" s="1"/>
  <c r="F269" i="1"/>
  <c r="G268" i="1"/>
  <c r="F268" i="1"/>
  <c r="I268" i="1" s="1"/>
  <c r="F267" i="1"/>
  <c r="I266" i="1"/>
  <c r="H266" i="1"/>
  <c r="G266" i="1"/>
  <c r="F266" i="1"/>
  <c r="F265" i="1"/>
  <c r="F264" i="1"/>
  <c r="I264" i="1" s="1"/>
  <c r="F263" i="1"/>
  <c r="F262" i="1"/>
  <c r="I262" i="1" s="1"/>
  <c r="F261" i="1"/>
  <c r="H260" i="1"/>
  <c r="G260" i="1"/>
  <c r="F260" i="1"/>
  <c r="I260" i="1" s="1"/>
  <c r="F259" i="1"/>
  <c r="I258" i="1"/>
  <c r="H258" i="1"/>
  <c r="G258" i="1"/>
  <c r="F258" i="1"/>
  <c r="F257" i="1"/>
  <c r="I256" i="1"/>
  <c r="H256" i="1"/>
  <c r="F256" i="1"/>
  <c r="G256" i="1" s="1"/>
  <c r="F255" i="1"/>
  <c r="G254" i="1"/>
  <c r="F254" i="1"/>
  <c r="I254" i="1" s="1"/>
  <c r="F253" i="1"/>
  <c r="G252" i="1"/>
  <c r="F252" i="1"/>
  <c r="I252" i="1" s="1"/>
  <c r="F251" i="1"/>
  <c r="I250" i="1"/>
  <c r="H250" i="1"/>
  <c r="G250" i="1"/>
  <c r="F250" i="1"/>
  <c r="F249" i="1"/>
  <c r="F248" i="1"/>
  <c r="I248" i="1" s="1"/>
  <c r="F247" i="1"/>
  <c r="F246" i="1"/>
  <c r="I246" i="1" s="1"/>
  <c r="F245" i="1"/>
  <c r="H244" i="1"/>
  <c r="G244" i="1"/>
  <c r="F244" i="1"/>
  <c r="I244" i="1" s="1"/>
  <c r="F243" i="1"/>
  <c r="I242" i="1"/>
  <c r="H242" i="1"/>
  <c r="G242" i="1"/>
  <c r="F242" i="1"/>
  <c r="F241" i="1"/>
  <c r="I240" i="1"/>
  <c r="H240" i="1"/>
  <c r="F240" i="1"/>
  <c r="G240" i="1" s="1"/>
  <c r="F239" i="1"/>
  <c r="G238" i="1"/>
  <c r="F238" i="1"/>
  <c r="I238" i="1" s="1"/>
  <c r="F237" i="1"/>
  <c r="G236" i="1"/>
  <c r="F236" i="1"/>
  <c r="I236" i="1" s="1"/>
  <c r="F235" i="1"/>
  <c r="I234" i="1"/>
  <c r="H234" i="1"/>
  <c r="G234" i="1"/>
  <c r="F234" i="1"/>
  <c r="F233" i="1"/>
  <c r="F232" i="1"/>
  <c r="I232" i="1" s="1"/>
  <c r="F231" i="1"/>
  <c r="F230" i="1"/>
  <c r="I230" i="1" s="1"/>
  <c r="F229" i="1"/>
  <c r="H228" i="1"/>
  <c r="G228" i="1"/>
  <c r="F228" i="1"/>
  <c r="I228" i="1" s="1"/>
  <c r="F227" i="1"/>
  <c r="I226" i="1"/>
  <c r="H226" i="1"/>
  <c r="G226" i="1"/>
  <c r="F226" i="1"/>
  <c r="F225" i="1"/>
  <c r="I224" i="1"/>
  <c r="H224" i="1"/>
  <c r="F224" i="1"/>
  <c r="G224" i="1" s="1"/>
  <c r="F223" i="1"/>
  <c r="G222" i="1"/>
  <c r="F222" i="1"/>
  <c r="I222" i="1" s="1"/>
  <c r="F221" i="1"/>
  <c r="G220" i="1"/>
  <c r="F220" i="1"/>
  <c r="I220" i="1" s="1"/>
  <c r="F219" i="1"/>
  <c r="I218" i="1"/>
  <c r="H218" i="1"/>
  <c r="G218" i="1"/>
  <c r="F218" i="1"/>
  <c r="F217" i="1"/>
  <c r="F216" i="1"/>
  <c r="I216" i="1" s="1"/>
  <c r="F215" i="1"/>
  <c r="F214" i="1"/>
  <c r="I214" i="1" s="1"/>
  <c r="F213" i="1"/>
  <c r="H212" i="1"/>
  <c r="G212" i="1"/>
  <c r="F212" i="1"/>
  <c r="I212" i="1" s="1"/>
  <c r="F211" i="1"/>
  <c r="I210" i="1"/>
  <c r="H210" i="1"/>
  <c r="G210" i="1"/>
  <c r="F210" i="1"/>
  <c r="F209" i="1"/>
  <c r="I208" i="1"/>
  <c r="H208" i="1"/>
  <c r="F208" i="1"/>
  <c r="G208" i="1" s="1"/>
  <c r="F207" i="1"/>
  <c r="G206" i="1"/>
  <c r="F206" i="1"/>
  <c r="I206" i="1" s="1"/>
  <c r="F205" i="1"/>
  <c r="G204" i="1"/>
  <c r="F204" i="1"/>
  <c r="I204" i="1" s="1"/>
  <c r="F203" i="1"/>
  <c r="I202" i="1"/>
  <c r="H202" i="1"/>
  <c r="G202" i="1"/>
  <c r="F202" i="1"/>
  <c r="F201" i="1"/>
  <c r="F200" i="1"/>
  <c r="I200" i="1" s="1"/>
  <c r="F199" i="1"/>
  <c r="F198" i="1"/>
  <c r="I198" i="1" s="1"/>
  <c r="F197" i="1"/>
  <c r="H196" i="1"/>
  <c r="G196" i="1"/>
  <c r="F196" i="1"/>
  <c r="I196" i="1" s="1"/>
  <c r="F195" i="1"/>
  <c r="I194" i="1"/>
  <c r="H194" i="1"/>
  <c r="G194" i="1"/>
  <c r="F194" i="1"/>
  <c r="F193" i="1"/>
  <c r="I192" i="1"/>
  <c r="H192" i="1"/>
  <c r="F192" i="1"/>
  <c r="G192" i="1" s="1"/>
  <c r="F191" i="1"/>
  <c r="G190" i="1"/>
  <c r="F190" i="1"/>
  <c r="I190" i="1" s="1"/>
  <c r="F189" i="1"/>
  <c r="G188" i="1"/>
  <c r="F188" i="1"/>
  <c r="I188" i="1" s="1"/>
  <c r="F187" i="1"/>
  <c r="I186" i="1"/>
  <c r="H186" i="1"/>
  <c r="G186" i="1"/>
  <c r="F186" i="1"/>
  <c r="F185" i="1"/>
  <c r="F184" i="1"/>
  <c r="I184" i="1" s="1"/>
  <c r="I183" i="1"/>
  <c r="F183" i="1"/>
  <c r="G182" i="1"/>
  <c r="F182" i="1"/>
  <c r="I182" i="1" s="1"/>
  <c r="F181" i="1"/>
  <c r="I180" i="1"/>
  <c r="H180" i="1"/>
  <c r="F180" i="1"/>
  <c r="G180" i="1" s="1"/>
  <c r="I179" i="1"/>
  <c r="F179" i="1"/>
  <c r="H178" i="1"/>
  <c r="G178" i="1"/>
  <c r="F178" i="1"/>
  <c r="I178" i="1" s="1"/>
  <c r="F177" i="1"/>
  <c r="F176" i="1"/>
  <c r="I176" i="1" s="1"/>
  <c r="I175" i="1"/>
  <c r="F175" i="1"/>
  <c r="G174" i="1"/>
  <c r="F174" i="1"/>
  <c r="I174" i="1" s="1"/>
  <c r="F173" i="1"/>
  <c r="I172" i="1"/>
  <c r="H172" i="1"/>
  <c r="F172" i="1"/>
  <c r="G172" i="1" s="1"/>
  <c r="I171" i="1"/>
  <c r="F171" i="1"/>
  <c r="H170" i="1"/>
  <c r="G170" i="1"/>
  <c r="F170" i="1"/>
  <c r="I170" i="1" s="1"/>
  <c r="F169" i="1"/>
  <c r="F168" i="1"/>
  <c r="I168" i="1" s="1"/>
  <c r="I167" i="1"/>
  <c r="F167" i="1"/>
  <c r="G166" i="1"/>
  <c r="F166" i="1"/>
  <c r="I166" i="1" s="1"/>
  <c r="F165" i="1"/>
  <c r="I164" i="1"/>
  <c r="H164" i="1"/>
  <c r="F164" i="1"/>
  <c r="G164" i="1" s="1"/>
  <c r="I163" i="1"/>
  <c r="F163" i="1"/>
  <c r="H162" i="1"/>
  <c r="G162" i="1"/>
  <c r="F162" i="1"/>
  <c r="I162" i="1" s="1"/>
  <c r="F161" i="1"/>
  <c r="F160" i="1"/>
  <c r="I160" i="1" s="1"/>
  <c r="I159" i="1"/>
  <c r="F159" i="1"/>
  <c r="G158" i="1"/>
  <c r="F158" i="1"/>
  <c r="I158" i="1" s="1"/>
  <c r="F157" i="1"/>
  <c r="I156" i="1"/>
  <c r="F156" i="1"/>
  <c r="H156" i="1" s="1"/>
  <c r="I155" i="1"/>
  <c r="F155" i="1"/>
  <c r="H154" i="1"/>
  <c r="G154" i="1"/>
  <c r="F154" i="1"/>
  <c r="I154" i="1" s="1"/>
  <c r="F153" i="1"/>
  <c r="F152" i="1"/>
  <c r="I152" i="1" s="1"/>
  <c r="I151" i="1"/>
  <c r="F151" i="1"/>
  <c r="G150" i="1"/>
  <c r="F150" i="1"/>
  <c r="I150" i="1" s="1"/>
  <c r="F149" i="1"/>
  <c r="I148" i="1"/>
  <c r="F148" i="1"/>
  <c r="H148" i="1" s="1"/>
  <c r="I147" i="1"/>
  <c r="F147" i="1"/>
  <c r="H146" i="1"/>
  <c r="G146" i="1"/>
  <c r="F146" i="1"/>
  <c r="I146" i="1" s="1"/>
  <c r="F145" i="1"/>
  <c r="F144" i="1"/>
  <c r="I144" i="1" s="1"/>
  <c r="I143" i="1"/>
  <c r="F143" i="1"/>
  <c r="G142" i="1"/>
  <c r="F142" i="1"/>
  <c r="I142" i="1" s="1"/>
  <c r="F141" i="1"/>
  <c r="I140" i="1"/>
  <c r="F140" i="1"/>
  <c r="H140" i="1" s="1"/>
  <c r="I139" i="1"/>
  <c r="F139" i="1"/>
  <c r="H138" i="1"/>
  <c r="G138" i="1"/>
  <c r="F138" i="1"/>
  <c r="I138" i="1" s="1"/>
  <c r="F137" i="1"/>
  <c r="F136" i="1"/>
  <c r="I136" i="1" s="1"/>
  <c r="I135" i="1"/>
  <c r="F135" i="1"/>
  <c r="H134" i="1"/>
  <c r="F134" i="1"/>
  <c r="I134" i="1" s="1"/>
  <c r="F133" i="1"/>
  <c r="I132" i="1"/>
  <c r="F132" i="1"/>
  <c r="H132" i="1" s="1"/>
  <c r="F131" i="1"/>
  <c r="H130" i="1"/>
  <c r="G130" i="1"/>
  <c r="F130" i="1"/>
  <c r="I130" i="1" s="1"/>
  <c r="F129" i="1"/>
  <c r="F128" i="1"/>
  <c r="I128" i="1" s="1"/>
  <c r="I127" i="1"/>
  <c r="F127" i="1"/>
  <c r="H126" i="1"/>
  <c r="F126" i="1"/>
  <c r="I126" i="1" s="1"/>
  <c r="F125" i="1"/>
  <c r="F124" i="1"/>
  <c r="I124" i="1" s="1"/>
  <c r="F123" i="1"/>
  <c r="H122" i="1"/>
  <c r="G122" i="1"/>
  <c r="F122" i="1"/>
  <c r="I122" i="1" s="1"/>
  <c r="F121" i="1"/>
  <c r="F120" i="1"/>
  <c r="I120" i="1" s="1"/>
  <c r="F119" i="1"/>
  <c r="H118" i="1"/>
  <c r="F118" i="1"/>
  <c r="I118" i="1" s="1"/>
  <c r="F117" i="1"/>
  <c r="F116" i="1"/>
  <c r="I116" i="1" s="1"/>
  <c r="F115" i="1"/>
  <c r="H114" i="1"/>
  <c r="F114" i="1"/>
  <c r="G114" i="1" s="1"/>
  <c r="F113" i="1"/>
  <c r="F112" i="1"/>
  <c r="I112" i="1" s="1"/>
  <c r="F111" i="1"/>
  <c r="H110" i="1"/>
  <c r="F110" i="1"/>
  <c r="I110" i="1" s="1"/>
  <c r="F109" i="1"/>
  <c r="F108" i="1"/>
  <c r="I108" i="1" s="1"/>
  <c r="F107" i="1"/>
  <c r="H106" i="1"/>
  <c r="F106" i="1"/>
  <c r="G106" i="1" s="1"/>
  <c r="F105" i="1"/>
  <c r="F104" i="1"/>
  <c r="I104" i="1" s="1"/>
  <c r="F103" i="1"/>
  <c r="H102" i="1"/>
  <c r="F102" i="1"/>
  <c r="I102" i="1" s="1"/>
  <c r="F101" i="1"/>
  <c r="F100" i="1"/>
  <c r="I100" i="1" s="1"/>
  <c r="F99" i="1"/>
  <c r="H98" i="1"/>
  <c r="F98" i="1"/>
  <c r="G98" i="1" s="1"/>
  <c r="F97" i="1"/>
  <c r="F96" i="1"/>
  <c r="I96" i="1" s="1"/>
  <c r="F95" i="1"/>
  <c r="H94" i="1"/>
  <c r="F94" i="1"/>
  <c r="I94" i="1" s="1"/>
  <c r="F93" i="1"/>
  <c r="F92" i="1"/>
  <c r="I92" i="1" s="1"/>
  <c r="F91" i="1"/>
  <c r="H90" i="1"/>
  <c r="F90" i="1"/>
  <c r="G90" i="1" s="1"/>
  <c r="F89" i="1"/>
  <c r="F88" i="1"/>
  <c r="I88" i="1" s="1"/>
  <c r="F87" i="1"/>
  <c r="H86" i="1"/>
  <c r="F86" i="1"/>
  <c r="I86" i="1" s="1"/>
  <c r="F85" i="1"/>
  <c r="F84" i="1"/>
  <c r="I84" i="1" s="1"/>
  <c r="F83" i="1"/>
  <c r="H82" i="1"/>
  <c r="F82" i="1"/>
  <c r="G82" i="1" s="1"/>
  <c r="F81" i="1"/>
  <c r="F80" i="1"/>
  <c r="I80" i="1" s="1"/>
  <c r="F79" i="1"/>
  <c r="H78" i="1"/>
  <c r="F78" i="1"/>
  <c r="I78" i="1" s="1"/>
  <c r="F77" i="1"/>
  <c r="F76" i="1"/>
  <c r="I76" i="1" s="1"/>
  <c r="F75" i="1"/>
  <c r="H74" i="1"/>
  <c r="F74" i="1"/>
  <c r="G74" i="1" s="1"/>
  <c r="F73" i="1"/>
  <c r="F72" i="1"/>
  <c r="I72" i="1" s="1"/>
  <c r="F71" i="1"/>
  <c r="H70" i="1"/>
  <c r="F70" i="1"/>
  <c r="I70" i="1" s="1"/>
  <c r="F69" i="1"/>
  <c r="F68" i="1"/>
  <c r="I68" i="1" s="1"/>
  <c r="F67" i="1"/>
  <c r="H66" i="1"/>
  <c r="F66" i="1"/>
  <c r="G66" i="1" s="1"/>
  <c r="F65" i="1"/>
  <c r="F64" i="1"/>
  <c r="I64" i="1" s="1"/>
  <c r="F63" i="1"/>
  <c r="H62" i="1"/>
  <c r="F62" i="1"/>
  <c r="I62" i="1" s="1"/>
  <c r="F61" i="1"/>
  <c r="F60" i="1"/>
  <c r="I60" i="1" s="1"/>
  <c r="F59" i="1"/>
  <c r="H58" i="1"/>
  <c r="F58" i="1"/>
  <c r="G58" i="1" s="1"/>
  <c r="F57" i="1"/>
  <c r="F56" i="1"/>
  <c r="I56" i="1" s="1"/>
  <c r="F55" i="1"/>
  <c r="H54" i="1"/>
  <c r="F54" i="1"/>
  <c r="I54" i="1" s="1"/>
  <c r="F53" i="1"/>
  <c r="F52" i="1"/>
  <c r="I52" i="1" s="1"/>
  <c r="F51" i="1"/>
  <c r="H50" i="1"/>
  <c r="F50" i="1"/>
  <c r="G50" i="1" s="1"/>
  <c r="F49" i="1"/>
  <c r="F48" i="1"/>
  <c r="I48" i="1" s="1"/>
  <c r="F47" i="1"/>
  <c r="H46" i="1"/>
  <c r="F46" i="1"/>
  <c r="I46" i="1" s="1"/>
  <c r="F45" i="1"/>
  <c r="F44" i="1"/>
  <c r="I44" i="1" s="1"/>
  <c r="F43" i="1"/>
  <c r="H42" i="1"/>
  <c r="F42" i="1"/>
  <c r="G42" i="1" s="1"/>
  <c r="F41" i="1"/>
  <c r="F40" i="1"/>
  <c r="I40" i="1" s="1"/>
  <c r="F39" i="1"/>
  <c r="H38" i="1"/>
  <c r="F38" i="1"/>
  <c r="I38" i="1" s="1"/>
  <c r="F37" i="1"/>
  <c r="F36" i="1"/>
  <c r="I36" i="1" s="1"/>
  <c r="F35" i="1"/>
  <c r="H34" i="1"/>
  <c r="F34" i="1"/>
  <c r="G34" i="1" s="1"/>
  <c r="F33" i="1"/>
  <c r="F32" i="1"/>
  <c r="I32" i="1" s="1"/>
  <c r="F31" i="1"/>
  <c r="H30" i="1"/>
  <c r="F30" i="1"/>
  <c r="I30" i="1" s="1"/>
  <c r="F29" i="1"/>
  <c r="F28" i="1"/>
  <c r="I28" i="1" s="1"/>
  <c r="F27" i="1"/>
  <c r="H26" i="1"/>
  <c r="F26" i="1"/>
  <c r="G26" i="1" s="1"/>
  <c r="F25" i="1"/>
  <c r="F24" i="1"/>
  <c r="I24" i="1" s="1"/>
  <c r="F23" i="1"/>
  <c r="H22" i="1"/>
  <c r="F22" i="1"/>
  <c r="I22" i="1" s="1"/>
  <c r="F21" i="1"/>
  <c r="F20" i="1"/>
  <c r="I20" i="1" s="1"/>
  <c r="F19" i="1"/>
  <c r="H18" i="1"/>
  <c r="F18" i="1"/>
  <c r="G18" i="1" s="1"/>
  <c r="F17" i="1"/>
  <c r="F16" i="1"/>
  <c r="I16" i="1" s="1"/>
  <c r="F15" i="1"/>
  <c r="H14" i="1"/>
  <c r="F14" i="1"/>
  <c r="I14" i="1" s="1"/>
  <c r="S13" i="1"/>
  <c r="I13" i="1"/>
  <c r="F13" i="1"/>
  <c r="H13" i="1" s="1"/>
  <c r="I12" i="1"/>
  <c r="H12" i="1"/>
  <c r="G12" i="1"/>
  <c r="F12" i="1"/>
  <c r="I11" i="1"/>
  <c r="H11" i="1"/>
  <c r="G11" i="1"/>
  <c r="F11" i="1"/>
  <c r="W10" i="1"/>
  <c r="W11" i="1" s="1"/>
  <c r="S10" i="1"/>
  <c r="I10" i="1"/>
  <c r="G10" i="1"/>
  <c r="F10" i="1"/>
  <c r="H10" i="1" s="1"/>
  <c r="W9" i="1"/>
  <c r="H9" i="1"/>
  <c r="F9" i="1"/>
  <c r="I9" i="1" s="1"/>
  <c r="H8" i="1"/>
  <c r="F8" i="1"/>
  <c r="G8" i="1" s="1"/>
  <c r="W7" i="1"/>
  <c r="V7" i="1"/>
  <c r="U7" i="1"/>
  <c r="S7" i="1"/>
  <c r="H7" i="1"/>
  <c r="F7" i="1"/>
  <c r="G7" i="1" s="1"/>
  <c r="W6" i="1"/>
  <c r="V6" i="1"/>
  <c r="U6" i="1"/>
  <c r="S6" i="1"/>
  <c r="H6" i="1"/>
  <c r="F6" i="1"/>
  <c r="G6" i="1" s="1"/>
  <c r="W5" i="1"/>
  <c r="V5" i="1"/>
  <c r="U5" i="1"/>
  <c r="S5" i="1"/>
  <c r="H5" i="1"/>
  <c r="F5" i="1"/>
  <c r="G5" i="1" s="1"/>
  <c r="F4" i="1"/>
  <c r="I4" i="1" s="1"/>
  <c r="H3" i="1"/>
  <c r="F3" i="1"/>
  <c r="G3" i="1" s="1"/>
  <c r="V2" i="1"/>
  <c r="I2" i="1"/>
  <c r="H2" i="1"/>
  <c r="G2" i="1"/>
  <c r="F2" i="1"/>
  <c r="H21" i="1" l="1"/>
  <c r="G21" i="1"/>
  <c r="H29" i="1"/>
  <c r="G29" i="1"/>
  <c r="H37" i="1"/>
  <c r="G37" i="1"/>
  <c r="H45" i="1"/>
  <c r="G45" i="1"/>
  <c r="H53" i="1"/>
  <c r="G53" i="1"/>
  <c r="H61" i="1"/>
  <c r="G61" i="1"/>
  <c r="H69" i="1"/>
  <c r="G69" i="1"/>
  <c r="H77" i="1"/>
  <c r="G77" i="1"/>
  <c r="H85" i="1"/>
  <c r="G85" i="1"/>
  <c r="H93" i="1"/>
  <c r="G93" i="1"/>
  <c r="H101" i="1"/>
  <c r="G101" i="1"/>
  <c r="H109" i="1"/>
  <c r="G109" i="1"/>
  <c r="H117" i="1"/>
  <c r="G117" i="1"/>
  <c r="H125" i="1"/>
  <c r="G125" i="1"/>
  <c r="H133" i="1"/>
  <c r="G133" i="1"/>
  <c r="H141" i="1"/>
  <c r="G141" i="1"/>
  <c r="H149" i="1"/>
  <c r="G149" i="1"/>
  <c r="H157" i="1"/>
  <c r="G157" i="1"/>
  <c r="H165" i="1"/>
  <c r="G165" i="1"/>
  <c r="H173" i="1"/>
  <c r="G173" i="1"/>
  <c r="H181" i="1"/>
  <c r="G181" i="1"/>
  <c r="I193" i="1"/>
  <c r="H193" i="1"/>
  <c r="G193" i="1"/>
  <c r="I209" i="1"/>
  <c r="H209" i="1"/>
  <c r="G209" i="1"/>
  <c r="I225" i="1"/>
  <c r="H225" i="1"/>
  <c r="G225" i="1"/>
  <c r="I241" i="1"/>
  <c r="H241" i="1"/>
  <c r="G241" i="1"/>
  <c r="I257" i="1"/>
  <c r="H257" i="1"/>
  <c r="G257" i="1"/>
  <c r="I273" i="1"/>
  <c r="H273" i="1"/>
  <c r="G273" i="1"/>
  <c r="I289" i="1"/>
  <c r="H289" i="1"/>
  <c r="G289" i="1"/>
  <c r="I305" i="1"/>
  <c r="H305" i="1"/>
  <c r="G305" i="1"/>
  <c r="I321" i="1"/>
  <c r="H321" i="1"/>
  <c r="G321" i="1"/>
  <c r="I337" i="1"/>
  <c r="H337" i="1"/>
  <c r="G337" i="1"/>
  <c r="I353" i="1"/>
  <c r="H353" i="1"/>
  <c r="G353" i="1"/>
  <c r="I369" i="1"/>
  <c r="H369" i="1"/>
  <c r="G369" i="1"/>
  <c r="I385" i="1"/>
  <c r="H385" i="1"/>
  <c r="G385" i="1"/>
  <c r="I401" i="1"/>
  <c r="H401" i="1"/>
  <c r="G401" i="1"/>
  <c r="I417" i="1"/>
  <c r="H417" i="1"/>
  <c r="G417" i="1"/>
  <c r="H480" i="1"/>
  <c r="G480" i="1"/>
  <c r="H532" i="1"/>
  <c r="G532" i="1"/>
  <c r="I539" i="1"/>
  <c r="G539" i="1"/>
  <c r="H539" i="1"/>
  <c r="G550" i="1"/>
  <c r="I550" i="1"/>
  <c r="H550" i="1"/>
  <c r="I617" i="1"/>
  <c r="G617" i="1"/>
  <c r="H617" i="1"/>
  <c r="G678" i="1"/>
  <c r="I678" i="1"/>
  <c r="H678" i="1"/>
  <c r="I745" i="1"/>
  <c r="G745" i="1"/>
  <c r="H745" i="1"/>
  <c r="G806" i="1"/>
  <c r="I806" i="1"/>
  <c r="H806" i="1"/>
  <c r="I873" i="1"/>
  <c r="G873" i="1"/>
  <c r="H873" i="1"/>
  <c r="G934" i="1"/>
  <c r="I934" i="1"/>
  <c r="H934" i="1"/>
  <c r="I1001" i="1"/>
  <c r="G1001" i="1"/>
  <c r="H1001" i="1"/>
  <c r="G1062" i="1"/>
  <c r="I1062" i="1"/>
  <c r="H1062" i="1"/>
  <c r="I1081" i="1"/>
  <c r="G1081" i="1"/>
  <c r="H1081" i="1"/>
  <c r="I1116" i="1"/>
  <c r="G1116" i="1"/>
  <c r="H1116" i="1"/>
  <c r="H1261" i="1"/>
  <c r="G1261" i="1"/>
  <c r="I1261" i="1"/>
  <c r="H1293" i="1"/>
  <c r="G1293" i="1"/>
  <c r="I1293" i="1"/>
  <c r="I1394" i="1"/>
  <c r="H1394" i="1"/>
  <c r="G1394" i="1"/>
  <c r="I1426" i="1"/>
  <c r="H1426" i="1"/>
  <c r="G1426" i="1"/>
  <c r="I1501" i="1"/>
  <c r="H1501" i="1"/>
  <c r="G1501" i="1"/>
  <c r="H1794" i="1"/>
  <c r="I1794" i="1"/>
  <c r="G1794" i="1"/>
  <c r="G1905" i="1"/>
  <c r="I1905" i="1"/>
  <c r="H1905" i="1"/>
  <c r="I2218" i="1"/>
  <c r="H2218" i="1"/>
  <c r="G2218" i="1"/>
  <c r="G2243" i="1"/>
  <c r="I2243" i="1"/>
  <c r="H2243" i="1"/>
  <c r="G2543" i="1"/>
  <c r="I2543" i="1"/>
  <c r="H2543" i="1"/>
  <c r="I2549" i="1"/>
  <c r="H2549" i="1"/>
  <c r="G2549" i="1"/>
  <c r="G2883" i="1"/>
  <c r="I2883" i="1"/>
  <c r="H2883" i="1"/>
  <c r="H2936" i="1"/>
  <c r="I2936" i="1"/>
  <c r="G2936" i="1"/>
  <c r="G3011" i="1"/>
  <c r="I3011" i="1"/>
  <c r="H3011" i="1"/>
  <c r="I3819" i="1"/>
  <c r="G3819" i="1"/>
  <c r="H3819" i="1"/>
  <c r="I4132" i="1"/>
  <c r="H4132" i="1"/>
  <c r="G4132" i="1"/>
  <c r="I3" i="1"/>
  <c r="I5" i="1"/>
  <c r="I6" i="1"/>
  <c r="I7" i="1"/>
  <c r="I8" i="1"/>
  <c r="G16" i="1"/>
  <c r="I18" i="1"/>
  <c r="I21" i="1"/>
  <c r="G24" i="1"/>
  <c r="I26" i="1"/>
  <c r="I29" i="1"/>
  <c r="G32" i="1"/>
  <c r="I34" i="1"/>
  <c r="I37" i="1"/>
  <c r="G40" i="1"/>
  <c r="I42" i="1"/>
  <c r="I45" i="1"/>
  <c r="G48" i="1"/>
  <c r="I50" i="1"/>
  <c r="I53" i="1"/>
  <c r="G56" i="1"/>
  <c r="I58" i="1"/>
  <c r="I61" i="1"/>
  <c r="G64" i="1"/>
  <c r="I66" i="1"/>
  <c r="I69" i="1"/>
  <c r="G72" i="1"/>
  <c r="I74" i="1"/>
  <c r="I77" i="1"/>
  <c r="G80" i="1"/>
  <c r="I82" i="1"/>
  <c r="I85" i="1"/>
  <c r="G88" i="1"/>
  <c r="I90" i="1"/>
  <c r="I93" i="1"/>
  <c r="G96" i="1"/>
  <c r="I98" i="1"/>
  <c r="I101" i="1"/>
  <c r="G104" i="1"/>
  <c r="I106" i="1"/>
  <c r="I109" i="1"/>
  <c r="G112" i="1"/>
  <c r="I114" i="1"/>
  <c r="I117" i="1"/>
  <c r="G120" i="1"/>
  <c r="I125" i="1"/>
  <c r="G128" i="1"/>
  <c r="I133" i="1"/>
  <c r="G136" i="1"/>
  <c r="I141" i="1"/>
  <c r="G144" i="1"/>
  <c r="I149" i="1"/>
  <c r="G152" i="1"/>
  <c r="I157" i="1"/>
  <c r="G160" i="1"/>
  <c r="I165" i="1"/>
  <c r="G168" i="1"/>
  <c r="I173" i="1"/>
  <c r="G176" i="1"/>
  <c r="I181" i="1"/>
  <c r="G184" i="1"/>
  <c r="I187" i="1"/>
  <c r="H187" i="1"/>
  <c r="G187" i="1"/>
  <c r="H190" i="1"/>
  <c r="G200" i="1"/>
  <c r="I203" i="1"/>
  <c r="H203" i="1"/>
  <c r="G203" i="1"/>
  <c r="H206" i="1"/>
  <c r="G216" i="1"/>
  <c r="I219" i="1"/>
  <c r="H219" i="1"/>
  <c r="G219" i="1"/>
  <c r="H222" i="1"/>
  <c r="G232" i="1"/>
  <c r="I235" i="1"/>
  <c r="H235" i="1"/>
  <c r="G235" i="1"/>
  <c r="H238" i="1"/>
  <c r="G248" i="1"/>
  <c r="I251" i="1"/>
  <c r="H251" i="1"/>
  <c r="G251" i="1"/>
  <c r="H254" i="1"/>
  <c r="G264" i="1"/>
  <c r="I267" i="1"/>
  <c r="H267" i="1"/>
  <c r="G267" i="1"/>
  <c r="H270" i="1"/>
  <c r="G280" i="1"/>
  <c r="I283" i="1"/>
  <c r="H283" i="1"/>
  <c r="G283" i="1"/>
  <c r="H286" i="1"/>
  <c r="G296" i="1"/>
  <c r="I299" i="1"/>
  <c r="H299" i="1"/>
  <c r="G299" i="1"/>
  <c r="H302" i="1"/>
  <c r="G312" i="1"/>
  <c r="I315" i="1"/>
  <c r="H315" i="1"/>
  <c r="G315" i="1"/>
  <c r="H318" i="1"/>
  <c r="G328" i="1"/>
  <c r="I331" i="1"/>
  <c r="H331" i="1"/>
  <c r="G331" i="1"/>
  <c r="H334" i="1"/>
  <c r="G344" i="1"/>
  <c r="I347" i="1"/>
  <c r="H347" i="1"/>
  <c r="G347" i="1"/>
  <c r="H350" i="1"/>
  <c r="G360" i="1"/>
  <c r="I363" i="1"/>
  <c r="H363" i="1"/>
  <c r="G363" i="1"/>
  <c r="H366" i="1"/>
  <c r="G376" i="1"/>
  <c r="I379" i="1"/>
  <c r="H379" i="1"/>
  <c r="G379" i="1"/>
  <c r="H382" i="1"/>
  <c r="G392" i="1"/>
  <c r="I395" i="1"/>
  <c r="H395" i="1"/>
  <c r="G395" i="1"/>
  <c r="H398" i="1"/>
  <c r="G408" i="1"/>
  <c r="I411" i="1"/>
  <c r="H411" i="1"/>
  <c r="G411" i="1"/>
  <c r="H414" i="1"/>
  <c r="G424" i="1"/>
  <c r="I427" i="1"/>
  <c r="H427" i="1"/>
  <c r="G427" i="1"/>
  <c r="I430" i="1"/>
  <c r="I434" i="1"/>
  <c r="I438" i="1"/>
  <c r="I442" i="1"/>
  <c r="I446" i="1"/>
  <c r="I450" i="1"/>
  <c r="I454" i="1"/>
  <c r="I458" i="1"/>
  <c r="I462" i="1"/>
  <c r="I466" i="1"/>
  <c r="I470" i="1"/>
  <c r="I480" i="1"/>
  <c r="H486" i="1"/>
  <c r="G486" i="1"/>
  <c r="I532" i="1"/>
  <c r="I601" i="1"/>
  <c r="G601" i="1"/>
  <c r="H601" i="1"/>
  <c r="G662" i="1"/>
  <c r="I662" i="1"/>
  <c r="H662" i="1"/>
  <c r="I729" i="1"/>
  <c r="G729" i="1"/>
  <c r="H729" i="1"/>
  <c r="G790" i="1"/>
  <c r="I790" i="1"/>
  <c r="H790" i="1"/>
  <c r="I857" i="1"/>
  <c r="G857" i="1"/>
  <c r="H857" i="1"/>
  <c r="G918" i="1"/>
  <c r="I918" i="1"/>
  <c r="H918" i="1"/>
  <c r="I985" i="1"/>
  <c r="G985" i="1"/>
  <c r="H985" i="1"/>
  <c r="G1046" i="1"/>
  <c r="I1046" i="1"/>
  <c r="H1046" i="1"/>
  <c r="H16" i="1"/>
  <c r="H19" i="1"/>
  <c r="G19" i="1"/>
  <c r="H24" i="1"/>
  <c r="H27" i="1"/>
  <c r="G27" i="1"/>
  <c r="H32" i="1"/>
  <c r="H35" i="1"/>
  <c r="G35" i="1"/>
  <c r="H40" i="1"/>
  <c r="H43" i="1"/>
  <c r="G43" i="1"/>
  <c r="H48" i="1"/>
  <c r="H51" i="1"/>
  <c r="G51" i="1"/>
  <c r="H56" i="1"/>
  <c r="H59" i="1"/>
  <c r="G59" i="1"/>
  <c r="H64" i="1"/>
  <c r="H67" i="1"/>
  <c r="G67" i="1"/>
  <c r="H72" i="1"/>
  <c r="H75" i="1"/>
  <c r="G75" i="1"/>
  <c r="H80" i="1"/>
  <c r="H83" i="1"/>
  <c r="G83" i="1"/>
  <c r="H88" i="1"/>
  <c r="H91" i="1"/>
  <c r="G91" i="1"/>
  <c r="H96" i="1"/>
  <c r="H99" i="1"/>
  <c r="G99" i="1"/>
  <c r="H104" i="1"/>
  <c r="H107" i="1"/>
  <c r="G107" i="1"/>
  <c r="H112" i="1"/>
  <c r="H115" i="1"/>
  <c r="G115" i="1"/>
  <c r="H120" i="1"/>
  <c r="H123" i="1"/>
  <c r="G123" i="1"/>
  <c r="H128" i="1"/>
  <c r="H131" i="1"/>
  <c r="G131" i="1"/>
  <c r="H136" i="1"/>
  <c r="H139" i="1"/>
  <c r="G139" i="1"/>
  <c r="H144" i="1"/>
  <c r="H147" i="1"/>
  <c r="G147" i="1"/>
  <c r="H152" i="1"/>
  <c r="H155" i="1"/>
  <c r="G155" i="1"/>
  <c r="H160" i="1"/>
  <c r="H163" i="1"/>
  <c r="G163" i="1"/>
  <c r="H168" i="1"/>
  <c r="H171" i="1"/>
  <c r="G171" i="1"/>
  <c r="H176" i="1"/>
  <c r="H179" i="1"/>
  <c r="G179" i="1"/>
  <c r="H184" i="1"/>
  <c r="I197" i="1"/>
  <c r="H197" i="1"/>
  <c r="G197" i="1"/>
  <c r="H200" i="1"/>
  <c r="I213" i="1"/>
  <c r="H213" i="1"/>
  <c r="G213" i="1"/>
  <c r="H216" i="1"/>
  <c r="I229" i="1"/>
  <c r="H229" i="1"/>
  <c r="G229" i="1"/>
  <c r="H232" i="1"/>
  <c r="I245" i="1"/>
  <c r="H245" i="1"/>
  <c r="G245" i="1"/>
  <c r="H248" i="1"/>
  <c r="I261" i="1"/>
  <c r="H261" i="1"/>
  <c r="G261" i="1"/>
  <c r="H264" i="1"/>
  <c r="I277" i="1"/>
  <c r="H277" i="1"/>
  <c r="G277" i="1"/>
  <c r="H280" i="1"/>
  <c r="I293" i="1"/>
  <c r="H293" i="1"/>
  <c r="G293" i="1"/>
  <c r="H296" i="1"/>
  <c r="I309" i="1"/>
  <c r="H309" i="1"/>
  <c r="G309" i="1"/>
  <c r="H312" i="1"/>
  <c r="I325" i="1"/>
  <c r="H325" i="1"/>
  <c r="G325" i="1"/>
  <c r="H328" i="1"/>
  <c r="I341" i="1"/>
  <c r="H341" i="1"/>
  <c r="G341" i="1"/>
  <c r="H344" i="1"/>
  <c r="I357" i="1"/>
  <c r="H357" i="1"/>
  <c r="G357" i="1"/>
  <c r="H360" i="1"/>
  <c r="I373" i="1"/>
  <c r="H373" i="1"/>
  <c r="G373" i="1"/>
  <c r="H376" i="1"/>
  <c r="I389" i="1"/>
  <c r="H389" i="1"/>
  <c r="G389" i="1"/>
  <c r="H392" i="1"/>
  <c r="I405" i="1"/>
  <c r="H405" i="1"/>
  <c r="G405" i="1"/>
  <c r="H408" i="1"/>
  <c r="I421" i="1"/>
  <c r="H421" i="1"/>
  <c r="G421" i="1"/>
  <c r="H424" i="1"/>
  <c r="I431" i="1"/>
  <c r="H431" i="1"/>
  <c r="G431" i="1"/>
  <c r="I435" i="1"/>
  <c r="H435" i="1"/>
  <c r="G435" i="1"/>
  <c r="I439" i="1"/>
  <c r="H439" i="1"/>
  <c r="G439" i="1"/>
  <c r="I443" i="1"/>
  <c r="H443" i="1"/>
  <c r="G443" i="1"/>
  <c r="I447" i="1"/>
  <c r="H447" i="1"/>
  <c r="G447" i="1"/>
  <c r="I451" i="1"/>
  <c r="H451" i="1"/>
  <c r="G451" i="1"/>
  <c r="I455" i="1"/>
  <c r="H455" i="1"/>
  <c r="G455" i="1"/>
  <c r="I459" i="1"/>
  <c r="H459" i="1"/>
  <c r="G459" i="1"/>
  <c r="H476" i="1"/>
  <c r="G476" i="1"/>
  <c r="H492" i="1"/>
  <c r="G492" i="1"/>
  <c r="H496" i="1"/>
  <c r="G496" i="1"/>
  <c r="H500" i="1"/>
  <c r="G500" i="1"/>
  <c r="H504" i="1"/>
  <c r="G504" i="1"/>
  <c r="H508" i="1"/>
  <c r="G508" i="1"/>
  <c r="H512" i="1"/>
  <c r="G512" i="1"/>
  <c r="H516" i="1"/>
  <c r="G516" i="1"/>
  <c r="H520" i="1"/>
  <c r="G520" i="1"/>
  <c r="H524" i="1"/>
  <c r="G524" i="1"/>
  <c r="H530" i="1"/>
  <c r="G530" i="1"/>
  <c r="G568" i="1"/>
  <c r="I568" i="1"/>
  <c r="H568" i="1"/>
  <c r="I585" i="1"/>
  <c r="G585" i="1"/>
  <c r="H585" i="1"/>
  <c r="G646" i="1"/>
  <c r="I646" i="1"/>
  <c r="H646" i="1"/>
  <c r="I713" i="1"/>
  <c r="G713" i="1"/>
  <c r="H713" i="1"/>
  <c r="G774" i="1"/>
  <c r="I774" i="1"/>
  <c r="H774" i="1"/>
  <c r="I841" i="1"/>
  <c r="G841" i="1"/>
  <c r="H841" i="1"/>
  <c r="G902" i="1"/>
  <c r="I902" i="1"/>
  <c r="H902" i="1"/>
  <c r="I969" i="1"/>
  <c r="G969" i="1"/>
  <c r="H969" i="1"/>
  <c r="G1030" i="1"/>
  <c r="I1030" i="1"/>
  <c r="H1030" i="1"/>
  <c r="G4" i="1"/>
  <c r="G9" i="1"/>
  <c r="G14" i="1"/>
  <c r="I19" i="1"/>
  <c r="G22" i="1"/>
  <c r="I27" i="1"/>
  <c r="G30" i="1"/>
  <c r="I35" i="1"/>
  <c r="G38" i="1"/>
  <c r="I43" i="1"/>
  <c r="G46" i="1"/>
  <c r="I51" i="1"/>
  <c r="G54" i="1"/>
  <c r="I59" i="1"/>
  <c r="G62" i="1"/>
  <c r="I67" i="1"/>
  <c r="G70" i="1"/>
  <c r="I75" i="1"/>
  <c r="G78" i="1"/>
  <c r="I83" i="1"/>
  <c r="G86" i="1"/>
  <c r="I91" i="1"/>
  <c r="G94" i="1"/>
  <c r="I99" i="1"/>
  <c r="G102" i="1"/>
  <c r="I107" i="1"/>
  <c r="G110" i="1"/>
  <c r="I115" i="1"/>
  <c r="G118" i="1"/>
  <c r="I123" i="1"/>
  <c r="G126" i="1"/>
  <c r="I131" i="1"/>
  <c r="G134" i="1"/>
  <c r="I191" i="1"/>
  <c r="H191" i="1"/>
  <c r="G191" i="1"/>
  <c r="I207" i="1"/>
  <c r="H207" i="1"/>
  <c r="G207" i="1"/>
  <c r="I223" i="1"/>
  <c r="H223" i="1"/>
  <c r="G223" i="1"/>
  <c r="I239" i="1"/>
  <c r="H239" i="1"/>
  <c r="G239" i="1"/>
  <c r="I255" i="1"/>
  <c r="H255" i="1"/>
  <c r="G255" i="1"/>
  <c r="I271" i="1"/>
  <c r="H271" i="1"/>
  <c r="G271" i="1"/>
  <c r="I287" i="1"/>
  <c r="H287" i="1"/>
  <c r="G287" i="1"/>
  <c r="I303" i="1"/>
  <c r="H303" i="1"/>
  <c r="G303" i="1"/>
  <c r="I319" i="1"/>
  <c r="H319" i="1"/>
  <c r="G319" i="1"/>
  <c r="I335" i="1"/>
  <c r="H335" i="1"/>
  <c r="G335" i="1"/>
  <c r="I351" i="1"/>
  <c r="H351" i="1"/>
  <c r="G351" i="1"/>
  <c r="I367" i="1"/>
  <c r="H367" i="1"/>
  <c r="G367" i="1"/>
  <c r="I383" i="1"/>
  <c r="H383" i="1"/>
  <c r="G383" i="1"/>
  <c r="I399" i="1"/>
  <c r="H399" i="1"/>
  <c r="G399" i="1"/>
  <c r="I415" i="1"/>
  <c r="H415" i="1"/>
  <c r="G415" i="1"/>
  <c r="I476" i="1"/>
  <c r="H482" i="1"/>
  <c r="G482" i="1"/>
  <c r="I492" i="1"/>
  <c r="I496" i="1"/>
  <c r="I500" i="1"/>
  <c r="I504" i="1"/>
  <c r="I508" i="1"/>
  <c r="I512" i="1"/>
  <c r="I516" i="1"/>
  <c r="I520" i="1"/>
  <c r="G552" i="1"/>
  <c r="I552" i="1"/>
  <c r="H552" i="1"/>
  <c r="I569" i="1"/>
  <c r="G569" i="1"/>
  <c r="H569" i="1"/>
  <c r="G630" i="1"/>
  <c r="I630" i="1"/>
  <c r="H630" i="1"/>
  <c r="I697" i="1"/>
  <c r="G697" i="1"/>
  <c r="H697" i="1"/>
  <c r="G758" i="1"/>
  <c r="I758" i="1"/>
  <c r="H758" i="1"/>
  <c r="I825" i="1"/>
  <c r="G825" i="1"/>
  <c r="H825" i="1"/>
  <c r="G886" i="1"/>
  <c r="I886" i="1"/>
  <c r="H886" i="1"/>
  <c r="I953" i="1"/>
  <c r="G953" i="1"/>
  <c r="H953" i="1"/>
  <c r="G1014" i="1"/>
  <c r="I1014" i="1"/>
  <c r="H1014" i="1"/>
  <c r="G1129" i="1"/>
  <c r="I1129" i="1"/>
  <c r="H1129" i="1"/>
  <c r="H4" i="1"/>
  <c r="H17" i="1"/>
  <c r="G17" i="1"/>
  <c r="H25" i="1"/>
  <c r="G25" i="1"/>
  <c r="H33" i="1"/>
  <c r="G33" i="1"/>
  <c r="H41" i="1"/>
  <c r="G41" i="1"/>
  <c r="H49" i="1"/>
  <c r="G49" i="1"/>
  <c r="H57" i="1"/>
  <c r="G57" i="1"/>
  <c r="H65" i="1"/>
  <c r="G65" i="1"/>
  <c r="H73" i="1"/>
  <c r="G73" i="1"/>
  <c r="H81" i="1"/>
  <c r="G81" i="1"/>
  <c r="H89" i="1"/>
  <c r="G89" i="1"/>
  <c r="H97" i="1"/>
  <c r="G97" i="1"/>
  <c r="H105" i="1"/>
  <c r="G105" i="1"/>
  <c r="H113" i="1"/>
  <c r="G113" i="1"/>
  <c r="H121" i="1"/>
  <c r="G121" i="1"/>
  <c r="H129" i="1"/>
  <c r="G129" i="1"/>
  <c r="H137" i="1"/>
  <c r="G137" i="1"/>
  <c r="H142" i="1"/>
  <c r="H145" i="1"/>
  <c r="G145" i="1"/>
  <c r="H150" i="1"/>
  <c r="H153" i="1"/>
  <c r="G153" i="1"/>
  <c r="H158" i="1"/>
  <c r="H161" i="1"/>
  <c r="G161" i="1"/>
  <c r="H166" i="1"/>
  <c r="H169" i="1"/>
  <c r="G169" i="1"/>
  <c r="H174" i="1"/>
  <c r="H177" i="1"/>
  <c r="G177" i="1"/>
  <c r="H182" i="1"/>
  <c r="I185" i="1"/>
  <c r="H185" i="1"/>
  <c r="G185" i="1"/>
  <c r="H188" i="1"/>
  <c r="G198" i="1"/>
  <c r="I201" i="1"/>
  <c r="H201" i="1"/>
  <c r="G201" i="1"/>
  <c r="H204" i="1"/>
  <c r="G214" i="1"/>
  <c r="I217" i="1"/>
  <c r="H217" i="1"/>
  <c r="G217" i="1"/>
  <c r="H220" i="1"/>
  <c r="G230" i="1"/>
  <c r="I233" i="1"/>
  <c r="H233" i="1"/>
  <c r="G233" i="1"/>
  <c r="H236" i="1"/>
  <c r="G246" i="1"/>
  <c r="I249" i="1"/>
  <c r="H249" i="1"/>
  <c r="G249" i="1"/>
  <c r="H252" i="1"/>
  <c r="G262" i="1"/>
  <c r="I265" i="1"/>
  <c r="H265" i="1"/>
  <c r="G265" i="1"/>
  <c r="H268" i="1"/>
  <c r="G278" i="1"/>
  <c r="I281" i="1"/>
  <c r="H281" i="1"/>
  <c r="G281" i="1"/>
  <c r="H284" i="1"/>
  <c r="G294" i="1"/>
  <c r="I297" i="1"/>
  <c r="H297" i="1"/>
  <c r="G297" i="1"/>
  <c r="H300" i="1"/>
  <c r="G310" i="1"/>
  <c r="I313" i="1"/>
  <c r="H313" i="1"/>
  <c r="G313" i="1"/>
  <c r="H316" i="1"/>
  <c r="G326" i="1"/>
  <c r="I329" i="1"/>
  <c r="H329" i="1"/>
  <c r="G329" i="1"/>
  <c r="H332" i="1"/>
  <c r="G342" i="1"/>
  <c r="I345" i="1"/>
  <c r="H345" i="1"/>
  <c r="G345" i="1"/>
  <c r="H348" i="1"/>
  <c r="G358" i="1"/>
  <c r="I361" i="1"/>
  <c r="H361" i="1"/>
  <c r="G361" i="1"/>
  <c r="H364" i="1"/>
  <c r="G374" i="1"/>
  <c r="I377" i="1"/>
  <c r="H377" i="1"/>
  <c r="G377" i="1"/>
  <c r="H380" i="1"/>
  <c r="G390" i="1"/>
  <c r="I393" i="1"/>
  <c r="H393" i="1"/>
  <c r="G393" i="1"/>
  <c r="H396" i="1"/>
  <c r="G406" i="1"/>
  <c r="I409" i="1"/>
  <c r="H409" i="1"/>
  <c r="G409" i="1"/>
  <c r="H412" i="1"/>
  <c r="G422" i="1"/>
  <c r="I425" i="1"/>
  <c r="H425" i="1"/>
  <c r="G425" i="1"/>
  <c r="H428" i="1"/>
  <c r="H432" i="1"/>
  <c r="H436" i="1"/>
  <c r="H440" i="1"/>
  <c r="H444" i="1"/>
  <c r="H448" i="1"/>
  <c r="H452" i="1"/>
  <c r="H456" i="1"/>
  <c r="H460" i="1"/>
  <c r="H488" i="1"/>
  <c r="G488" i="1"/>
  <c r="H528" i="1"/>
  <c r="G528" i="1"/>
  <c r="G536" i="1"/>
  <c r="I536" i="1"/>
  <c r="H536" i="1"/>
  <c r="I553" i="1"/>
  <c r="G553" i="1"/>
  <c r="H553" i="1"/>
  <c r="G614" i="1"/>
  <c r="I614" i="1"/>
  <c r="H614" i="1"/>
  <c r="I681" i="1"/>
  <c r="G681" i="1"/>
  <c r="H681" i="1"/>
  <c r="G742" i="1"/>
  <c r="I742" i="1"/>
  <c r="H742" i="1"/>
  <c r="I809" i="1"/>
  <c r="G809" i="1"/>
  <c r="H809" i="1"/>
  <c r="G870" i="1"/>
  <c r="I870" i="1"/>
  <c r="H870" i="1"/>
  <c r="I937" i="1"/>
  <c r="G937" i="1"/>
  <c r="H937" i="1"/>
  <c r="G998" i="1"/>
  <c r="I998" i="1"/>
  <c r="H998" i="1"/>
  <c r="I1065" i="1"/>
  <c r="G1065" i="1"/>
  <c r="H1065" i="1"/>
  <c r="W12" i="1"/>
  <c r="I17" i="1"/>
  <c r="G20" i="1"/>
  <c r="I25" i="1"/>
  <c r="G28" i="1"/>
  <c r="I33" i="1"/>
  <c r="G36" i="1"/>
  <c r="I41" i="1"/>
  <c r="G44" i="1"/>
  <c r="I49" i="1"/>
  <c r="G52" i="1"/>
  <c r="I57" i="1"/>
  <c r="G60" i="1"/>
  <c r="I65" i="1"/>
  <c r="G68" i="1"/>
  <c r="I73" i="1"/>
  <c r="G76" i="1"/>
  <c r="I81" i="1"/>
  <c r="G84" i="1"/>
  <c r="I89" i="1"/>
  <c r="G92" i="1"/>
  <c r="I97" i="1"/>
  <c r="G100" i="1"/>
  <c r="I105" i="1"/>
  <c r="G108" i="1"/>
  <c r="I113" i="1"/>
  <c r="G116" i="1"/>
  <c r="I121" i="1"/>
  <c r="G124" i="1"/>
  <c r="I129" i="1"/>
  <c r="G132" i="1"/>
  <c r="I137" i="1"/>
  <c r="G140" i="1"/>
  <c r="I145" i="1"/>
  <c r="G148" i="1"/>
  <c r="I153" i="1"/>
  <c r="G156" i="1"/>
  <c r="I161" i="1"/>
  <c r="I169" i="1"/>
  <c r="I177" i="1"/>
  <c r="I195" i="1"/>
  <c r="H195" i="1"/>
  <c r="G195" i="1"/>
  <c r="H198" i="1"/>
  <c r="I211" i="1"/>
  <c r="H211" i="1"/>
  <c r="G211" i="1"/>
  <c r="H214" i="1"/>
  <c r="I227" i="1"/>
  <c r="H227" i="1"/>
  <c r="G227" i="1"/>
  <c r="H230" i="1"/>
  <c r="I243" i="1"/>
  <c r="H243" i="1"/>
  <c r="G243" i="1"/>
  <c r="H246" i="1"/>
  <c r="I259" i="1"/>
  <c r="H259" i="1"/>
  <c r="G259" i="1"/>
  <c r="H262" i="1"/>
  <c r="I275" i="1"/>
  <c r="H275" i="1"/>
  <c r="G275" i="1"/>
  <c r="H278" i="1"/>
  <c r="I291" i="1"/>
  <c r="H291" i="1"/>
  <c r="G291" i="1"/>
  <c r="H294" i="1"/>
  <c r="I307" i="1"/>
  <c r="H307" i="1"/>
  <c r="G307" i="1"/>
  <c r="H310" i="1"/>
  <c r="I323" i="1"/>
  <c r="H323" i="1"/>
  <c r="G323" i="1"/>
  <c r="H326" i="1"/>
  <c r="I339" i="1"/>
  <c r="H339" i="1"/>
  <c r="G339" i="1"/>
  <c r="H342" i="1"/>
  <c r="I355" i="1"/>
  <c r="H355" i="1"/>
  <c r="G355" i="1"/>
  <c r="H358" i="1"/>
  <c r="I371" i="1"/>
  <c r="H371" i="1"/>
  <c r="G371" i="1"/>
  <c r="H374" i="1"/>
  <c r="I387" i="1"/>
  <c r="H387" i="1"/>
  <c r="G387" i="1"/>
  <c r="H390" i="1"/>
  <c r="I403" i="1"/>
  <c r="H403" i="1"/>
  <c r="G403" i="1"/>
  <c r="H406" i="1"/>
  <c r="I419" i="1"/>
  <c r="H419" i="1"/>
  <c r="G419" i="1"/>
  <c r="H422" i="1"/>
  <c r="I432" i="1"/>
  <c r="I436" i="1"/>
  <c r="I440" i="1"/>
  <c r="I444" i="1"/>
  <c r="I448" i="1"/>
  <c r="I452" i="1"/>
  <c r="I456" i="1"/>
  <c r="I460" i="1"/>
  <c r="I464" i="1"/>
  <c r="I468" i="1"/>
  <c r="I472" i="1"/>
  <c r="H478" i="1"/>
  <c r="G478" i="1"/>
  <c r="I488" i="1"/>
  <c r="I528" i="1"/>
  <c r="I537" i="1"/>
  <c r="G537" i="1"/>
  <c r="H537" i="1"/>
  <c r="G598" i="1"/>
  <c r="I598" i="1"/>
  <c r="H598" i="1"/>
  <c r="I665" i="1"/>
  <c r="G665" i="1"/>
  <c r="H665" i="1"/>
  <c r="G726" i="1"/>
  <c r="I726" i="1"/>
  <c r="H726" i="1"/>
  <c r="I793" i="1"/>
  <c r="G793" i="1"/>
  <c r="H793" i="1"/>
  <c r="G854" i="1"/>
  <c r="I854" i="1"/>
  <c r="H854" i="1"/>
  <c r="I921" i="1"/>
  <c r="G921" i="1"/>
  <c r="H921" i="1"/>
  <c r="G982" i="1"/>
  <c r="I982" i="1"/>
  <c r="H982" i="1"/>
  <c r="I1049" i="1"/>
  <c r="G1049" i="1"/>
  <c r="H1049" i="1"/>
  <c r="I1097" i="1"/>
  <c r="G1097" i="1"/>
  <c r="H1097" i="1"/>
  <c r="H15" i="1"/>
  <c r="G15" i="1"/>
  <c r="H20" i="1"/>
  <c r="H23" i="1"/>
  <c r="G23" i="1"/>
  <c r="H28" i="1"/>
  <c r="H31" i="1"/>
  <c r="G31" i="1"/>
  <c r="H36" i="1"/>
  <c r="H39" i="1"/>
  <c r="G39" i="1"/>
  <c r="H44" i="1"/>
  <c r="H47" i="1"/>
  <c r="G47" i="1"/>
  <c r="H52" i="1"/>
  <c r="H55" i="1"/>
  <c r="G55" i="1"/>
  <c r="H60" i="1"/>
  <c r="H63" i="1"/>
  <c r="G63" i="1"/>
  <c r="H68" i="1"/>
  <c r="H71" i="1"/>
  <c r="G71" i="1"/>
  <c r="H76" i="1"/>
  <c r="H79" i="1"/>
  <c r="G79" i="1"/>
  <c r="H84" i="1"/>
  <c r="H87" i="1"/>
  <c r="G87" i="1"/>
  <c r="H92" i="1"/>
  <c r="H95" i="1"/>
  <c r="G95" i="1"/>
  <c r="H100" i="1"/>
  <c r="H103" i="1"/>
  <c r="G103" i="1"/>
  <c r="H108" i="1"/>
  <c r="H111" i="1"/>
  <c r="G111" i="1"/>
  <c r="H116" i="1"/>
  <c r="H119" i="1"/>
  <c r="G119" i="1"/>
  <c r="H124" i="1"/>
  <c r="H127" i="1"/>
  <c r="G127" i="1"/>
  <c r="H135" i="1"/>
  <c r="G135" i="1"/>
  <c r="H143" i="1"/>
  <c r="G143" i="1"/>
  <c r="H151" i="1"/>
  <c r="G151" i="1"/>
  <c r="H159" i="1"/>
  <c r="G159" i="1"/>
  <c r="H167" i="1"/>
  <c r="G167" i="1"/>
  <c r="H175" i="1"/>
  <c r="G175" i="1"/>
  <c r="H183" i="1"/>
  <c r="G183" i="1"/>
  <c r="I189" i="1"/>
  <c r="H189" i="1"/>
  <c r="G189" i="1"/>
  <c r="I205" i="1"/>
  <c r="H205" i="1"/>
  <c r="G205" i="1"/>
  <c r="I221" i="1"/>
  <c r="H221" i="1"/>
  <c r="G221" i="1"/>
  <c r="I237" i="1"/>
  <c r="H237" i="1"/>
  <c r="G237" i="1"/>
  <c r="I253" i="1"/>
  <c r="H253" i="1"/>
  <c r="G253" i="1"/>
  <c r="I269" i="1"/>
  <c r="H269" i="1"/>
  <c r="G269" i="1"/>
  <c r="I285" i="1"/>
  <c r="H285" i="1"/>
  <c r="G285" i="1"/>
  <c r="I301" i="1"/>
  <c r="H301" i="1"/>
  <c r="G301" i="1"/>
  <c r="I317" i="1"/>
  <c r="H317" i="1"/>
  <c r="G317" i="1"/>
  <c r="I333" i="1"/>
  <c r="H333" i="1"/>
  <c r="G333" i="1"/>
  <c r="I349" i="1"/>
  <c r="H349" i="1"/>
  <c r="G349" i="1"/>
  <c r="I365" i="1"/>
  <c r="H365" i="1"/>
  <c r="G365" i="1"/>
  <c r="I381" i="1"/>
  <c r="H381" i="1"/>
  <c r="G381" i="1"/>
  <c r="I397" i="1"/>
  <c r="H397" i="1"/>
  <c r="G397" i="1"/>
  <c r="I413" i="1"/>
  <c r="H413" i="1"/>
  <c r="G413" i="1"/>
  <c r="I429" i="1"/>
  <c r="H429" i="1"/>
  <c r="G429" i="1"/>
  <c r="I433" i="1"/>
  <c r="H433" i="1"/>
  <c r="G433" i="1"/>
  <c r="I437" i="1"/>
  <c r="H437" i="1"/>
  <c r="G437" i="1"/>
  <c r="I441" i="1"/>
  <c r="H441" i="1"/>
  <c r="G441" i="1"/>
  <c r="I445" i="1"/>
  <c r="H445" i="1"/>
  <c r="G445" i="1"/>
  <c r="I449" i="1"/>
  <c r="H449" i="1"/>
  <c r="G449" i="1"/>
  <c r="I453" i="1"/>
  <c r="H453" i="1"/>
  <c r="G453" i="1"/>
  <c r="I457" i="1"/>
  <c r="H457" i="1"/>
  <c r="G457" i="1"/>
  <c r="I461" i="1"/>
  <c r="H461" i="1"/>
  <c r="G461" i="1"/>
  <c r="H484" i="1"/>
  <c r="G484" i="1"/>
  <c r="H494" i="1"/>
  <c r="G494" i="1"/>
  <c r="H498" i="1"/>
  <c r="G498" i="1"/>
  <c r="H502" i="1"/>
  <c r="G502" i="1"/>
  <c r="H506" i="1"/>
  <c r="G506" i="1"/>
  <c r="H510" i="1"/>
  <c r="G510" i="1"/>
  <c r="H514" i="1"/>
  <c r="G514" i="1"/>
  <c r="H518" i="1"/>
  <c r="G518" i="1"/>
  <c r="H522" i="1"/>
  <c r="G522" i="1"/>
  <c r="H534" i="1"/>
  <c r="G534" i="1"/>
  <c r="I571" i="1"/>
  <c r="G571" i="1"/>
  <c r="H571" i="1"/>
  <c r="G582" i="1"/>
  <c r="I582" i="1"/>
  <c r="H582" i="1"/>
  <c r="I649" i="1"/>
  <c r="G649" i="1"/>
  <c r="H649" i="1"/>
  <c r="G710" i="1"/>
  <c r="I710" i="1"/>
  <c r="H710" i="1"/>
  <c r="I777" i="1"/>
  <c r="G777" i="1"/>
  <c r="H777" i="1"/>
  <c r="G838" i="1"/>
  <c r="I838" i="1"/>
  <c r="H838" i="1"/>
  <c r="I905" i="1"/>
  <c r="G905" i="1"/>
  <c r="H905" i="1"/>
  <c r="G966" i="1"/>
  <c r="I966" i="1"/>
  <c r="H966" i="1"/>
  <c r="I1033" i="1"/>
  <c r="G1033" i="1"/>
  <c r="H1033" i="1"/>
  <c r="G13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99" i="1"/>
  <c r="H199" i="1"/>
  <c r="G199" i="1"/>
  <c r="I215" i="1"/>
  <c r="H215" i="1"/>
  <c r="G215" i="1"/>
  <c r="I231" i="1"/>
  <c r="H231" i="1"/>
  <c r="G231" i="1"/>
  <c r="I247" i="1"/>
  <c r="H247" i="1"/>
  <c r="G247" i="1"/>
  <c r="I263" i="1"/>
  <c r="H263" i="1"/>
  <c r="G263" i="1"/>
  <c r="I279" i="1"/>
  <c r="H279" i="1"/>
  <c r="G279" i="1"/>
  <c r="I295" i="1"/>
  <c r="H295" i="1"/>
  <c r="G295" i="1"/>
  <c r="I311" i="1"/>
  <c r="H311" i="1"/>
  <c r="G311" i="1"/>
  <c r="I327" i="1"/>
  <c r="H327" i="1"/>
  <c r="G327" i="1"/>
  <c r="I343" i="1"/>
  <c r="H343" i="1"/>
  <c r="G343" i="1"/>
  <c r="I359" i="1"/>
  <c r="H359" i="1"/>
  <c r="G359" i="1"/>
  <c r="I375" i="1"/>
  <c r="H375" i="1"/>
  <c r="G375" i="1"/>
  <c r="I391" i="1"/>
  <c r="H391" i="1"/>
  <c r="G391" i="1"/>
  <c r="I407" i="1"/>
  <c r="H407" i="1"/>
  <c r="G407" i="1"/>
  <c r="I423" i="1"/>
  <c r="H423" i="1"/>
  <c r="G423" i="1"/>
  <c r="H474" i="1"/>
  <c r="G474" i="1"/>
  <c r="I484" i="1"/>
  <c r="H490" i="1"/>
  <c r="G490" i="1"/>
  <c r="I494" i="1"/>
  <c r="I498" i="1"/>
  <c r="I502" i="1"/>
  <c r="I506" i="1"/>
  <c r="I510" i="1"/>
  <c r="I514" i="1"/>
  <c r="I518" i="1"/>
  <c r="H526" i="1"/>
  <c r="G526" i="1"/>
  <c r="I555" i="1"/>
  <c r="G555" i="1"/>
  <c r="H555" i="1"/>
  <c r="G566" i="1"/>
  <c r="I566" i="1"/>
  <c r="H566" i="1"/>
  <c r="I633" i="1"/>
  <c r="G633" i="1"/>
  <c r="H633" i="1"/>
  <c r="G694" i="1"/>
  <c r="I694" i="1"/>
  <c r="H694" i="1"/>
  <c r="I761" i="1"/>
  <c r="G761" i="1"/>
  <c r="H761" i="1"/>
  <c r="G822" i="1"/>
  <c r="I822" i="1"/>
  <c r="H822" i="1"/>
  <c r="I889" i="1"/>
  <c r="G889" i="1"/>
  <c r="H889" i="1"/>
  <c r="G950" i="1"/>
  <c r="I950" i="1"/>
  <c r="H950" i="1"/>
  <c r="I1017" i="1"/>
  <c r="G1017" i="1"/>
  <c r="H1017" i="1"/>
  <c r="I540" i="1"/>
  <c r="I547" i="1"/>
  <c r="G547" i="1"/>
  <c r="I556" i="1"/>
  <c r="I563" i="1"/>
  <c r="G563" i="1"/>
  <c r="I572" i="1"/>
  <c r="I579" i="1"/>
  <c r="G579" i="1"/>
  <c r="I588" i="1"/>
  <c r="I595" i="1"/>
  <c r="G595" i="1"/>
  <c r="I604" i="1"/>
  <c r="I611" i="1"/>
  <c r="G611" i="1"/>
  <c r="I620" i="1"/>
  <c r="I627" i="1"/>
  <c r="G627" i="1"/>
  <c r="I636" i="1"/>
  <c r="I643" i="1"/>
  <c r="G643" i="1"/>
  <c r="I652" i="1"/>
  <c r="I659" i="1"/>
  <c r="G659" i="1"/>
  <c r="I668" i="1"/>
  <c r="I675" i="1"/>
  <c r="G675" i="1"/>
  <c r="I684" i="1"/>
  <c r="I691" i="1"/>
  <c r="G691" i="1"/>
  <c r="I700" i="1"/>
  <c r="I707" i="1"/>
  <c r="G707" i="1"/>
  <c r="I716" i="1"/>
  <c r="I723" i="1"/>
  <c r="G723" i="1"/>
  <c r="I732" i="1"/>
  <c r="I739" i="1"/>
  <c r="G739" i="1"/>
  <c r="I748" i="1"/>
  <c r="I755" i="1"/>
  <c r="G755" i="1"/>
  <c r="I764" i="1"/>
  <c r="I771" i="1"/>
  <c r="G771" i="1"/>
  <c r="I780" i="1"/>
  <c r="I787" i="1"/>
  <c r="G787" i="1"/>
  <c r="I796" i="1"/>
  <c r="I803" i="1"/>
  <c r="G803" i="1"/>
  <c r="I812" i="1"/>
  <c r="I819" i="1"/>
  <c r="G819" i="1"/>
  <c r="I828" i="1"/>
  <c r="I835" i="1"/>
  <c r="G835" i="1"/>
  <c r="I844" i="1"/>
  <c r="I851" i="1"/>
  <c r="G851" i="1"/>
  <c r="I860" i="1"/>
  <c r="I867" i="1"/>
  <c r="G867" i="1"/>
  <c r="I876" i="1"/>
  <c r="I883" i="1"/>
  <c r="G883" i="1"/>
  <c r="I892" i="1"/>
  <c r="I899" i="1"/>
  <c r="G899" i="1"/>
  <c r="I908" i="1"/>
  <c r="I915" i="1"/>
  <c r="G915" i="1"/>
  <c r="I924" i="1"/>
  <c r="I931" i="1"/>
  <c r="G931" i="1"/>
  <c r="I940" i="1"/>
  <c r="I947" i="1"/>
  <c r="G947" i="1"/>
  <c r="I956" i="1"/>
  <c r="I963" i="1"/>
  <c r="G963" i="1"/>
  <c r="I972" i="1"/>
  <c r="I979" i="1"/>
  <c r="G979" i="1"/>
  <c r="I988" i="1"/>
  <c r="I995" i="1"/>
  <c r="G995" i="1"/>
  <c r="I1004" i="1"/>
  <c r="I1011" i="1"/>
  <c r="G1011" i="1"/>
  <c r="I1020" i="1"/>
  <c r="I1027" i="1"/>
  <c r="G1027" i="1"/>
  <c r="I1036" i="1"/>
  <c r="I1043" i="1"/>
  <c r="G1043" i="1"/>
  <c r="I1052" i="1"/>
  <c r="I1059" i="1"/>
  <c r="G1059" i="1"/>
  <c r="I1075" i="1"/>
  <c r="G1075" i="1"/>
  <c r="I1091" i="1"/>
  <c r="G1091" i="1"/>
  <c r="I1107" i="1"/>
  <c r="G1107" i="1"/>
  <c r="I1113" i="1"/>
  <c r="I1132" i="1"/>
  <c r="G1132" i="1"/>
  <c r="I1146" i="1"/>
  <c r="H1146" i="1"/>
  <c r="G1146" i="1"/>
  <c r="I1314" i="1"/>
  <c r="H1314" i="1"/>
  <c r="G1314" i="1"/>
  <c r="H1341" i="1"/>
  <c r="G1341" i="1"/>
  <c r="I1341" i="1"/>
  <c r="G463" i="1"/>
  <c r="G465" i="1"/>
  <c r="G467" i="1"/>
  <c r="G469" i="1"/>
  <c r="G471" i="1"/>
  <c r="G473" i="1"/>
  <c r="G475" i="1"/>
  <c r="G477" i="1"/>
  <c r="G479" i="1"/>
  <c r="G481" i="1"/>
  <c r="G483" i="1"/>
  <c r="G485" i="1"/>
  <c r="G487" i="1"/>
  <c r="G489" i="1"/>
  <c r="G491" i="1"/>
  <c r="G493" i="1"/>
  <c r="G495" i="1"/>
  <c r="G497" i="1"/>
  <c r="G499" i="1"/>
  <c r="G501" i="1"/>
  <c r="G503" i="1"/>
  <c r="G505" i="1"/>
  <c r="G507" i="1"/>
  <c r="G509" i="1"/>
  <c r="G511" i="1"/>
  <c r="G513" i="1"/>
  <c r="G515" i="1"/>
  <c r="G517" i="1"/>
  <c r="G519" i="1"/>
  <c r="G521" i="1"/>
  <c r="G523" i="1"/>
  <c r="I541" i="1"/>
  <c r="G541" i="1"/>
  <c r="I557" i="1"/>
  <c r="G557" i="1"/>
  <c r="I573" i="1"/>
  <c r="G573" i="1"/>
  <c r="I589" i="1"/>
  <c r="G589" i="1"/>
  <c r="I605" i="1"/>
  <c r="G605" i="1"/>
  <c r="I621" i="1"/>
  <c r="G621" i="1"/>
  <c r="I637" i="1"/>
  <c r="G637" i="1"/>
  <c r="I653" i="1"/>
  <c r="G653" i="1"/>
  <c r="I669" i="1"/>
  <c r="G669" i="1"/>
  <c r="I685" i="1"/>
  <c r="G685" i="1"/>
  <c r="I701" i="1"/>
  <c r="G701" i="1"/>
  <c r="I717" i="1"/>
  <c r="G717" i="1"/>
  <c r="I733" i="1"/>
  <c r="G733" i="1"/>
  <c r="I749" i="1"/>
  <c r="G749" i="1"/>
  <c r="I765" i="1"/>
  <c r="G765" i="1"/>
  <c r="I781" i="1"/>
  <c r="G781" i="1"/>
  <c r="I797" i="1"/>
  <c r="G797" i="1"/>
  <c r="I813" i="1"/>
  <c r="G813" i="1"/>
  <c r="I829" i="1"/>
  <c r="G829" i="1"/>
  <c r="I845" i="1"/>
  <c r="G845" i="1"/>
  <c r="I861" i="1"/>
  <c r="G861" i="1"/>
  <c r="I877" i="1"/>
  <c r="G877" i="1"/>
  <c r="I893" i="1"/>
  <c r="G893" i="1"/>
  <c r="I909" i="1"/>
  <c r="G909" i="1"/>
  <c r="I925" i="1"/>
  <c r="G925" i="1"/>
  <c r="I941" i="1"/>
  <c r="G941" i="1"/>
  <c r="I957" i="1"/>
  <c r="G957" i="1"/>
  <c r="I973" i="1"/>
  <c r="G973" i="1"/>
  <c r="I989" i="1"/>
  <c r="G989" i="1"/>
  <c r="I1005" i="1"/>
  <c r="G1005" i="1"/>
  <c r="I1021" i="1"/>
  <c r="G1021" i="1"/>
  <c r="I1037" i="1"/>
  <c r="G1037" i="1"/>
  <c r="I1053" i="1"/>
  <c r="G1053" i="1"/>
  <c r="I1069" i="1"/>
  <c r="G1069" i="1"/>
  <c r="I1085" i="1"/>
  <c r="G1085" i="1"/>
  <c r="I1101" i="1"/>
  <c r="G1101" i="1"/>
  <c r="I1250" i="1"/>
  <c r="H1250" i="1"/>
  <c r="G1250" i="1"/>
  <c r="I1282" i="1"/>
  <c r="H1282" i="1"/>
  <c r="G1282" i="1"/>
  <c r="I1362" i="1"/>
  <c r="H1362" i="1"/>
  <c r="G1362" i="1"/>
  <c r="H1389" i="1"/>
  <c r="G1389" i="1"/>
  <c r="I1389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538" i="1"/>
  <c r="H541" i="1"/>
  <c r="I551" i="1"/>
  <c r="G551" i="1"/>
  <c r="H554" i="1"/>
  <c r="H557" i="1"/>
  <c r="I567" i="1"/>
  <c r="G567" i="1"/>
  <c r="H570" i="1"/>
  <c r="H573" i="1"/>
  <c r="I583" i="1"/>
  <c r="G583" i="1"/>
  <c r="H586" i="1"/>
  <c r="H589" i="1"/>
  <c r="I599" i="1"/>
  <c r="G599" i="1"/>
  <c r="H602" i="1"/>
  <c r="H605" i="1"/>
  <c r="I615" i="1"/>
  <c r="G615" i="1"/>
  <c r="H618" i="1"/>
  <c r="H621" i="1"/>
  <c r="I631" i="1"/>
  <c r="G631" i="1"/>
  <c r="H634" i="1"/>
  <c r="H637" i="1"/>
  <c r="I647" i="1"/>
  <c r="G647" i="1"/>
  <c r="H650" i="1"/>
  <c r="H653" i="1"/>
  <c r="I663" i="1"/>
  <c r="G663" i="1"/>
  <c r="H666" i="1"/>
  <c r="H669" i="1"/>
  <c r="I679" i="1"/>
  <c r="G679" i="1"/>
  <c r="H682" i="1"/>
  <c r="H685" i="1"/>
  <c r="I695" i="1"/>
  <c r="G695" i="1"/>
  <c r="H698" i="1"/>
  <c r="H701" i="1"/>
  <c r="I711" i="1"/>
  <c r="G711" i="1"/>
  <c r="H714" i="1"/>
  <c r="H717" i="1"/>
  <c r="I727" i="1"/>
  <c r="G727" i="1"/>
  <c r="H730" i="1"/>
  <c r="H733" i="1"/>
  <c r="I743" i="1"/>
  <c r="G743" i="1"/>
  <c r="H746" i="1"/>
  <c r="H749" i="1"/>
  <c r="I759" i="1"/>
  <c r="G759" i="1"/>
  <c r="H762" i="1"/>
  <c r="H765" i="1"/>
  <c r="I775" i="1"/>
  <c r="G775" i="1"/>
  <c r="H778" i="1"/>
  <c r="H781" i="1"/>
  <c r="I791" i="1"/>
  <c r="G791" i="1"/>
  <c r="H794" i="1"/>
  <c r="H797" i="1"/>
  <c r="I807" i="1"/>
  <c r="G807" i="1"/>
  <c r="H810" i="1"/>
  <c r="H813" i="1"/>
  <c r="I823" i="1"/>
  <c r="G823" i="1"/>
  <c r="H826" i="1"/>
  <c r="H829" i="1"/>
  <c r="I839" i="1"/>
  <c r="G839" i="1"/>
  <c r="H842" i="1"/>
  <c r="H845" i="1"/>
  <c r="I855" i="1"/>
  <c r="G855" i="1"/>
  <c r="H858" i="1"/>
  <c r="H861" i="1"/>
  <c r="I871" i="1"/>
  <c r="G871" i="1"/>
  <c r="H874" i="1"/>
  <c r="H877" i="1"/>
  <c r="I887" i="1"/>
  <c r="G887" i="1"/>
  <c r="H890" i="1"/>
  <c r="H893" i="1"/>
  <c r="I903" i="1"/>
  <c r="G903" i="1"/>
  <c r="H906" i="1"/>
  <c r="H909" i="1"/>
  <c r="I919" i="1"/>
  <c r="G919" i="1"/>
  <c r="H922" i="1"/>
  <c r="H925" i="1"/>
  <c r="I935" i="1"/>
  <c r="G935" i="1"/>
  <c r="H938" i="1"/>
  <c r="H941" i="1"/>
  <c r="I951" i="1"/>
  <c r="G951" i="1"/>
  <c r="H954" i="1"/>
  <c r="H957" i="1"/>
  <c r="I967" i="1"/>
  <c r="G967" i="1"/>
  <c r="H970" i="1"/>
  <c r="H973" i="1"/>
  <c r="I983" i="1"/>
  <c r="G983" i="1"/>
  <c r="H986" i="1"/>
  <c r="H989" i="1"/>
  <c r="I999" i="1"/>
  <c r="G999" i="1"/>
  <c r="H1002" i="1"/>
  <c r="H1005" i="1"/>
  <c r="I1015" i="1"/>
  <c r="G1015" i="1"/>
  <c r="H1018" i="1"/>
  <c r="H1021" i="1"/>
  <c r="I1031" i="1"/>
  <c r="G1031" i="1"/>
  <c r="H1034" i="1"/>
  <c r="H1037" i="1"/>
  <c r="I1047" i="1"/>
  <c r="G1047" i="1"/>
  <c r="H1050" i="1"/>
  <c r="H1053" i="1"/>
  <c r="I1063" i="1"/>
  <c r="G1063" i="1"/>
  <c r="H1066" i="1"/>
  <c r="H1069" i="1"/>
  <c r="I1079" i="1"/>
  <c r="G1079" i="1"/>
  <c r="H1085" i="1"/>
  <c r="I1095" i="1"/>
  <c r="G1095" i="1"/>
  <c r="H1101" i="1"/>
  <c r="G1120" i="1"/>
  <c r="I1140" i="1"/>
  <c r="H1140" i="1"/>
  <c r="G1140" i="1"/>
  <c r="H1309" i="1"/>
  <c r="G1309" i="1"/>
  <c r="I1309" i="1"/>
  <c r="I1410" i="1"/>
  <c r="H1410" i="1"/>
  <c r="G1410" i="1"/>
  <c r="I545" i="1"/>
  <c r="G545" i="1"/>
  <c r="I561" i="1"/>
  <c r="G561" i="1"/>
  <c r="I577" i="1"/>
  <c r="G577" i="1"/>
  <c r="I593" i="1"/>
  <c r="G593" i="1"/>
  <c r="I609" i="1"/>
  <c r="G609" i="1"/>
  <c r="I625" i="1"/>
  <c r="G625" i="1"/>
  <c r="I641" i="1"/>
  <c r="G641" i="1"/>
  <c r="I657" i="1"/>
  <c r="G657" i="1"/>
  <c r="I673" i="1"/>
  <c r="G673" i="1"/>
  <c r="I689" i="1"/>
  <c r="G689" i="1"/>
  <c r="I705" i="1"/>
  <c r="G705" i="1"/>
  <c r="I721" i="1"/>
  <c r="G721" i="1"/>
  <c r="I737" i="1"/>
  <c r="G737" i="1"/>
  <c r="I753" i="1"/>
  <c r="G753" i="1"/>
  <c r="I769" i="1"/>
  <c r="G769" i="1"/>
  <c r="I785" i="1"/>
  <c r="G785" i="1"/>
  <c r="I801" i="1"/>
  <c r="G801" i="1"/>
  <c r="I817" i="1"/>
  <c r="G817" i="1"/>
  <c r="I833" i="1"/>
  <c r="G833" i="1"/>
  <c r="I849" i="1"/>
  <c r="G849" i="1"/>
  <c r="I865" i="1"/>
  <c r="G865" i="1"/>
  <c r="I881" i="1"/>
  <c r="G881" i="1"/>
  <c r="I897" i="1"/>
  <c r="G897" i="1"/>
  <c r="I913" i="1"/>
  <c r="G913" i="1"/>
  <c r="I929" i="1"/>
  <c r="G929" i="1"/>
  <c r="I945" i="1"/>
  <c r="G945" i="1"/>
  <c r="I961" i="1"/>
  <c r="G961" i="1"/>
  <c r="I977" i="1"/>
  <c r="G977" i="1"/>
  <c r="I993" i="1"/>
  <c r="G993" i="1"/>
  <c r="I1009" i="1"/>
  <c r="G1009" i="1"/>
  <c r="I1025" i="1"/>
  <c r="G1025" i="1"/>
  <c r="I1041" i="1"/>
  <c r="G1041" i="1"/>
  <c r="I1057" i="1"/>
  <c r="G1057" i="1"/>
  <c r="I1073" i="1"/>
  <c r="G1073" i="1"/>
  <c r="I1089" i="1"/>
  <c r="G1089" i="1"/>
  <c r="I1105" i="1"/>
  <c r="G1105" i="1"/>
  <c r="G1111" i="1"/>
  <c r="I1111" i="1"/>
  <c r="H1120" i="1"/>
  <c r="H1245" i="1"/>
  <c r="G1245" i="1"/>
  <c r="I1245" i="1"/>
  <c r="H1277" i="1"/>
  <c r="G1277" i="1"/>
  <c r="I1277" i="1"/>
  <c r="I1330" i="1"/>
  <c r="H1330" i="1"/>
  <c r="G1330" i="1"/>
  <c r="H1357" i="1"/>
  <c r="G1357" i="1"/>
  <c r="I1357" i="1"/>
  <c r="I587" i="1"/>
  <c r="G587" i="1"/>
  <c r="I603" i="1"/>
  <c r="G603" i="1"/>
  <c r="I619" i="1"/>
  <c r="G619" i="1"/>
  <c r="I635" i="1"/>
  <c r="G635" i="1"/>
  <c r="I651" i="1"/>
  <c r="G651" i="1"/>
  <c r="I667" i="1"/>
  <c r="G667" i="1"/>
  <c r="I683" i="1"/>
  <c r="G683" i="1"/>
  <c r="I699" i="1"/>
  <c r="G699" i="1"/>
  <c r="I715" i="1"/>
  <c r="G715" i="1"/>
  <c r="I731" i="1"/>
  <c r="G731" i="1"/>
  <c r="I747" i="1"/>
  <c r="G747" i="1"/>
  <c r="I763" i="1"/>
  <c r="G763" i="1"/>
  <c r="I779" i="1"/>
  <c r="G779" i="1"/>
  <c r="I795" i="1"/>
  <c r="G795" i="1"/>
  <c r="I811" i="1"/>
  <c r="G811" i="1"/>
  <c r="I827" i="1"/>
  <c r="G827" i="1"/>
  <c r="I843" i="1"/>
  <c r="G843" i="1"/>
  <c r="I859" i="1"/>
  <c r="G859" i="1"/>
  <c r="I875" i="1"/>
  <c r="G875" i="1"/>
  <c r="I891" i="1"/>
  <c r="G891" i="1"/>
  <c r="I907" i="1"/>
  <c r="G907" i="1"/>
  <c r="I923" i="1"/>
  <c r="G923" i="1"/>
  <c r="I939" i="1"/>
  <c r="G939" i="1"/>
  <c r="I955" i="1"/>
  <c r="G955" i="1"/>
  <c r="I971" i="1"/>
  <c r="G971" i="1"/>
  <c r="I987" i="1"/>
  <c r="G987" i="1"/>
  <c r="I1003" i="1"/>
  <c r="G1003" i="1"/>
  <c r="I1019" i="1"/>
  <c r="G1019" i="1"/>
  <c r="I1035" i="1"/>
  <c r="G1035" i="1"/>
  <c r="I1051" i="1"/>
  <c r="G1051" i="1"/>
  <c r="I1067" i="1"/>
  <c r="G1067" i="1"/>
  <c r="I1083" i="1"/>
  <c r="G1083" i="1"/>
  <c r="I1099" i="1"/>
  <c r="G1099" i="1"/>
  <c r="H1105" i="1"/>
  <c r="G1121" i="1"/>
  <c r="I1121" i="1"/>
  <c r="H1121" i="1"/>
  <c r="G1127" i="1"/>
  <c r="I1127" i="1"/>
  <c r="G1137" i="1"/>
  <c r="I1137" i="1"/>
  <c r="I1378" i="1"/>
  <c r="H1378" i="1"/>
  <c r="G1378" i="1"/>
  <c r="H1405" i="1"/>
  <c r="G1405" i="1"/>
  <c r="I1405" i="1"/>
  <c r="I549" i="1"/>
  <c r="G549" i="1"/>
  <c r="I565" i="1"/>
  <c r="G565" i="1"/>
  <c r="I581" i="1"/>
  <c r="G581" i="1"/>
  <c r="H584" i="1"/>
  <c r="H587" i="1"/>
  <c r="I597" i="1"/>
  <c r="G597" i="1"/>
  <c r="H600" i="1"/>
  <c r="H603" i="1"/>
  <c r="I613" i="1"/>
  <c r="G613" i="1"/>
  <c r="H616" i="1"/>
  <c r="H619" i="1"/>
  <c r="I629" i="1"/>
  <c r="G629" i="1"/>
  <c r="H632" i="1"/>
  <c r="H635" i="1"/>
  <c r="I645" i="1"/>
  <c r="G645" i="1"/>
  <c r="H648" i="1"/>
  <c r="H651" i="1"/>
  <c r="I661" i="1"/>
  <c r="G661" i="1"/>
  <c r="H664" i="1"/>
  <c r="H667" i="1"/>
  <c r="I677" i="1"/>
  <c r="G677" i="1"/>
  <c r="H680" i="1"/>
  <c r="H683" i="1"/>
  <c r="I693" i="1"/>
  <c r="G693" i="1"/>
  <c r="H696" i="1"/>
  <c r="H699" i="1"/>
  <c r="I709" i="1"/>
  <c r="G709" i="1"/>
  <c r="H712" i="1"/>
  <c r="H715" i="1"/>
  <c r="I725" i="1"/>
  <c r="G725" i="1"/>
  <c r="H728" i="1"/>
  <c r="H731" i="1"/>
  <c r="I741" i="1"/>
  <c r="G741" i="1"/>
  <c r="H744" i="1"/>
  <c r="H747" i="1"/>
  <c r="I757" i="1"/>
  <c r="G757" i="1"/>
  <c r="H760" i="1"/>
  <c r="H763" i="1"/>
  <c r="I773" i="1"/>
  <c r="G773" i="1"/>
  <c r="H776" i="1"/>
  <c r="H779" i="1"/>
  <c r="I789" i="1"/>
  <c r="G789" i="1"/>
  <c r="H792" i="1"/>
  <c r="H795" i="1"/>
  <c r="I805" i="1"/>
  <c r="G805" i="1"/>
  <c r="H808" i="1"/>
  <c r="H811" i="1"/>
  <c r="I821" i="1"/>
  <c r="G821" i="1"/>
  <c r="H824" i="1"/>
  <c r="H827" i="1"/>
  <c r="I837" i="1"/>
  <c r="G837" i="1"/>
  <c r="H840" i="1"/>
  <c r="H843" i="1"/>
  <c r="I853" i="1"/>
  <c r="G853" i="1"/>
  <c r="H856" i="1"/>
  <c r="H859" i="1"/>
  <c r="I869" i="1"/>
  <c r="G869" i="1"/>
  <c r="H872" i="1"/>
  <c r="H875" i="1"/>
  <c r="I885" i="1"/>
  <c r="G885" i="1"/>
  <c r="H888" i="1"/>
  <c r="H891" i="1"/>
  <c r="I901" i="1"/>
  <c r="G901" i="1"/>
  <c r="H904" i="1"/>
  <c r="H907" i="1"/>
  <c r="I917" i="1"/>
  <c r="G917" i="1"/>
  <c r="H920" i="1"/>
  <c r="H923" i="1"/>
  <c r="I933" i="1"/>
  <c r="G933" i="1"/>
  <c r="H936" i="1"/>
  <c r="H939" i="1"/>
  <c r="I949" i="1"/>
  <c r="G949" i="1"/>
  <c r="H952" i="1"/>
  <c r="H955" i="1"/>
  <c r="I965" i="1"/>
  <c r="G965" i="1"/>
  <c r="H968" i="1"/>
  <c r="H971" i="1"/>
  <c r="I981" i="1"/>
  <c r="G981" i="1"/>
  <c r="H984" i="1"/>
  <c r="H987" i="1"/>
  <c r="I997" i="1"/>
  <c r="G997" i="1"/>
  <c r="H1000" i="1"/>
  <c r="H1003" i="1"/>
  <c r="I1013" i="1"/>
  <c r="G1013" i="1"/>
  <c r="H1016" i="1"/>
  <c r="H1019" i="1"/>
  <c r="I1029" i="1"/>
  <c r="G1029" i="1"/>
  <c r="H1032" i="1"/>
  <c r="H1035" i="1"/>
  <c r="I1045" i="1"/>
  <c r="G1045" i="1"/>
  <c r="H1048" i="1"/>
  <c r="H1051" i="1"/>
  <c r="I1061" i="1"/>
  <c r="G1061" i="1"/>
  <c r="H1064" i="1"/>
  <c r="H1067" i="1"/>
  <c r="I1077" i="1"/>
  <c r="G1077" i="1"/>
  <c r="H1083" i="1"/>
  <c r="I1093" i="1"/>
  <c r="G1093" i="1"/>
  <c r="H1099" i="1"/>
  <c r="G1109" i="1"/>
  <c r="H1109" i="1"/>
  <c r="I1112" i="1"/>
  <c r="H1112" i="1"/>
  <c r="G1112" i="1"/>
  <c r="I1118" i="1"/>
  <c r="H1127" i="1"/>
  <c r="H1137" i="1"/>
  <c r="I1266" i="1"/>
  <c r="H1266" i="1"/>
  <c r="G1266" i="1"/>
  <c r="I1298" i="1"/>
  <c r="H1298" i="1"/>
  <c r="G1298" i="1"/>
  <c r="H1325" i="1"/>
  <c r="G1325" i="1"/>
  <c r="I1325" i="1"/>
  <c r="I543" i="1"/>
  <c r="G543" i="1"/>
  <c r="I559" i="1"/>
  <c r="G559" i="1"/>
  <c r="I575" i="1"/>
  <c r="G575" i="1"/>
  <c r="I584" i="1"/>
  <c r="I591" i="1"/>
  <c r="G591" i="1"/>
  <c r="I600" i="1"/>
  <c r="I607" i="1"/>
  <c r="G607" i="1"/>
  <c r="I616" i="1"/>
  <c r="I623" i="1"/>
  <c r="G623" i="1"/>
  <c r="I632" i="1"/>
  <c r="I639" i="1"/>
  <c r="G639" i="1"/>
  <c r="I648" i="1"/>
  <c r="I655" i="1"/>
  <c r="G655" i="1"/>
  <c r="I664" i="1"/>
  <c r="I671" i="1"/>
  <c r="G671" i="1"/>
  <c r="I680" i="1"/>
  <c r="I687" i="1"/>
  <c r="G687" i="1"/>
  <c r="I696" i="1"/>
  <c r="I703" i="1"/>
  <c r="G703" i="1"/>
  <c r="I712" i="1"/>
  <c r="I719" i="1"/>
  <c r="G719" i="1"/>
  <c r="I728" i="1"/>
  <c r="I735" i="1"/>
  <c r="G735" i="1"/>
  <c r="I744" i="1"/>
  <c r="I751" i="1"/>
  <c r="G751" i="1"/>
  <c r="I760" i="1"/>
  <c r="I767" i="1"/>
  <c r="G767" i="1"/>
  <c r="I776" i="1"/>
  <c r="I783" i="1"/>
  <c r="G783" i="1"/>
  <c r="I792" i="1"/>
  <c r="I799" i="1"/>
  <c r="G799" i="1"/>
  <c r="I808" i="1"/>
  <c r="I815" i="1"/>
  <c r="G815" i="1"/>
  <c r="I824" i="1"/>
  <c r="I831" i="1"/>
  <c r="G831" i="1"/>
  <c r="I840" i="1"/>
  <c r="I847" i="1"/>
  <c r="G847" i="1"/>
  <c r="I856" i="1"/>
  <c r="I863" i="1"/>
  <c r="G863" i="1"/>
  <c r="I872" i="1"/>
  <c r="I879" i="1"/>
  <c r="G879" i="1"/>
  <c r="I888" i="1"/>
  <c r="I895" i="1"/>
  <c r="G895" i="1"/>
  <c r="I904" i="1"/>
  <c r="I911" i="1"/>
  <c r="G911" i="1"/>
  <c r="I920" i="1"/>
  <c r="I927" i="1"/>
  <c r="G927" i="1"/>
  <c r="I936" i="1"/>
  <c r="I943" i="1"/>
  <c r="G943" i="1"/>
  <c r="I952" i="1"/>
  <c r="I959" i="1"/>
  <c r="G959" i="1"/>
  <c r="I968" i="1"/>
  <c r="I975" i="1"/>
  <c r="G975" i="1"/>
  <c r="I984" i="1"/>
  <c r="I991" i="1"/>
  <c r="G991" i="1"/>
  <c r="I1000" i="1"/>
  <c r="I1007" i="1"/>
  <c r="G1007" i="1"/>
  <c r="I1016" i="1"/>
  <c r="I1023" i="1"/>
  <c r="G1023" i="1"/>
  <c r="I1032" i="1"/>
  <c r="I1039" i="1"/>
  <c r="G1039" i="1"/>
  <c r="I1048" i="1"/>
  <c r="I1055" i="1"/>
  <c r="G1055" i="1"/>
  <c r="I1064" i="1"/>
  <c r="I1071" i="1"/>
  <c r="G1071" i="1"/>
  <c r="I1087" i="1"/>
  <c r="G1087" i="1"/>
  <c r="I1103" i="1"/>
  <c r="G1103" i="1"/>
  <c r="G1125" i="1"/>
  <c r="H1125" i="1"/>
  <c r="I1128" i="1"/>
  <c r="H1128" i="1"/>
  <c r="G1128" i="1"/>
  <c r="H1149" i="1"/>
  <c r="G1149" i="1"/>
  <c r="I1149" i="1"/>
  <c r="I1346" i="1"/>
  <c r="H1346" i="1"/>
  <c r="G1346" i="1"/>
  <c r="H1373" i="1"/>
  <c r="G1373" i="1"/>
  <c r="I1373" i="1"/>
  <c r="H1153" i="1"/>
  <c r="G1153" i="1"/>
  <c r="H1157" i="1"/>
  <c r="G1157" i="1"/>
  <c r="H1161" i="1"/>
  <c r="G1161" i="1"/>
  <c r="H1165" i="1"/>
  <c r="G1165" i="1"/>
  <c r="H1169" i="1"/>
  <c r="G1169" i="1"/>
  <c r="H1173" i="1"/>
  <c r="G1173" i="1"/>
  <c r="H1177" i="1"/>
  <c r="G1177" i="1"/>
  <c r="H1181" i="1"/>
  <c r="G1181" i="1"/>
  <c r="H1185" i="1"/>
  <c r="G1185" i="1"/>
  <c r="H1189" i="1"/>
  <c r="G1189" i="1"/>
  <c r="H1193" i="1"/>
  <c r="G1193" i="1"/>
  <c r="H1197" i="1"/>
  <c r="G1197" i="1"/>
  <c r="H1201" i="1"/>
  <c r="G1201" i="1"/>
  <c r="H1205" i="1"/>
  <c r="G1205" i="1"/>
  <c r="H1209" i="1"/>
  <c r="G1209" i="1"/>
  <c r="H1213" i="1"/>
  <c r="G1213" i="1"/>
  <c r="H1217" i="1"/>
  <c r="G1217" i="1"/>
  <c r="H1221" i="1"/>
  <c r="G1221" i="1"/>
  <c r="H1225" i="1"/>
  <c r="G1225" i="1"/>
  <c r="H1229" i="1"/>
  <c r="G1229" i="1"/>
  <c r="H1233" i="1"/>
  <c r="G1233" i="1"/>
  <c r="H1237" i="1"/>
  <c r="G1237" i="1"/>
  <c r="H1241" i="1"/>
  <c r="G1241" i="1"/>
  <c r="H1251" i="1"/>
  <c r="G1251" i="1"/>
  <c r="I1256" i="1"/>
  <c r="H1256" i="1"/>
  <c r="G1256" i="1"/>
  <c r="H1267" i="1"/>
  <c r="G1267" i="1"/>
  <c r="I1272" i="1"/>
  <c r="H1272" i="1"/>
  <c r="G1272" i="1"/>
  <c r="H1283" i="1"/>
  <c r="G1283" i="1"/>
  <c r="I1288" i="1"/>
  <c r="H1288" i="1"/>
  <c r="G1288" i="1"/>
  <c r="H1299" i="1"/>
  <c r="G1299" i="1"/>
  <c r="I1304" i="1"/>
  <c r="H1304" i="1"/>
  <c r="G1304" i="1"/>
  <c r="H1315" i="1"/>
  <c r="G1315" i="1"/>
  <c r="I1320" i="1"/>
  <c r="H1320" i="1"/>
  <c r="G1320" i="1"/>
  <c r="H1331" i="1"/>
  <c r="G1331" i="1"/>
  <c r="I1336" i="1"/>
  <c r="H1336" i="1"/>
  <c r="G1336" i="1"/>
  <c r="H1347" i="1"/>
  <c r="G1347" i="1"/>
  <c r="I1352" i="1"/>
  <c r="H1352" i="1"/>
  <c r="G1352" i="1"/>
  <c r="H1363" i="1"/>
  <c r="G1363" i="1"/>
  <c r="I1368" i="1"/>
  <c r="H1368" i="1"/>
  <c r="G1368" i="1"/>
  <c r="H1379" i="1"/>
  <c r="G1379" i="1"/>
  <c r="I1384" i="1"/>
  <c r="H1384" i="1"/>
  <c r="G1384" i="1"/>
  <c r="H1395" i="1"/>
  <c r="G1395" i="1"/>
  <c r="I1400" i="1"/>
  <c r="H1400" i="1"/>
  <c r="G1400" i="1"/>
  <c r="H1411" i="1"/>
  <c r="G1411" i="1"/>
  <c r="I1416" i="1"/>
  <c r="H1416" i="1"/>
  <c r="G1416" i="1"/>
  <c r="I1517" i="1"/>
  <c r="H1517" i="1"/>
  <c r="G1517" i="1"/>
  <c r="G1707" i="1"/>
  <c r="I1707" i="1"/>
  <c r="H1707" i="1"/>
  <c r="I1760" i="1"/>
  <c r="G1760" i="1"/>
  <c r="H1760" i="1"/>
  <c r="H1143" i="1"/>
  <c r="G1143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I1225" i="1"/>
  <c r="I1229" i="1"/>
  <c r="I1233" i="1"/>
  <c r="I1237" i="1"/>
  <c r="I1241" i="1"/>
  <c r="I1246" i="1"/>
  <c r="H1246" i="1"/>
  <c r="G1246" i="1"/>
  <c r="I1251" i="1"/>
  <c r="H1257" i="1"/>
  <c r="G1257" i="1"/>
  <c r="I1262" i="1"/>
  <c r="H1262" i="1"/>
  <c r="G1262" i="1"/>
  <c r="I1267" i="1"/>
  <c r="H1273" i="1"/>
  <c r="G1273" i="1"/>
  <c r="I1278" i="1"/>
  <c r="H1278" i="1"/>
  <c r="G1278" i="1"/>
  <c r="I1283" i="1"/>
  <c r="H1289" i="1"/>
  <c r="G1289" i="1"/>
  <c r="I1294" i="1"/>
  <c r="H1294" i="1"/>
  <c r="G1294" i="1"/>
  <c r="I1299" i="1"/>
  <c r="H1305" i="1"/>
  <c r="G1305" i="1"/>
  <c r="I1310" i="1"/>
  <c r="H1310" i="1"/>
  <c r="G1310" i="1"/>
  <c r="I1315" i="1"/>
  <c r="H1321" i="1"/>
  <c r="G1321" i="1"/>
  <c r="I1326" i="1"/>
  <c r="H1326" i="1"/>
  <c r="G1326" i="1"/>
  <c r="I1331" i="1"/>
  <c r="H1337" i="1"/>
  <c r="G1337" i="1"/>
  <c r="I1342" i="1"/>
  <c r="H1342" i="1"/>
  <c r="G1342" i="1"/>
  <c r="I1347" i="1"/>
  <c r="H1353" i="1"/>
  <c r="G1353" i="1"/>
  <c r="I1358" i="1"/>
  <c r="H1358" i="1"/>
  <c r="G1358" i="1"/>
  <c r="I1363" i="1"/>
  <c r="H1369" i="1"/>
  <c r="G1369" i="1"/>
  <c r="I1374" i="1"/>
  <c r="H1374" i="1"/>
  <c r="G1374" i="1"/>
  <c r="I1379" i="1"/>
  <c r="H1385" i="1"/>
  <c r="G1385" i="1"/>
  <c r="I1390" i="1"/>
  <c r="H1390" i="1"/>
  <c r="G1390" i="1"/>
  <c r="I1395" i="1"/>
  <c r="H1401" i="1"/>
  <c r="G1401" i="1"/>
  <c r="I1406" i="1"/>
  <c r="H1406" i="1"/>
  <c r="G1406" i="1"/>
  <c r="I1411" i="1"/>
  <c r="H1417" i="1"/>
  <c r="G1417" i="1"/>
  <c r="I1422" i="1"/>
  <c r="H1422" i="1"/>
  <c r="G1422" i="1"/>
  <c r="H1466" i="1"/>
  <c r="I1466" i="1"/>
  <c r="G1466" i="1"/>
  <c r="I1533" i="1"/>
  <c r="H1533" i="1"/>
  <c r="G1533" i="1"/>
  <c r="H1672" i="1"/>
  <c r="I1672" i="1"/>
  <c r="G1672" i="1"/>
  <c r="I1150" i="1"/>
  <c r="H1150" i="1"/>
  <c r="I1154" i="1"/>
  <c r="H1154" i="1"/>
  <c r="I1158" i="1"/>
  <c r="H1158" i="1"/>
  <c r="I1162" i="1"/>
  <c r="H1162" i="1"/>
  <c r="I1166" i="1"/>
  <c r="H1166" i="1"/>
  <c r="I1170" i="1"/>
  <c r="H1170" i="1"/>
  <c r="I1174" i="1"/>
  <c r="H1174" i="1"/>
  <c r="I1178" i="1"/>
  <c r="H1178" i="1"/>
  <c r="I1182" i="1"/>
  <c r="H1182" i="1"/>
  <c r="I1186" i="1"/>
  <c r="H1186" i="1"/>
  <c r="I1190" i="1"/>
  <c r="H1190" i="1"/>
  <c r="I1194" i="1"/>
  <c r="H1194" i="1"/>
  <c r="I1198" i="1"/>
  <c r="H1198" i="1"/>
  <c r="I1202" i="1"/>
  <c r="H1202" i="1"/>
  <c r="I1206" i="1"/>
  <c r="H1206" i="1"/>
  <c r="I1210" i="1"/>
  <c r="H1210" i="1"/>
  <c r="I1214" i="1"/>
  <c r="H1214" i="1"/>
  <c r="I1218" i="1"/>
  <c r="H1218" i="1"/>
  <c r="I1222" i="1"/>
  <c r="H1222" i="1"/>
  <c r="I1226" i="1"/>
  <c r="H1226" i="1"/>
  <c r="I1230" i="1"/>
  <c r="H1230" i="1"/>
  <c r="I1234" i="1"/>
  <c r="H1234" i="1"/>
  <c r="I1238" i="1"/>
  <c r="H1238" i="1"/>
  <c r="I1242" i="1"/>
  <c r="H1242" i="1"/>
  <c r="H1247" i="1"/>
  <c r="G1247" i="1"/>
  <c r="I1252" i="1"/>
  <c r="H1252" i="1"/>
  <c r="G1252" i="1"/>
  <c r="H1263" i="1"/>
  <c r="G1263" i="1"/>
  <c r="I1268" i="1"/>
  <c r="H1268" i="1"/>
  <c r="G1268" i="1"/>
  <c r="H1279" i="1"/>
  <c r="G1279" i="1"/>
  <c r="I1284" i="1"/>
  <c r="H1284" i="1"/>
  <c r="G1284" i="1"/>
  <c r="H1295" i="1"/>
  <c r="G1295" i="1"/>
  <c r="I1300" i="1"/>
  <c r="H1300" i="1"/>
  <c r="G1300" i="1"/>
  <c r="I1305" i="1"/>
  <c r="H1311" i="1"/>
  <c r="G1311" i="1"/>
  <c r="I1316" i="1"/>
  <c r="H1316" i="1"/>
  <c r="G1316" i="1"/>
  <c r="I1321" i="1"/>
  <c r="H1327" i="1"/>
  <c r="G1327" i="1"/>
  <c r="I1332" i="1"/>
  <c r="H1332" i="1"/>
  <c r="G1332" i="1"/>
  <c r="I1337" i="1"/>
  <c r="H1343" i="1"/>
  <c r="G1343" i="1"/>
  <c r="I1348" i="1"/>
  <c r="H1348" i="1"/>
  <c r="G1348" i="1"/>
  <c r="I1353" i="1"/>
  <c r="H1359" i="1"/>
  <c r="G1359" i="1"/>
  <c r="I1364" i="1"/>
  <c r="H1364" i="1"/>
  <c r="G1364" i="1"/>
  <c r="I1369" i="1"/>
  <c r="H1375" i="1"/>
  <c r="G1375" i="1"/>
  <c r="I1380" i="1"/>
  <c r="H1380" i="1"/>
  <c r="G1380" i="1"/>
  <c r="I1385" i="1"/>
  <c r="H1391" i="1"/>
  <c r="G1391" i="1"/>
  <c r="I1396" i="1"/>
  <c r="H1396" i="1"/>
  <c r="G1396" i="1"/>
  <c r="I1401" i="1"/>
  <c r="H1407" i="1"/>
  <c r="G1407" i="1"/>
  <c r="I1412" i="1"/>
  <c r="H1412" i="1"/>
  <c r="G1412" i="1"/>
  <c r="I1417" i="1"/>
  <c r="H1482" i="1"/>
  <c r="I1482" i="1"/>
  <c r="G1482" i="1"/>
  <c r="G1646" i="1"/>
  <c r="H1646" i="1"/>
  <c r="I1646" i="1"/>
  <c r="I1123" i="1"/>
  <c r="I1135" i="1"/>
  <c r="G1138" i="1"/>
  <c r="H1147" i="1"/>
  <c r="G1147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I1247" i="1"/>
  <c r="H1253" i="1"/>
  <c r="G1253" i="1"/>
  <c r="I1258" i="1"/>
  <c r="H1258" i="1"/>
  <c r="G1258" i="1"/>
  <c r="I1263" i="1"/>
  <c r="H1269" i="1"/>
  <c r="G1269" i="1"/>
  <c r="I1274" i="1"/>
  <c r="H1274" i="1"/>
  <c r="G1274" i="1"/>
  <c r="I1279" i="1"/>
  <c r="H1285" i="1"/>
  <c r="G1285" i="1"/>
  <c r="I1290" i="1"/>
  <c r="H1290" i="1"/>
  <c r="G1290" i="1"/>
  <c r="I1295" i="1"/>
  <c r="H1301" i="1"/>
  <c r="G1301" i="1"/>
  <c r="I1306" i="1"/>
  <c r="H1306" i="1"/>
  <c r="G1306" i="1"/>
  <c r="I1311" i="1"/>
  <c r="H1317" i="1"/>
  <c r="G1317" i="1"/>
  <c r="I1322" i="1"/>
  <c r="H1322" i="1"/>
  <c r="G1322" i="1"/>
  <c r="I1327" i="1"/>
  <c r="H1333" i="1"/>
  <c r="G1333" i="1"/>
  <c r="I1338" i="1"/>
  <c r="H1338" i="1"/>
  <c r="G1338" i="1"/>
  <c r="I1343" i="1"/>
  <c r="H1349" i="1"/>
  <c r="G1349" i="1"/>
  <c r="I1354" i="1"/>
  <c r="H1354" i="1"/>
  <c r="G1354" i="1"/>
  <c r="I1359" i="1"/>
  <c r="H1365" i="1"/>
  <c r="G1365" i="1"/>
  <c r="I1370" i="1"/>
  <c r="H1370" i="1"/>
  <c r="G1370" i="1"/>
  <c r="I1375" i="1"/>
  <c r="H1381" i="1"/>
  <c r="G1381" i="1"/>
  <c r="I1386" i="1"/>
  <c r="H1386" i="1"/>
  <c r="G1386" i="1"/>
  <c r="I1391" i="1"/>
  <c r="H1397" i="1"/>
  <c r="G1397" i="1"/>
  <c r="I1402" i="1"/>
  <c r="H1402" i="1"/>
  <c r="G1402" i="1"/>
  <c r="I1407" i="1"/>
  <c r="H1413" i="1"/>
  <c r="G1413" i="1"/>
  <c r="I1418" i="1"/>
  <c r="H1418" i="1"/>
  <c r="G1418" i="1"/>
  <c r="H1498" i="1"/>
  <c r="I1498" i="1"/>
  <c r="G1498" i="1"/>
  <c r="G1594" i="1"/>
  <c r="I1594" i="1"/>
  <c r="H1594" i="1"/>
  <c r="I1605" i="1"/>
  <c r="G1605" i="1"/>
  <c r="H1605" i="1"/>
  <c r="H1138" i="1"/>
  <c r="H1151" i="1"/>
  <c r="G1151" i="1"/>
  <c r="H1155" i="1"/>
  <c r="G1155" i="1"/>
  <c r="H1159" i="1"/>
  <c r="G1159" i="1"/>
  <c r="H1163" i="1"/>
  <c r="G1163" i="1"/>
  <c r="H1167" i="1"/>
  <c r="G1167" i="1"/>
  <c r="H1171" i="1"/>
  <c r="G1171" i="1"/>
  <c r="H1175" i="1"/>
  <c r="G1175" i="1"/>
  <c r="H1179" i="1"/>
  <c r="G1179" i="1"/>
  <c r="H1183" i="1"/>
  <c r="G1183" i="1"/>
  <c r="H1187" i="1"/>
  <c r="G1187" i="1"/>
  <c r="H1191" i="1"/>
  <c r="G1191" i="1"/>
  <c r="H1195" i="1"/>
  <c r="G1195" i="1"/>
  <c r="H1199" i="1"/>
  <c r="G1199" i="1"/>
  <c r="H1203" i="1"/>
  <c r="G1203" i="1"/>
  <c r="H1207" i="1"/>
  <c r="G1207" i="1"/>
  <c r="H1211" i="1"/>
  <c r="G1211" i="1"/>
  <c r="H1215" i="1"/>
  <c r="G1215" i="1"/>
  <c r="H1219" i="1"/>
  <c r="G1219" i="1"/>
  <c r="H1223" i="1"/>
  <c r="G1223" i="1"/>
  <c r="H1227" i="1"/>
  <c r="G1227" i="1"/>
  <c r="H1231" i="1"/>
  <c r="G1231" i="1"/>
  <c r="H1235" i="1"/>
  <c r="G1235" i="1"/>
  <c r="H1239" i="1"/>
  <c r="G1239" i="1"/>
  <c r="H1243" i="1"/>
  <c r="G1243" i="1"/>
  <c r="I1248" i="1"/>
  <c r="H1248" i="1"/>
  <c r="G1248" i="1"/>
  <c r="I1253" i="1"/>
  <c r="H1259" i="1"/>
  <c r="G1259" i="1"/>
  <c r="I1264" i="1"/>
  <c r="H1264" i="1"/>
  <c r="G1264" i="1"/>
  <c r="I1269" i="1"/>
  <c r="H1275" i="1"/>
  <c r="G1275" i="1"/>
  <c r="I1280" i="1"/>
  <c r="H1280" i="1"/>
  <c r="G1280" i="1"/>
  <c r="I1285" i="1"/>
  <c r="H1291" i="1"/>
  <c r="G1291" i="1"/>
  <c r="I1296" i="1"/>
  <c r="H1296" i="1"/>
  <c r="G1296" i="1"/>
  <c r="I1301" i="1"/>
  <c r="H1307" i="1"/>
  <c r="G1307" i="1"/>
  <c r="I1312" i="1"/>
  <c r="H1312" i="1"/>
  <c r="G1312" i="1"/>
  <c r="I1317" i="1"/>
  <c r="H1323" i="1"/>
  <c r="G1323" i="1"/>
  <c r="I1328" i="1"/>
  <c r="H1328" i="1"/>
  <c r="G1328" i="1"/>
  <c r="I1333" i="1"/>
  <c r="H1339" i="1"/>
  <c r="G1339" i="1"/>
  <c r="I1344" i="1"/>
  <c r="H1344" i="1"/>
  <c r="G1344" i="1"/>
  <c r="I1349" i="1"/>
  <c r="H1355" i="1"/>
  <c r="G1355" i="1"/>
  <c r="I1360" i="1"/>
  <c r="H1360" i="1"/>
  <c r="G1360" i="1"/>
  <c r="I1365" i="1"/>
  <c r="H1371" i="1"/>
  <c r="G1371" i="1"/>
  <c r="I1376" i="1"/>
  <c r="H1376" i="1"/>
  <c r="G1376" i="1"/>
  <c r="I1381" i="1"/>
  <c r="H1387" i="1"/>
  <c r="G1387" i="1"/>
  <c r="I1392" i="1"/>
  <c r="H1392" i="1"/>
  <c r="G1392" i="1"/>
  <c r="I1397" i="1"/>
  <c r="H1403" i="1"/>
  <c r="G1403" i="1"/>
  <c r="I1408" i="1"/>
  <c r="H1408" i="1"/>
  <c r="G1408" i="1"/>
  <c r="I1413" i="1"/>
  <c r="H1419" i="1"/>
  <c r="G1419" i="1"/>
  <c r="I1424" i="1"/>
  <c r="H1424" i="1"/>
  <c r="G1424" i="1"/>
  <c r="H1514" i="1"/>
  <c r="I1514" i="1"/>
  <c r="G1514" i="1"/>
  <c r="H1117" i="1"/>
  <c r="G1136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H1249" i="1"/>
  <c r="G1249" i="1"/>
  <c r="I1254" i="1"/>
  <c r="H1254" i="1"/>
  <c r="G1254" i="1"/>
  <c r="H1265" i="1"/>
  <c r="G1265" i="1"/>
  <c r="I1270" i="1"/>
  <c r="H1270" i="1"/>
  <c r="G1270" i="1"/>
  <c r="H1281" i="1"/>
  <c r="G1281" i="1"/>
  <c r="I1286" i="1"/>
  <c r="H1286" i="1"/>
  <c r="G1286" i="1"/>
  <c r="H1297" i="1"/>
  <c r="G1297" i="1"/>
  <c r="I1302" i="1"/>
  <c r="H1302" i="1"/>
  <c r="G1302" i="1"/>
  <c r="H1313" i="1"/>
  <c r="G1313" i="1"/>
  <c r="I1318" i="1"/>
  <c r="H1318" i="1"/>
  <c r="G1318" i="1"/>
  <c r="H1329" i="1"/>
  <c r="G1329" i="1"/>
  <c r="I1334" i="1"/>
  <c r="H1334" i="1"/>
  <c r="G1334" i="1"/>
  <c r="H1345" i="1"/>
  <c r="G1345" i="1"/>
  <c r="I1350" i="1"/>
  <c r="H1350" i="1"/>
  <c r="G1350" i="1"/>
  <c r="H1361" i="1"/>
  <c r="G1361" i="1"/>
  <c r="I1366" i="1"/>
  <c r="H1366" i="1"/>
  <c r="G1366" i="1"/>
  <c r="H1377" i="1"/>
  <c r="G1377" i="1"/>
  <c r="I1382" i="1"/>
  <c r="H1382" i="1"/>
  <c r="G1382" i="1"/>
  <c r="H1393" i="1"/>
  <c r="G1393" i="1"/>
  <c r="I1398" i="1"/>
  <c r="H1398" i="1"/>
  <c r="G1398" i="1"/>
  <c r="H1409" i="1"/>
  <c r="G1409" i="1"/>
  <c r="I1414" i="1"/>
  <c r="H1414" i="1"/>
  <c r="G1414" i="1"/>
  <c r="I1469" i="1"/>
  <c r="H1469" i="1"/>
  <c r="G1469" i="1"/>
  <c r="H1530" i="1"/>
  <c r="I1530" i="1"/>
  <c r="G1530" i="1"/>
  <c r="H1145" i="1"/>
  <c r="G1145" i="1"/>
  <c r="I1152" i="1"/>
  <c r="H1152" i="1"/>
  <c r="I1156" i="1"/>
  <c r="H1156" i="1"/>
  <c r="I1160" i="1"/>
  <c r="H1160" i="1"/>
  <c r="I1164" i="1"/>
  <c r="H1164" i="1"/>
  <c r="I1168" i="1"/>
  <c r="H1168" i="1"/>
  <c r="I1172" i="1"/>
  <c r="H1172" i="1"/>
  <c r="I1176" i="1"/>
  <c r="H1176" i="1"/>
  <c r="I1180" i="1"/>
  <c r="H1180" i="1"/>
  <c r="I1184" i="1"/>
  <c r="H1184" i="1"/>
  <c r="I1188" i="1"/>
  <c r="H1188" i="1"/>
  <c r="I1192" i="1"/>
  <c r="H1192" i="1"/>
  <c r="I1196" i="1"/>
  <c r="H1196" i="1"/>
  <c r="I1200" i="1"/>
  <c r="H1200" i="1"/>
  <c r="I1204" i="1"/>
  <c r="H1204" i="1"/>
  <c r="I1208" i="1"/>
  <c r="H1208" i="1"/>
  <c r="I1212" i="1"/>
  <c r="H1212" i="1"/>
  <c r="I1216" i="1"/>
  <c r="H1216" i="1"/>
  <c r="I1220" i="1"/>
  <c r="H1220" i="1"/>
  <c r="I1224" i="1"/>
  <c r="H1224" i="1"/>
  <c r="I1228" i="1"/>
  <c r="H1228" i="1"/>
  <c r="I1232" i="1"/>
  <c r="H1232" i="1"/>
  <c r="I1236" i="1"/>
  <c r="H1236" i="1"/>
  <c r="I1240" i="1"/>
  <c r="H1240" i="1"/>
  <c r="I1244" i="1"/>
  <c r="H1244" i="1"/>
  <c r="G1244" i="1"/>
  <c r="H1255" i="1"/>
  <c r="G1255" i="1"/>
  <c r="I1260" i="1"/>
  <c r="H1260" i="1"/>
  <c r="G1260" i="1"/>
  <c r="H1271" i="1"/>
  <c r="G1271" i="1"/>
  <c r="I1276" i="1"/>
  <c r="H1276" i="1"/>
  <c r="G1276" i="1"/>
  <c r="H1287" i="1"/>
  <c r="G1287" i="1"/>
  <c r="I1292" i="1"/>
  <c r="H1292" i="1"/>
  <c r="G1292" i="1"/>
  <c r="H1303" i="1"/>
  <c r="G1303" i="1"/>
  <c r="I1308" i="1"/>
  <c r="H1308" i="1"/>
  <c r="G1308" i="1"/>
  <c r="H1319" i="1"/>
  <c r="G1319" i="1"/>
  <c r="I1324" i="1"/>
  <c r="H1324" i="1"/>
  <c r="G1324" i="1"/>
  <c r="H1335" i="1"/>
  <c r="G1335" i="1"/>
  <c r="I1340" i="1"/>
  <c r="H1340" i="1"/>
  <c r="G1340" i="1"/>
  <c r="H1351" i="1"/>
  <c r="G1351" i="1"/>
  <c r="I1356" i="1"/>
  <c r="H1356" i="1"/>
  <c r="G1356" i="1"/>
  <c r="H1367" i="1"/>
  <c r="G1367" i="1"/>
  <c r="I1372" i="1"/>
  <c r="H1372" i="1"/>
  <c r="G1372" i="1"/>
  <c r="H1383" i="1"/>
  <c r="G1383" i="1"/>
  <c r="I1388" i="1"/>
  <c r="H1388" i="1"/>
  <c r="G1388" i="1"/>
  <c r="H1399" i="1"/>
  <c r="G1399" i="1"/>
  <c r="I1404" i="1"/>
  <c r="H1404" i="1"/>
  <c r="G1404" i="1"/>
  <c r="H1415" i="1"/>
  <c r="G1415" i="1"/>
  <c r="I1420" i="1"/>
  <c r="H1420" i="1"/>
  <c r="G1420" i="1"/>
  <c r="I1485" i="1"/>
  <c r="H1485" i="1"/>
  <c r="G1485" i="1"/>
  <c r="I1555" i="1"/>
  <c r="H1555" i="1"/>
  <c r="G1555" i="1"/>
  <c r="I1456" i="1"/>
  <c r="I1463" i="1"/>
  <c r="H1463" i="1"/>
  <c r="I1472" i="1"/>
  <c r="I1479" i="1"/>
  <c r="H1479" i="1"/>
  <c r="I1488" i="1"/>
  <c r="I1495" i="1"/>
  <c r="H1495" i="1"/>
  <c r="I1504" i="1"/>
  <c r="I1511" i="1"/>
  <c r="H1511" i="1"/>
  <c r="I1520" i="1"/>
  <c r="I1527" i="1"/>
  <c r="H1527" i="1"/>
  <c r="I1536" i="1"/>
  <c r="G1598" i="1"/>
  <c r="H1598" i="1"/>
  <c r="I1601" i="1"/>
  <c r="H1601" i="1"/>
  <c r="G1601" i="1"/>
  <c r="G1662" i="1"/>
  <c r="H1662" i="1"/>
  <c r="H1708" i="1"/>
  <c r="G1708" i="1"/>
  <c r="I1708" i="1"/>
  <c r="I1744" i="1"/>
  <c r="G1744" i="1"/>
  <c r="H1744" i="1"/>
  <c r="G1898" i="1"/>
  <c r="H1898" i="1"/>
  <c r="I1898" i="1"/>
  <c r="G1428" i="1"/>
  <c r="G1430" i="1"/>
  <c r="G1432" i="1"/>
  <c r="G1434" i="1"/>
  <c r="G1436" i="1"/>
  <c r="G1438" i="1"/>
  <c r="G1440" i="1"/>
  <c r="G1442" i="1"/>
  <c r="I1457" i="1"/>
  <c r="H1457" i="1"/>
  <c r="I1473" i="1"/>
  <c r="H1473" i="1"/>
  <c r="I1489" i="1"/>
  <c r="H1489" i="1"/>
  <c r="I1505" i="1"/>
  <c r="H1505" i="1"/>
  <c r="I1521" i="1"/>
  <c r="H1521" i="1"/>
  <c r="I1537" i="1"/>
  <c r="H1537" i="1"/>
  <c r="G1546" i="1"/>
  <c r="I1546" i="1"/>
  <c r="H1546" i="1"/>
  <c r="G1578" i="1"/>
  <c r="I1578" i="1"/>
  <c r="H1578" i="1"/>
  <c r="I1589" i="1"/>
  <c r="G1589" i="1"/>
  <c r="I1680" i="1"/>
  <c r="G1680" i="1"/>
  <c r="H1680" i="1"/>
  <c r="H1704" i="1"/>
  <c r="G1704" i="1"/>
  <c r="H1778" i="1"/>
  <c r="G1778" i="1"/>
  <c r="G1914" i="1"/>
  <c r="I1914" i="1"/>
  <c r="H1914" i="1"/>
  <c r="G1922" i="1"/>
  <c r="I1922" i="1"/>
  <c r="H1922" i="1"/>
  <c r="G1930" i="1"/>
  <c r="I1930" i="1"/>
  <c r="H1930" i="1"/>
  <c r="I2236" i="1"/>
  <c r="H2236" i="1"/>
  <c r="G2236" i="1"/>
  <c r="H1428" i="1"/>
  <c r="H1430" i="1"/>
  <c r="H1432" i="1"/>
  <c r="H1434" i="1"/>
  <c r="H1436" i="1"/>
  <c r="H1438" i="1"/>
  <c r="H1440" i="1"/>
  <c r="H1442" i="1"/>
  <c r="H1444" i="1"/>
  <c r="H1446" i="1"/>
  <c r="H1448" i="1"/>
  <c r="H1450" i="1"/>
  <c r="H1452" i="1"/>
  <c r="G1457" i="1"/>
  <c r="I1467" i="1"/>
  <c r="H1467" i="1"/>
  <c r="G1470" i="1"/>
  <c r="G1473" i="1"/>
  <c r="I1483" i="1"/>
  <c r="H1483" i="1"/>
  <c r="G1486" i="1"/>
  <c r="G1489" i="1"/>
  <c r="I1499" i="1"/>
  <c r="H1499" i="1"/>
  <c r="G1502" i="1"/>
  <c r="G1505" i="1"/>
  <c r="I1515" i="1"/>
  <c r="H1515" i="1"/>
  <c r="G1518" i="1"/>
  <c r="G1521" i="1"/>
  <c r="I1531" i="1"/>
  <c r="H1531" i="1"/>
  <c r="G1534" i="1"/>
  <c r="G1537" i="1"/>
  <c r="G1562" i="1"/>
  <c r="I1562" i="1"/>
  <c r="H1562" i="1"/>
  <c r="G1582" i="1"/>
  <c r="H1582" i="1"/>
  <c r="I1585" i="1"/>
  <c r="H1585" i="1"/>
  <c r="G1585" i="1"/>
  <c r="H1589" i="1"/>
  <c r="G1681" i="1"/>
  <c r="I1681" i="1"/>
  <c r="H1681" i="1"/>
  <c r="I1704" i="1"/>
  <c r="I1778" i="1"/>
  <c r="G1782" i="1"/>
  <c r="I1782" i="1"/>
  <c r="H1782" i="1"/>
  <c r="I1808" i="1"/>
  <c r="G1808" i="1"/>
  <c r="H1808" i="1"/>
  <c r="I1840" i="1"/>
  <c r="G1840" i="1"/>
  <c r="H1840" i="1"/>
  <c r="I1872" i="1"/>
  <c r="G1872" i="1"/>
  <c r="H1872" i="1"/>
  <c r="I1461" i="1"/>
  <c r="H1461" i="1"/>
  <c r="G1464" i="1"/>
  <c r="G1467" i="1"/>
  <c r="I1470" i="1"/>
  <c r="I1477" i="1"/>
  <c r="H1477" i="1"/>
  <c r="G1480" i="1"/>
  <c r="G1483" i="1"/>
  <c r="I1486" i="1"/>
  <c r="I1493" i="1"/>
  <c r="H1493" i="1"/>
  <c r="G1496" i="1"/>
  <c r="G1499" i="1"/>
  <c r="I1502" i="1"/>
  <c r="I1509" i="1"/>
  <c r="H1509" i="1"/>
  <c r="G1512" i="1"/>
  <c r="G1515" i="1"/>
  <c r="I1518" i="1"/>
  <c r="I1525" i="1"/>
  <c r="H1525" i="1"/>
  <c r="G1528" i="1"/>
  <c r="G1531" i="1"/>
  <c r="I1534" i="1"/>
  <c r="G1541" i="1"/>
  <c r="I1573" i="1"/>
  <c r="G1573" i="1"/>
  <c r="I1582" i="1"/>
  <c r="G1626" i="1"/>
  <c r="I1626" i="1"/>
  <c r="H1626" i="1"/>
  <c r="G1766" i="1"/>
  <c r="H1766" i="1"/>
  <c r="G1455" i="1"/>
  <c r="G1458" i="1"/>
  <c r="G1461" i="1"/>
  <c r="I1464" i="1"/>
  <c r="I1471" i="1"/>
  <c r="H1471" i="1"/>
  <c r="G1474" i="1"/>
  <c r="G1477" i="1"/>
  <c r="I1480" i="1"/>
  <c r="I1487" i="1"/>
  <c r="H1487" i="1"/>
  <c r="G1490" i="1"/>
  <c r="G1493" i="1"/>
  <c r="I1496" i="1"/>
  <c r="I1503" i="1"/>
  <c r="H1503" i="1"/>
  <c r="G1506" i="1"/>
  <c r="G1509" i="1"/>
  <c r="I1512" i="1"/>
  <c r="I1519" i="1"/>
  <c r="H1519" i="1"/>
  <c r="G1522" i="1"/>
  <c r="G1525" i="1"/>
  <c r="I1528" i="1"/>
  <c r="I1535" i="1"/>
  <c r="H1535" i="1"/>
  <c r="G1538" i="1"/>
  <c r="H1541" i="1"/>
  <c r="I1553" i="1"/>
  <c r="H1553" i="1"/>
  <c r="G1553" i="1"/>
  <c r="G1566" i="1"/>
  <c r="H1566" i="1"/>
  <c r="I1569" i="1"/>
  <c r="H1569" i="1"/>
  <c r="G1569" i="1"/>
  <c r="G1642" i="1"/>
  <c r="I1642" i="1"/>
  <c r="H1642" i="1"/>
  <c r="G1701" i="1"/>
  <c r="H1701" i="1"/>
  <c r="I1701" i="1"/>
  <c r="G1775" i="1"/>
  <c r="H1775" i="1"/>
  <c r="I1775" i="1"/>
  <c r="G1421" i="1"/>
  <c r="G1423" i="1"/>
  <c r="G1425" i="1"/>
  <c r="G1427" i="1"/>
  <c r="G1429" i="1"/>
  <c r="G1431" i="1"/>
  <c r="G1433" i="1"/>
  <c r="G1435" i="1"/>
  <c r="G1437" i="1"/>
  <c r="G1439" i="1"/>
  <c r="G1441" i="1"/>
  <c r="G1443" i="1"/>
  <c r="H1455" i="1"/>
  <c r="I1458" i="1"/>
  <c r="I1465" i="1"/>
  <c r="H1465" i="1"/>
  <c r="G1468" i="1"/>
  <c r="G1471" i="1"/>
  <c r="I1474" i="1"/>
  <c r="I1481" i="1"/>
  <c r="H1481" i="1"/>
  <c r="G1484" i="1"/>
  <c r="G1487" i="1"/>
  <c r="I1490" i="1"/>
  <c r="I1497" i="1"/>
  <c r="H1497" i="1"/>
  <c r="G1500" i="1"/>
  <c r="G1503" i="1"/>
  <c r="I1506" i="1"/>
  <c r="I1513" i="1"/>
  <c r="H1513" i="1"/>
  <c r="G1516" i="1"/>
  <c r="G1519" i="1"/>
  <c r="I1522" i="1"/>
  <c r="I1529" i="1"/>
  <c r="H1529" i="1"/>
  <c r="G1532" i="1"/>
  <c r="G1535" i="1"/>
  <c r="I1538" i="1"/>
  <c r="G1548" i="1"/>
  <c r="I1548" i="1"/>
  <c r="I1550" i="1"/>
  <c r="G1610" i="1"/>
  <c r="I1610" i="1"/>
  <c r="H1610" i="1"/>
  <c r="G1658" i="1"/>
  <c r="I1658" i="1"/>
  <c r="H1658" i="1"/>
  <c r="G1675" i="1"/>
  <c r="I1675" i="1"/>
  <c r="H1675" i="1"/>
  <c r="G1702" i="1"/>
  <c r="I1702" i="1"/>
  <c r="H1702" i="1"/>
  <c r="H1730" i="1"/>
  <c r="I1730" i="1"/>
  <c r="G1730" i="1"/>
  <c r="I1459" i="1"/>
  <c r="H1459" i="1"/>
  <c r="I1475" i="1"/>
  <c r="H1475" i="1"/>
  <c r="I1491" i="1"/>
  <c r="H1491" i="1"/>
  <c r="I1507" i="1"/>
  <c r="H1507" i="1"/>
  <c r="I1523" i="1"/>
  <c r="H1523" i="1"/>
  <c r="I1539" i="1"/>
  <c r="H1539" i="1"/>
  <c r="G1614" i="1"/>
  <c r="H1614" i="1"/>
  <c r="G1630" i="1"/>
  <c r="H1630" i="1"/>
  <c r="G1689" i="1"/>
  <c r="H1689" i="1"/>
  <c r="I1689" i="1"/>
  <c r="G1717" i="1"/>
  <c r="I1717" i="1"/>
  <c r="H1717" i="1"/>
  <c r="G1759" i="1"/>
  <c r="H1759" i="1"/>
  <c r="I1759" i="1"/>
  <c r="I1824" i="1"/>
  <c r="G1824" i="1"/>
  <c r="H1824" i="1"/>
  <c r="I1856" i="1"/>
  <c r="G1856" i="1"/>
  <c r="H1856" i="1"/>
  <c r="G1695" i="1"/>
  <c r="H1695" i="1"/>
  <c r="G1723" i="1"/>
  <c r="I1723" i="1"/>
  <c r="G1769" i="1"/>
  <c r="H1769" i="1"/>
  <c r="H1772" i="1"/>
  <c r="G1772" i="1"/>
  <c r="G1781" i="1"/>
  <c r="I1781" i="1"/>
  <c r="H1781" i="1"/>
  <c r="G1787" i="1"/>
  <c r="I1787" i="1"/>
  <c r="G1906" i="1"/>
  <c r="H1906" i="1"/>
  <c r="G1913" i="1"/>
  <c r="I1913" i="1"/>
  <c r="H1913" i="1"/>
  <c r="G1921" i="1"/>
  <c r="I1921" i="1"/>
  <c r="H1921" i="1"/>
  <c r="G1929" i="1"/>
  <c r="I1929" i="1"/>
  <c r="H1929" i="1"/>
  <c r="G1937" i="1"/>
  <c r="I1937" i="1"/>
  <c r="H1937" i="1"/>
  <c r="G1945" i="1"/>
  <c r="I1945" i="1"/>
  <c r="H1945" i="1"/>
  <c r="G1953" i="1"/>
  <c r="I1953" i="1"/>
  <c r="H1953" i="1"/>
  <c r="G1961" i="1"/>
  <c r="I1961" i="1"/>
  <c r="H1961" i="1"/>
  <c r="G1969" i="1"/>
  <c r="I1969" i="1"/>
  <c r="H1969" i="1"/>
  <c r="G1977" i="1"/>
  <c r="I1977" i="1"/>
  <c r="H1977" i="1"/>
  <c r="I2012" i="1"/>
  <c r="H2012" i="1"/>
  <c r="G2012" i="1"/>
  <c r="I2076" i="1"/>
  <c r="H2076" i="1"/>
  <c r="G2076" i="1"/>
  <c r="I2140" i="1"/>
  <c r="H2140" i="1"/>
  <c r="G2140" i="1"/>
  <c r="I2395" i="1"/>
  <c r="H2395" i="1"/>
  <c r="G2395" i="1"/>
  <c r="I2422" i="1"/>
  <c r="G2422" i="1"/>
  <c r="H2422" i="1"/>
  <c r="H2525" i="1"/>
  <c r="G2525" i="1"/>
  <c r="I2525" i="1"/>
  <c r="I1564" i="1"/>
  <c r="H1571" i="1"/>
  <c r="I1580" i="1"/>
  <c r="H1587" i="1"/>
  <c r="I1596" i="1"/>
  <c r="H1603" i="1"/>
  <c r="I1612" i="1"/>
  <c r="I1628" i="1"/>
  <c r="I1644" i="1"/>
  <c r="I1660" i="1"/>
  <c r="I1696" i="1"/>
  <c r="G1696" i="1"/>
  <c r="G1705" i="1"/>
  <c r="H1705" i="1"/>
  <c r="G1711" i="1"/>
  <c r="H1711" i="1"/>
  <c r="I1714" i="1"/>
  <c r="H1724" i="1"/>
  <c r="G1724" i="1"/>
  <c r="G1733" i="1"/>
  <c r="I1733" i="1"/>
  <c r="H1733" i="1"/>
  <c r="G1739" i="1"/>
  <c r="I1739" i="1"/>
  <c r="G1785" i="1"/>
  <c r="H1785" i="1"/>
  <c r="H1788" i="1"/>
  <c r="G1788" i="1"/>
  <c r="G1797" i="1"/>
  <c r="I1797" i="1"/>
  <c r="H1797" i="1"/>
  <c r="G1803" i="1"/>
  <c r="I1803" i="1"/>
  <c r="H1544" i="1"/>
  <c r="H1560" i="1"/>
  <c r="H1576" i="1"/>
  <c r="H1592" i="1"/>
  <c r="H1608" i="1"/>
  <c r="H1624" i="1"/>
  <c r="H1640" i="1"/>
  <c r="H1656" i="1"/>
  <c r="H1696" i="1"/>
  <c r="I1705" i="1"/>
  <c r="G1721" i="1"/>
  <c r="H1721" i="1"/>
  <c r="G1727" i="1"/>
  <c r="H1727" i="1"/>
  <c r="I1776" i="1"/>
  <c r="G1776" i="1"/>
  <c r="G1791" i="1"/>
  <c r="H1791" i="1"/>
  <c r="G1880" i="1"/>
  <c r="I1880" i="1"/>
  <c r="H1880" i="1"/>
  <c r="G1673" i="1"/>
  <c r="H1673" i="1"/>
  <c r="G1685" i="1"/>
  <c r="H1685" i="1"/>
  <c r="G1691" i="1"/>
  <c r="I1691" i="1"/>
  <c r="G1697" i="1"/>
  <c r="I1697" i="1"/>
  <c r="I1712" i="1"/>
  <c r="G1712" i="1"/>
  <c r="G1737" i="1"/>
  <c r="H1737" i="1"/>
  <c r="H1740" i="1"/>
  <c r="G1740" i="1"/>
  <c r="G1749" i="1"/>
  <c r="I1749" i="1"/>
  <c r="H1749" i="1"/>
  <c r="G1755" i="1"/>
  <c r="I1755" i="1"/>
  <c r="G1801" i="1"/>
  <c r="H1801" i="1"/>
  <c r="H1804" i="1"/>
  <c r="G1804" i="1"/>
  <c r="G1813" i="1"/>
  <c r="I1813" i="1"/>
  <c r="H1813" i="1"/>
  <c r="G1829" i="1"/>
  <c r="I1829" i="1"/>
  <c r="H1829" i="1"/>
  <c r="G1845" i="1"/>
  <c r="I1845" i="1"/>
  <c r="H1845" i="1"/>
  <c r="G1861" i="1"/>
  <c r="I1861" i="1"/>
  <c r="H1861" i="1"/>
  <c r="G1881" i="1"/>
  <c r="I1881" i="1"/>
  <c r="H1881" i="1"/>
  <c r="G1888" i="1"/>
  <c r="I1888" i="1"/>
  <c r="H1888" i="1"/>
  <c r="G1679" i="1"/>
  <c r="H1679" i="1"/>
  <c r="I1728" i="1"/>
  <c r="G1728" i="1"/>
  <c r="G1743" i="1"/>
  <c r="H1743" i="1"/>
  <c r="I1792" i="1"/>
  <c r="G1792" i="1"/>
  <c r="G1807" i="1"/>
  <c r="H1807" i="1"/>
  <c r="H1814" i="1"/>
  <c r="G1814" i="1"/>
  <c r="G1817" i="1"/>
  <c r="H1817" i="1"/>
  <c r="H1820" i="1"/>
  <c r="G1820" i="1"/>
  <c r="H1830" i="1"/>
  <c r="G1830" i="1"/>
  <c r="G1833" i="1"/>
  <c r="H1833" i="1"/>
  <c r="H1836" i="1"/>
  <c r="G1836" i="1"/>
  <c r="H1846" i="1"/>
  <c r="G1846" i="1"/>
  <c r="G1849" i="1"/>
  <c r="H1849" i="1"/>
  <c r="H1852" i="1"/>
  <c r="G1852" i="1"/>
  <c r="H1862" i="1"/>
  <c r="G1862" i="1"/>
  <c r="G1865" i="1"/>
  <c r="H1865" i="1"/>
  <c r="H1868" i="1"/>
  <c r="G1868" i="1"/>
  <c r="G1882" i="1"/>
  <c r="H1882" i="1"/>
  <c r="G1889" i="1"/>
  <c r="I1889" i="1"/>
  <c r="H1889" i="1"/>
  <c r="G1896" i="1"/>
  <c r="I1896" i="1"/>
  <c r="H1896" i="1"/>
  <c r="H2042" i="1"/>
  <c r="I2042" i="1"/>
  <c r="G2042" i="1"/>
  <c r="H2106" i="1"/>
  <c r="I2106" i="1"/>
  <c r="G2106" i="1"/>
  <c r="H2170" i="1"/>
  <c r="I2170" i="1"/>
  <c r="G2170" i="1"/>
  <c r="I1540" i="1"/>
  <c r="H1554" i="1"/>
  <c r="I1556" i="1"/>
  <c r="H1570" i="1"/>
  <c r="I1572" i="1"/>
  <c r="H1586" i="1"/>
  <c r="I1588" i="1"/>
  <c r="H1602" i="1"/>
  <c r="I1604" i="1"/>
  <c r="H1618" i="1"/>
  <c r="I1620" i="1"/>
  <c r="H1634" i="1"/>
  <c r="I1636" i="1"/>
  <c r="H1650" i="1"/>
  <c r="I1652" i="1"/>
  <c r="H1666" i="1"/>
  <c r="I1668" i="1"/>
  <c r="I1679" i="1"/>
  <c r="I1688" i="1"/>
  <c r="H1728" i="1"/>
  <c r="I1743" i="1"/>
  <c r="H1750" i="1"/>
  <c r="G1753" i="1"/>
  <c r="H1753" i="1"/>
  <c r="H1756" i="1"/>
  <c r="G1756" i="1"/>
  <c r="G1762" i="1"/>
  <c r="G1765" i="1"/>
  <c r="I1765" i="1"/>
  <c r="H1765" i="1"/>
  <c r="G1771" i="1"/>
  <c r="I1771" i="1"/>
  <c r="H1792" i="1"/>
  <c r="I1807" i="1"/>
  <c r="I1814" i="1"/>
  <c r="I1817" i="1"/>
  <c r="I1820" i="1"/>
  <c r="G1823" i="1"/>
  <c r="I1823" i="1"/>
  <c r="H1823" i="1"/>
  <c r="I1830" i="1"/>
  <c r="I1833" i="1"/>
  <c r="I1836" i="1"/>
  <c r="G1839" i="1"/>
  <c r="I1839" i="1"/>
  <c r="H1839" i="1"/>
  <c r="I1846" i="1"/>
  <c r="I1849" i="1"/>
  <c r="I1852" i="1"/>
  <c r="G1855" i="1"/>
  <c r="I1855" i="1"/>
  <c r="H1855" i="1"/>
  <c r="I1862" i="1"/>
  <c r="I1865" i="1"/>
  <c r="I1868" i="1"/>
  <c r="G1871" i="1"/>
  <c r="I1871" i="1"/>
  <c r="H1871" i="1"/>
  <c r="I1882" i="1"/>
  <c r="G1890" i="1"/>
  <c r="H1890" i="1"/>
  <c r="G1897" i="1"/>
  <c r="I1897" i="1"/>
  <c r="H1897" i="1"/>
  <c r="G1904" i="1"/>
  <c r="I1904" i="1"/>
  <c r="H1904" i="1"/>
  <c r="I2250" i="1"/>
  <c r="H2250" i="1"/>
  <c r="G2250" i="1"/>
  <c r="I1713" i="1"/>
  <c r="I1729" i="1"/>
  <c r="I1745" i="1"/>
  <c r="I1761" i="1"/>
  <c r="I1777" i="1"/>
  <c r="I1793" i="1"/>
  <c r="I1809" i="1"/>
  <c r="I1825" i="1"/>
  <c r="I1841" i="1"/>
  <c r="I1857" i="1"/>
  <c r="I1873" i="1"/>
  <c r="I1878" i="1"/>
  <c r="I1886" i="1"/>
  <c r="I1894" i="1"/>
  <c r="I1902" i="1"/>
  <c r="I1910" i="1"/>
  <c r="I1918" i="1"/>
  <c r="I1926" i="1"/>
  <c r="I1934" i="1"/>
  <c r="I1942" i="1"/>
  <c r="I1950" i="1"/>
  <c r="I1958" i="1"/>
  <c r="I1966" i="1"/>
  <c r="I1974" i="1"/>
  <c r="I1982" i="1"/>
  <c r="G1997" i="1"/>
  <c r="I1997" i="1"/>
  <c r="G2003" i="1"/>
  <c r="I2003" i="1"/>
  <c r="H2018" i="1"/>
  <c r="G2018" i="1"/>
  <c r="G2027" i="1"/>
  <c r="I2027" i="1"/>
  <c r="H2027" i="1"/>
  <c r="G2033" i="1"/>
  <c r="H2033" i="1"/>
  <c r="I2052" i="1"/>
  <c r="H2052" i="1"/>
  <c r="G2061" i="1"/>
  <c r="I2061" i="1"/>
  <c r="G2067" i="1"/>
  <c r="I2067" i="1"/>
  <c r="H2082" i="1"/>
  <c r="G2082" i="1"/>
  <c r="G2091" i="1"/>
  <c r="I2091" i="1"/>
  <c r="H2091" i="1"/>
  <c r="G2097" i="1"/>
  <c r="H2097" i="1"/>
  <c r="I2116" i="1"/>
  <c r="H2116" i="1"/>
  <c r="G2125" i="1"/>
  <c r="I2125" i="1"/>
  <c r="G2131" i="1"/>
  <c r="I2131" i="1"/>
  <c r="H2146" i="1"/>
  <c r="G2146" i="1"/>
  <c r="G2155" i="1"/>
  <c r="I2155" i="1"/>
  <c r="H2155" i="1"/>
  <c r="G2161" i="1"/>
  <c r="H2161" i="1"/>
  <c r="I2180" i="1"/>
  <c r="H2180" i="1"/>
  <c r="I2202" i="1"/>
  <c r="H2202" i="1"/>
  <c r="H2232" i="1"/>
  <c r="G2232" i="1"/>
  <c r="G2257" i="1"/>
  <c r="I2257" i="1"/>
  <c r="H2257" i="1"/>
  <c r="I2280" i="1"/>
  <c r="H2280" i="1"/>
  <c r="G2280" i="1"/>
  <c r="H2309" i="1"/>
  <c r="I2309" i="1"/>
  <c r="G2343" i="1"/>
  <c r="I2343" i="1"/>
  <c r="H2343" i="1"/>
  <c r="I2384" i="1"/>
  <c r="G2384" i="1"/>
  <c r="I2396" i="1"/>
  <c r="G2396" i="1"/>
  <c r="H2396" i="1"/>
  <c r="I2427" i="1"/>
  <c r="H2427" i="1"/>
  <c r="G2427" i="1"/>
  <c r="I2506" i="1"/>
  <c r="G2506" i="1"/>
  <c r="I2529" i="1"/>
  <c r="H2529" i="1"/>
  <c r="G2529" i="1"/>
  <c r="I2773" i="1"/>
  <c r="H2773" i="1"/>
  <c r="G2773" i="1"/>
  <c r="I2797" i="1"/>
  <c r="H2797" i="1"/>
  <c r="G2797" i="1"/>
  <c r="G2989" i="1"/>
  <c r="I2989" i="1"/>
  <c r="H2989" i="1"/>
  <c r="H3076" i="1"/>
  <c r="I3076" i="1"/>
  <c r="G3076" i="1"/>
  <c r="G3087" i="1"/>
  <c r="I3087" i="1"/>
  <c r="H3087" i="1"/>
  <c r="G2219" i="1"/>
  <c r="I2219" i="1"/>
  <c r="H2219" i="1"/>
  <c r="G2225" i="1"/>
  <c r="I2225" i="1"/>
  <c r="H2225" i="1"/>
  <c r="G2251" i="1"/>
  <c r="I2251" i="1"/>
  <c r="H2251" i="1"/>
  <c r="I2266" i="1"/>
  <c r="H2266" i="1"/>
  <c r="G2287" i="1"/>
  <c r="H2287" i="1"/>
  <c r="I2287" i="1"/>
  <c r="I2306" i="1"/>
  <c r="G2306" i="1"/>
  <c r="I2517" i="1"/>
  <c r="H2517" i="1"/>
  <c r="G2517" i="1"/>
  <c r="H2651" i="1"/>
  <c r="G2651" i="1"/>
  <c r="H2731" i="1"/>
  <c r="I2731" i="1"/>
  <c r="G2731" i="1"/>
  <c r="H2739" i="1"/>
  <c r="I2739" i="1"/>
  <c r="G2739" i="1"/>
  <c r="I2752" i="1"/>
  <c r="G2752" i="1"/>
  <c r="H2752" i="1"/>
  <c r="H2763" i="1"/>
  <c r="G2763" i="1"/>
  <c r="I2763" i="1"/>
  <c r="I2004" i="1"/>
  <c r="H2004" i="1"/>
  <c r="G2013" i="1"/>
  <c r="I2013" i="1"/>
  <c r="G2019" i="1"/>
  <c r="I2019" i="1"/>
  <c r="H2034" i="1"/>
  <c r="G2034" i="1"/>
  <c r="G2043" i="1"/>
  <c r="I2043" i="1"/>
  <c r="H2043" i="1"/>
  <c r="G2049" i="1"/>
  <c r="H2049" i="1"/>
  <c r="I2068" i="1"/>
  <c r="H2068" i="1"/>
  <c r="G2077" i="1"/>
  <c r="I2077" i="1"/>
  <c r="G2083" i="1"/>
  <c r="I2083" i="1"/>
  <c r="H2098" i="1"/>
  <c r="G2098" i="1"/>
  <c r="G2107" i="1"/>
  <c r="I2107" i="1"/>
  <c r="H2107" i="1"/>
  <c r="G2113" i="1"/>
  <c r="H2113" i="1"/>
  <c r="I2132" i="1"/>
  <c r="H2132" i="1"/>
  <c r="G2141" i="1"/>
  <c r="I2141" i="1"/>
  <c r="G2147" i="1"/>
  <c r="I2147" i="1"/>
  <c r="H2162" i="1"/>
  <c r="G2162" i="1"/>
  <c r="G2171" i="1"/>
  <c r="I2171" i="1"/>
  <c r="H2171" i="1"/>
  <c r="G2177" i="1"/>
  <c r="H2177" i="1"/>
  <c r="G2203" i="1"/>
  <c r="I2203" i="1"/>
  <c r="H2203" i="1"/>
  <c r="G2209" i="1"/>
  <c r="I2209" i="1"/>
  <c r="H2209" i="1"/>
  <c r="H2226" i="1"/>
  <c r="G2226" i="1"/>
  <c r="G2259" i="1"/>
  <c r="I2259" i="1"/>
  <c r="G2273" i="1"/>
  <c r="I2273" i="1"/>
  <c r="H2273" i="1"/>
  <c r="I2321" i="1"/>
  <c r="G2321" i="1"/>
  <c r="I2378" i="1"/>
  <c r="G2378" i="1"/>
  <c r="H2378" i="1"/>
  <c r="G2471" i="1"/>
  <c r="I2471" i="1"/>
  <c r="H2471" i="1"/>
  <c r="I2492" i="1"/>
  <c r="G2492" i="1"/>
  <c r="H2492" i="1"/>
  <c r="G2503" i="1"/>
  <c r="I2503" i="1"/>
  <c r="H2503" i="1"/>
  <c r="I2625" i="1"/>
  <c r="H2625" i="1"/>
  <c r="G2625" i="1"/>
  <c r="I2688" i="1"/>
  <c r="G2688" i="1"/>
  <c r="H2688" i="1"/>
  <c r="I2720" i="1"/>
  <c r="G2720" i="1"/>
  <c r="H2720" i="1"/>
  <c r="I1819" i="1"/>
  <c r="I1835" i="1"/>
  <c r="I1851" i="1"/>
  <c r="I1867" i="1"/>
  <c r="I1879" i="1"/>
  <c r="I1887" i="1"/>
  <c r="I1895" i="1"/>
  <c r="I1903" i="1"/>
  <c r="I1911" i="1"/>
  <c r="I1919" i="1"/>
  <c r="I1927" i="1"/>
  <c r="I1935" i="1"/>
  <c r="H1938" i="1"/>
  <c r="I1943" i="1"/>
  <c r="H1946" i="1"/>
  <c r="I1951" i="1"/>
  <c r="H1954" i="1"/>
  <c r="I1959" i="1"/>
  <c r="H1962" i="1"/>
  <c r="I1967" i="1"/>
  <c r="H1970" i="1"/>
  <c r="I1975" i="1"/>
  <c r="H1978" i="1"/>
  <c r="H1986" i="1"/>
  <c r="I1994" i="1"/>
  <c r="G2004" i="1"/>
  <c r="H2013" i="1"/>
  <c r="H2019" i="1"/>
  <c r="H2028" i="1"/>
  <c r="I2034" i="1"/>
  <c r="H2040" i="1"/>
  <c r="I2049" i="1"/>
  <c r="H2053" i="1"/>
  <c r="I2058" i="1"/>
  <c r="G2068" i="1"/>
  <c r="H2077" i="1"/>
  <c r="H2083" i="1"/>
  <c r="H2092" i="1"/>
  <c r="I2098" i="1"/>
  <c r="H2104" i="1"/>
  <c r="I2113" i="1"/>
  <c r="H2117" i="1"/>
  <c r="I2122" i="1"/>
  <c r="G2132" i="1"/>
  <c r="H2141" i="1"/>
  <c r="H2147" i="1"/>
  <c r="H2156" i="1"/>
  <c r="I2162" i="1"/>
  <c r="H2168" i="1"/>
  <c r="I2177" i="1"/>
  <c r="H2181" i="1"/>
  <c r="I2186" i="1"/>
  <c r="G2193" i="1"/>
  <c r="I2193" i="1"/>
  <c r="H2193" i="1"/>
  <c r="H2210" i="1"/>
  <c r="G2210" i="1"/>
  <c r="H2213" i="1"/>
  <c r="H2216" i="1"/>
  <c r="G2216" i="1"/>
  <c r="G2220" i="1"/>
  <c r="I2226" i="1"/>
  <c r="H2248" i="1"/>
  <c r="G2248" i="1"/>
  <c r="H2259" i="1"/>
  <c r="I2282" i="1"/>
  <c r="H2282" i="1"/>
  <c r="H2321" i="1"/>
  <c r="I2459" i="1"/>
  <c r="H2459" i="1"/>
  <c r="G2459" i="1"/>
  <c r="I2482" i="1"/>
  <c r="G2482" i="1"/>
  <c r="H2482" i="1"/>
  <c r="I1938" i="1"/>
  <c r="I1946" i="1"/>
  <c r="I1954" i="1"/>
  <c r="I1962" i="1"/>
  <c r="I1970" i="1"/>
  <c r="I1978" i="1"/>
  <c r="I1986" i="1"/>
  <c r="G1995" i="1"/>
  <c r="I1995" i="1"/>
  <c r="H1995" i="1"/>
  <c r="G2001" i="1"/>
  <c r="H2001" i="1"/>
  <c r="I2020" i="1"/>
  <c r="H2020" i="1"/>
  <c r="G2029" i="1"/>
  <c r="I2029" i="1"/>
  <c r="G2035" i="1"/>
  <c r="I2035" i="1"/>
  <c r="I2040" i="1"/>
  <c r="H2050" i="1"/>
  <c r="G2050" i="1"/>
  <c r="I2053" i="1"/>
  <c r="G2059" i="1"/>
  <c r="I2059" i="1"/>
  <c r="H2059" i="1"/>
  <c r="G2065" i="1"/>
  <c r="H2065" i="1"/>
  <c r="I2084" i="1"/>
  <c r="H2084" i="1"/>
  <c r="G2093" i="1"/>
  <c r="I2093" i="1"/>
  <c r="G2099" i="1"/>
  <c r="I2099" i="1"/>
  <c r="I2104" i="1"/>
  <c r="H2114" i="1"/>
  <c r="G2114" i="1"/>
  <c r="I2117" i="1"/>
  <c r="G2123" i="1"/>
  <c r="I2123" i="1"/>
  <c r="H2123" i="1"/>
  <c r="G2129" i="1"/>
  <c r="H2129" i="1"/>
  <c r="I2148" i="1"/>
  <c r="H2148" i="1"/>
  <c r="G2157" i="1"/>
  <c r="I2157" i="1"/>
  <c r="G2163" i="1"/>
  <c r="I2163" i="1"/>
  <c r="I2168" i="1"/>
  <c r="H2178" i="1"/>
  <c r="G2178" i="1"/>
  <c r="I2181" i="1"/>
  <c r="G2187" i="1"/>
  <c r="I2187" i="1"/>
  <c r="H2187" i="1"/>
  <c r="H2194" i="1"/>
  <c r="G2194" i="1"/>
  <c r="H2200" i="1"/>
  <c r="G2200" i="1"/>
  <c r="I2213" i="1"/>
  <c r="H2220" i="1"/>
  <c r="G2227" i="1"/>
  <c r="I2227" i="1"/>
  <c r="I2234" i="1"/>
  <c r="H2234" i="1"/>
  <c r="G2275" i="1"/>
  <c r="I2275" i="1"/>
  <c r="H2303" i="1"/>
  <c r="I2303" i="1"/>
  <c r="G2303" i="1"/>
  <c r="G2351" i="1"/>
  <c r="H2351" i="1"/>
  <c r="I2360" i="1"/>
  <c r="G2360" i="1"/>
  <c r="H2360" i="1"/>
  <c r="I2364" i="1"/>
  <c r="G2364" i="1"/>
  <c r="H2364" i="1"/>
  <c r="I2560" i="1"/>
  <c r="G2560" i="1"/>
  <c r="H2560" i="1"/>
  <c r="H1912" i="1"/>
  <c r="H1920" i="1"/>
  <c r="H1928" i="1"/>
  <c r="H1936" i="1"/>
  <c r="H1944" i="1"/>
  <c r="H1952" i="1"/>
  <c r="H1960" i="1"/>
  <c r="H1968" i="1"/>
  <c r="H1976" i="1"/>
  <c r="H1984" i="1"/>
  <c r="H1992" i="1"/>
  <c r="I2001" i="1"/>
  <c r="H2005" i="1"/>
  <c r="G2020" i="1"/>
  <c r="H2029" i="1"/>
  <c r="H2035" i="1"/>
  <c r="I2050" i="1"/>
  <c r="H2056" i="1"/>
  <c r="I2065" i="1"/>
  <c r="H2069" i="1"/>
  <c r="G2084" i="1"/>
  <c r="H2093" i="1"/>
  <c r="H2099" i="1"/>
  <c r="I2114" i="1"/>
  <c r="H2120" i="1"/>
  <c r="I2129" i="1"/>
  <c r="H2133" i="1"/>
  <c r="G2148" i="1"/>
  <c r="H2157" i="1"/>
  <c r="H2163" i="1"/>
  <c r="H2172" i="1"/>
  <c r="I2178" i="1"/>
  <c r="H2184" i="1"/>
  <c r="I2194" i="1"/>
  <c r="I2200" i="1"/>
  <c r="G2211" i="1"/>
  <c r="I2211" i="1"/>
  <c r="H2227" i="1"/>
  <c r="G2234" i="1"/>
  <c r="G2241" i="1"/>
  <c r="I2241" i="1"/>
  <c r="H2241" i="1"/>
  <c r="H2275" i="1"/>
  <c r="I2318" i="1"/>
  <c r="H2318" i="1"/>
  <c r="G2318" i="1"/>
  <c r="G2327" i="1"/>
  <c r="I2327" i="1"/>
  <c r="I2330" i="1"/>
  <c r="H2330" i="1"/>
  <c r="G2330" i="1"/>
  <c r="I2351" i="1"/>
  <c r="I2356" i="1"/>
  <c r="G2356" i="1"/>
  <c r="H2356" i="1"/>
  <c r="I2448" i="1"/>
  <c r="G2448" i="1"/>
  <c r="H2448" i="1"/>
  <c r="I1912" i="1"/>
  <c r="I1920" i="1"/>
  <c r="I1928" i="1"/>
  <c r="I1936" i="1"/>
  <c r="I1944" i="1"/>
  <c r="I1952" i="1"/>
  <c r="I1960" i="1"/>
  <c r="I1968" i="1"/>
  <c r="I1976" i="1"/>
  <c r="I1984" i="1"/>
  <c r="I1992" i="1"/>
  <c r="H2002" i="1"/>
  <c r="G2002" i="1"/>
  <c r="I2005" i="1"/>
  <c r="G2011" i="1"/>
  <c r="I2011" i="1"/>
  <c r="H2011" i="1"/>
  <c r="G2017" i="1"/>
  <c r="H2017" i="1"/>
  <c r="I2036" i="1"/>
  <c r="H2036" i="1"/>
  <c r="G2045" i="1"/>
  <c r="I2045" i="1"/>
  <c r="G2051" i="1"/>
  <c r="I2051" i="1"/>
  <c r="I2056" i="1"/>
  <c r="H2066" i="1"/>
  <c r="G2066" i="1"/>
  <c r="I2069" i="1"/>
  <c r="G2075" i="1"/>
  <c r="I2075" i="1"/>
  <c r="H2075" i="1"/>
  <c r="G2081" i="1"/>
  <c r="H2081" i="1"/>
  <c r="I2100" i="1"/>
  <c r="H2100" i="1"/>
  <c r="G2109" i="1"/>
  <c r="I2109" i="1"/>
  <c r="G2115" i="1"/>
  <c r="I2115" i="1"/>
  <c r="I2120" i="1"/>
  <c r="H2130" i="1"/>
  <c r="G2130" i="1"/>
  <c r="I2133" i="1"/>
  <c r="G2139" i="1"/>
  <c r="I2139" i="1"/>
  <c r="H2139" i="1"/>
  <c r="G2145" i="1"/>
  <c r="H2145" i="1"/>
  <c r="I2164" i="1"/>
  <c r="H2164" i="1"/>
  <c r="G2173" i="1"/>
  <c r="I2173" i="1"/>
  <c r="G2179" i="1"/>
  <c r="I2179" i="1"/>
  <c r="I2184" i="1"/>
  <c r="G2195" i="1"/>
  <c r="I2195" i="1"/>
  <c r="G2235" i="1"/>
  <c r="I2235" i="1"/>
  <c r="H2235" i="1"/>
  <c r="I2242" i="1"/>
  <c r="H2242" i="1"/>
  <c r="G2242" i="1"/>
  <c r="I2264" i="1"/>
  <c r="H2264" i="1"/>
  <c r="G2264" i="1"/>
  <c r="I2290" i="1"/>
  <c r="H2290" i="1"/>
  <c r="G2290" i="1"/>
  <c r="G2297" i="1"/>
  <c r="H2297" i="1"/>
  <c r="H2327" i="1"/>
  <c r="I2430" i="1"/>
  <c r="G2430" i="1"/>
  <c r="H2430" i="1"/>
  <c r="I2538" i="1"/>
  <c r="G2538" i="1"/>
  <c r="H2538" i="1"/>
  <c r="I2322" i="1"/>
  <c r="G2322" i="1"/>
  <c r="I2336" i="1"/>
  <c r="G2336" i="1"/>
  <c r="I2344" i="1"/>
  <c r="G2344" i="1"/>
  <c r="I2352" i="1"/>
  <c r="G2352" i="1"/>
  <c r="H2352" i="1"/>
  <c r="I2361" i="1"/>
  <c r="H2361" i="1"/>
  <c r="G2375" i="1"/>
  <c r="I2375" i="1"/>
  <c r="H2397" i="1"/>
  <c r="G2397" i="1"/>
  <c r="I2409" i="1"/>
  <c r="H2409" i="1"/>
  <c r="G2409" i="1"/>
  <c r="I2418" i="1"/>
  <c r="G2418" i="1"/>
  <c r="H2418" i="1"/>
  <c r="I2460" i="1"/>
  <c r="G2460" i="1"/>
  <c r="H2460" i="1"/>
  <c r="I2488" i="1"/>
  <c r="G2488" i="1"/>
  <c r="H2488" i="1"/>
  <c r="I2518" i="1"/>
  <c r="G2518" i="1"/>
  <c r="I2544" i="1"/>
  <c r="G2544" i="1"/>
  <c r="H2544" i="1"/>
  <c r="I2569" i="1"/>
  <c r="H2569" i="1"/>
  <c r="G2569" i="1"/>
  <c r="I2577" i="1"/>
  <c r="H2577" i="1"/>
  <c r="G2577" i="1"/>
  <c r="H2619" i="1"/>
  <c r="G2619" i="1"/>
  <c r="I2774" i="1"/>
  <c r="H2774" i="1"/>
  <c r="G2774" i="1"/>
  <c r="H2191" i="1"/>
  <c r="H2207" i="1"/>
  <c r="H2223" i="1"/>
  <c r="G2230" i="1"/>
  <c r="H2239" i="1"/>
  <c r="G2246" i="1"/>
  <c r="H2255" i="1"/>
  <c r="G2262" i="1"/>
  <c r="H2271" i="1"/>
  <c r="G2278" i="1"/>
  <c r="G2298" i="1"/>
  <c r="I2304" i="1"/>
  <c r="H2304" i="1"/>
  <c r="H2307" i="1"/>
  <c r="I2310" i="1"/>
  <c r="G2310" i="1"/>
  <c r="G2313" i="1"/>
  <c r="H2319" i="1"/>
  <c r="I2319" i="1"/>
  <c r="H2322" i="1"/>
  <c r="G2325" i="1"/>
  <c r="I2328" i="1"/>
  <c r="H2328" i="1"/>
  <c r="G2333" i="1"/>
  <c r="I2333" i="1"/>
  <c r="H2336" i="1"/>
  <c r="H2344" i="1"/>
  <c r="G2357" i="1"/>
  <c r="I2369" i="1"/>
  <c r="H2369" i="1"/>
  <c r="I2372" i="1"/>
  <c r="G2372" i="1"/>
  <c r="H2372" i="1"/>
  <c r="H2375" i="1"/>
  <c r="I2389" i="1"/>
  <c r="H2389" i="1"/>
  <c r="G2389" i="1"/>
  <c r="I2401" i="1"/>
  <c r="H2401" i="1"/>
  <c r="G2401" i="1"/>
  <c r="I2410" i="1"/>
  <c r="G2410" i="1"/>
  <c r="H2410" i="1"/>
  <c r="I2428" i="1"/>
  <c r="G2428" i="1"/>
  <c r="H2428" i="1"/>
  <c r="I2442" i="1"/>
  <c r="G2442" i="1"/>
  <c r="H2461" i="1"/>
  <c r="G2461" i="1"/>
  <c r="I2473" i="1"/>
  <c r="H2473" i="1"/>
  <c r="G2473" i="1"/>
  <c r="I2497" i="1"/>
  <c r="H2497" i="1"/>
  <c r="I2500" i="1"/>
  <c r="G2500" i="1"/>
  <c r="H2500" i="1"/>
  <c r="H2518" i="1"/>
  <c r="I2550" i="1"/>
  <c r="G2550" i="1"/>
  <c r="H2550" i="1"/>
  <c r="I2619" i="1"/>
  <c r="I2641" i="1"/>
  <c r="H2641" i="1"/>
  <c r="G2641" i="1"/>
  <c r="H2707" i="1"/>
  <c r="I2707" i="1"/>
  <c r="I2337" i="1"/>
  <c r="H2337" i="1"/>
  <c r="G2337" i="1"/>
  <c r="I2345" i="1"/>
  <c r="G2345" i="1"/>
  <c r="I2349" i="1"/>
  <c r="H2349" i="1"/>
  <c r="I2390" i="1"/>
  <c r="G2390" i="1"/>
  <c r="I2424" i="1"/>
  <c r="G2424" i="1"/>
  <c r="H2424" i="1"/>
  <c r="G2439" i="1"/>
  <c r="I2439" i="1"/>
  <c r="I2453" i="1"/>
  <c r="H2453" i="1"/>
  <c r="G2453" i="1"/>
  <c r="I2465" i="1"/>
  <c r="H2465" i="1"/>
  <c r="G2465" i="1"/>
  <c r="I2474" i="1"/>
  <c r="G2474" i="1"/>
  <c r="H2474" i="1"/>
  <c r="H2531" i="1"/>
  <c r="G2531" i="1"/>
  <c r="G2535" i="1"/>
  <c r="I2535" i="1"/>
  <c r="H2535" i="1"/>
  <c r="I2558" i="1"/>
  <c r="G2558" i="1"/>
  <c r="I2582" i="1"/>
  <c r="G2582" i="1"/>
  <c r="H2582" i="1"/>
  <c r="I2590" i="1"/>
  <c r="G2590" i="1"/>
  <c r="H2590" i="1"/>
  <c r="H2667" i="1"/>
  <c r="I2667" i="1"/>
  <c r="G2667" i="1"/>
  <c r="H2675" i="1"/>
  <c r="I2675" i="1"/>
  <c r="G2675" i="1"/>
  <c r="H2747" i="1"/>
  <c r="I2747" i="1"/>
  <c r="G2747" i="1"/>
  <c r="I2813" i="1"/>
  <c r="H2813" i="1"/>
  <c r="G2813" i="1"/>
  <c r="I2825" i="1"/>
  <c r="H2825" i="1"/>
  <c r="G2825" i="1"/>
  <c r="G2947" i="1"/>
  <c r="I2947" i="1"/>
  <c r="H2947" i="1"/>
  <c r="H3000" i="1"/>
  <c r="I3000" i="1"/>
  <c r="G3000" i="1"/>
  <c r="H3360" i="1"/>
  <c r="G3360" i="1"/>
  <c r="I3360" i="1"/>
  <c r="I2189" i="1"/>
  <c r="H2228" i="1"/>
  <c r="I2237" i="1"/>
  <c r="H2244" i="1"/>
  <c r="I2253" i="1"/>
  <c r="G2258" i="1"/>
  <c r="H2260" i="1"/>
  <c r="H2267" i="1"/>
  <c r="I2269" i="1"/>
  <c r="G2274" i="1"/>
  <c r="H2276" i="1"/>
  <c r="I2283" i="1"/>
  <c r="H2288" i="1"/>
  <c r="H2293" i="1"/>
  <c r="G2299" i="1"/>
  <c r="I2299" i="1"/>
  <c r="I2314" i="1"/>
  <c r="H2314" i="1"/>
  <c r="G2323" i="1"/>
  <c r="I2334" i="1"/>
  <c r="H2334" i="1"/>
  <c r="I2338" i="1"/>
  <c r="G2338" i="1"/>
  <c r="H2345" i="1"/>
  <c r="G2349" i="1"/>
  <c r="I2358" i="1"/>
  <c r="G2358" i="1"/>
  <c r="H2358" i="1"/>
  <c r="I2370" i="1"/>
  <c r="G2370" i="1"/>
  <c r="H2390" i="1"/>
  <c r="G2415" i="1"/>
  <c r="I2415" i="1"/>
  <c r="H2415" i="1"/>
  <c r="I2433" i="1"/>
  <c r="H2433" i="1"/>
  <c r="I2436" i="1"/>
  <c r="G2436" i="1"/>
  <c r="H2436" i="1"/>
  <c r="H2439" i="1"/>
  <c r="I2454" i="1"/>
  <c r="G2454" i="1"/>
  <c r="G2479" i="1"/>
  <c r="I2479" i="1"/>
  <c r="H2479" i="1"/>
  <c r="I2485" i="1"/>
  <c r="H2485" i="1"/>
  <c r="I2531" i="1"/>
  <c r="I2546" i="1"/>
  <c r="G2546" i="1"/>
  <c r="H2546" i="1"/>
  <c r="H2558" i="1"/>
  <c r="I2579" i="1"/>
  <c r="H2579" i="1"/>
  <c r="I2609" i="1"/>
  <c r="H2609" i="1"/>
  <c r="G2609" i="1"/>
  <c r="H2635" i="1"/>
  <c r="G2635" i="1"/>
  <c r="I2781" i="1"/>
  <c r="H2781" i="1"/>
  <c r="G2781" i="1"/>
  <c r="H1993" i="1"/>
  <c r="H2009" i="1"/>
  <c r="H2025" i="1"/>
  <c r="H2041" i="1"/>
  <c r="H2057" i="1"/>
  <c r="H2073" i="1"/>
  <c r="H2089" i="1"/>
  <c r="H2105" i="1"/>
  <c r="H2121" i="1"/>
  <c r="H2137" i="1"/>
  <c r="H2153" i="1"/>
  <c r="H2169" i="1"/>
  <c r="H2185" i="1"/>
  <c r="H2201" i="1"/>
  <c r="H2217" i="1"/>
  <c r="H2233" i="1"/>
  <c r="H2249" i="1"/>
  <c r="H2258" i="1"/>
  <c r="H2265" i="1"/>
  <c r="I2267" i="1"/>
  <c r="H2274" i="1"/>
  <c r="H2281" i="1"/>
  <c r="H2291" i="1"/>
  <c r="I2293" i="1"/>
  <c r="G2296" i="1"/>
  <c r="H2299" i="1"/>
  <c r="G2305" i="1"/>
  <c r="H2311" i="1"/>
  <c r="G2314" i="1"/>
  <c r="G2320" i="1"/>
  <c r="H2323" i="1"/>
  <c r="G2334" i="1"/>
  <c r="H2338" i="1"/>
  <c r="I2346" i="1"/>
  <c r="G2346" i="1"/>
  <c r="H2346" i="1"/>
  <c r="I2350" i="1"/>
  <c r="G2350" i="1"/>
  <c r="I2354" i="1"/>
  <c r="G2354" i="1"/>
  <c r="H2354" i="1"/>
  <c r="I2366" i="1"/>
  <c r="G2366" i="1"/>
  <c r="H2366" i="1"/>
  <c r="H2370" i="1"/>
  <c r="H2403" i="1"/>
  <c r="G2403" i="1"/>
  <c r="I2416" i="1"/>
  <c r="G2416" i="1"/>
  <c r="H2416" i="1"/>
  <c r="I2421" i="1"/>
  <c r="H2421" i="1"/>
  <c r="G2433" i="1"/>
  <c r="H2454" i="1"/>
  <c r="I2480" i="1"/>
  <c r="G2480" i="1"/>
  <c r="H2480" i="1"/>
  <c r="G2485" i="1"/>
  <c r="I2494" i="1"/>
  <c r="G2494" i="1"/>
  <c r="H2494" i="1"/>
  <c r="I2512" i="1"/>
  <c r="G2512" i="1"/>
  <c r="I2523" i="1"/>
  <c r="H2523" i="1"/>
  <c r="G2523" i="1"/>
  <c r="G2579" i="1"/>
  <c r="I2635" i="1"/>
  <c r="I2657" i="1"/>
  <c r="H2657" i="1"/>
  <c r="G2657" i="1"/>
  <c r="G2289" i="1"/>
  <c r="I2289" i="1"/>
  <c r="I2355" i="1"/>
  <c r="H2355" i="1"/>
  <c r="G2367" i="1"/>
  <c r="I2367" i="1"/>
  <c r="G2407" i="1"/>
  <c r="I2407" i="1"/>
  <c r="H2407" i="1"/>
  <c r="H2467" i="1"/>
  <c r="G2467" i="1"/>
  <c r="I2486" i="1"/>
  <c r="G2486" i="1"/>
  <c r="H2486" i="1"/>
  <c r="I2491" i="1"/>
  <c r="H2491" i="1"/>
  <c r="I2524" i="1"/>
  <c r="G2524" i="1"/>
  <c r="H2524" i="1"/>
  <c r="I2537" i="1"/>
  <c r="H2537" i="1"/>
  <c r="G2537" i="1"/>
  <c r="I2552" i="1"/>
  <c r="G2552" i="1"/>
  <c r="H2552" i="1"/>
  <c r="I2592" i="1"/>
  <c r="G2592" i="1"/>
  <c r="H2603" i="1"/>
  <c r="G2603" i="1"/>
  <c r="I2680" i="1"/>
  <c r="G2680" i="1"/>
  <c r="H2680" i="1"/>
  <c r="I2326" i="1"/>
  <c r="G2326" i="1"/>
  <c r="I2342" i="1"/>
  <c r="G2342" i="1"/>
  <c r="I2348" i="1"/>
  <c r="G2348" i="1"/>
  <c r="H2348" i="1"/>
  <c r="I2394" i="1"/>
  <c r="G2394" i="1"/>
  <c r="I2400" i="1"/>
  <c r="G2400" i="1"/>
  <c r="I2406" i="1"/>
  <c r="G2406" i="1"/>
  <c r="I2412" i="1"/>
  <c r="G2412" i="1"/>
  <c r="H2412" i="1"/>
  <c r="I2458" i="1"/>
  <c r="G2458" i="1"/>
  <c r="I2464" i="1"/>
  <c r="G2464" i="1"/>
  <c r="I2470" i="1"/>
  <c r="G2470" i="1"/>
  <c r="I2476" i="1"/>
  <c r="G2476" i="1"/>
  <c r="H2476" i="1"/>
  <c r="I2522" i="1"/>
  <c r="G2522" i="1"/>
  <c r="I2528" i="1"/>
  <c r="G2528" i="1"/>
  <c r="I2534" i="1"/>
  <c r="G2534" i="1"/>
  <c r="I2540" i="1"/>
  <c r="G2540" i="1"/>
  <c r="H2540" i="1"/>
  <c r="I2576" i="1"/>
  <c r="G2576" i="1"/>
  <c r="I2593" i="1"/>
  <c r="H2593" i="1"/>
  <c r="I2606" i="1"/>
  <c r="G2606" i="1"/>
  <c r="I2622" i="1"/>
  <c r="G2622" i="1"/>
  <c r="I2638" i="1"/>
  <c r="G2638" i="1"/>
  <c r="I2654" i="1"/>
  <c r="G2654" i="1"/>
  <c r="I2704" i="1"/>
  <c r="G2704" i="1"/>
  <c r="H2775" i="1"/>
  <c r="G2775" i="1"/>
  <c r="I2806" i="1"/>
  <c r="H2806" i="1"/>
  <c r="G2806" i="1"/>
  <c r="G3204" i="1"/>
  <c r="I3204" i="1"/>
  <c r="H3204" i="1"/>
  <c r="I2376" i="1"/>
  <c r="G2376" i="1"/>
  <c r="I2382" i="1"/>
  <c r="G2382" i="1"/>
  <c r="I2388" i="1"/>
  <c r="G2388" i="1"/>
  <c r="H2388" i="1"/>
  <c r="I2434" i="1"/>
  <c r="G2434" i="1"/>
  <c r="I2440" i="1"/>
  <c r="G2440" i="1"/>
  <c r="I2446" i="1"/>
  <c r="G2446" i="1"/>
  <c r="I2452" i="1"/>
  <c r="G2452" i="1"/>
  <c r="H2452" i="1"/>
  <c r="I2498" i="1"/>
  <c r="G2498" i="1"/>
  <c r="I2504" i="1"/>
  <c r="G2504" i="1"/>
  <c r="I2510" i="1"/>
  <c r="G2510" i="1"/>
  <c r="I2516" i="1"/>
  <c r="G2516" i="1"/>
  <c r="H2516" i="1"/>
  <c r="I2553" i="1"/>
  <c r="H2553" i="1"/>
  <c r="I2566" i="1"/>
  <c r="G2566" i="1"/>
  <c r="I2600" i="1"/>
  <c r="G2600" i="1"/>
  <c r="I2616" i="1"/>
  <c r="G2616" i="1"/>
  <c r="I2632" i="1"/>
  <c r="G2632" i="1"/>
  <c r="I2648" i="1"/>
  <c r="G2648" i="1"/>
  <c r="I2664" i="1"/>
  <c r="G2664" i="1"/>
  <c r="I2728" i="1"/>
  <c r="G2728" i="1"/>
  <c r="I2744" i="1"/>
  <c r="G2744" i="1"/>
  <c r="I2760" i="1"/>
  <c r="G2760" i="1"/>
  <c r="H2760" i="1"/>
  <c r="H2906" i="1"/>
  <c r="I2906" i="1"/>
  <c r="G2906" i="1"/>
  <c r="H3054" i="1"/>
  <c r="I3054" i="1"/>
  <c r="G3054" i="1"/>
  <c r="H3374" i="1"/>
  <c r="G3374" i="1"/>
  <c r="I3374" i="1"/>
  <c r="H3380" i="1"/>
  <c r="G3380" i="1"/>
  <c r="I3380" i="1"/>
  <c r="I2312" i="1"/>
  <c r="H2312" i="1"/>
  <c r="I2340" i="1"/>
  <c r="G2340" i="1"/>
  <c r="H2340" i="1"/>
  <c r="I2386" i="1"/>
  <c r="G2386" i="1"/>
  <c r="I2392" i="1"/>
  <c r="G2392" i="1"/>
  <c r="I2398" i="1"/>
  <c r="G2398" i="1"/>
  <c r="I2404" i="1"/>
  <c r="G2404" i="1"/>
  <c r="H2404" i="1"/>
  <c r="H2413" i="1"/>
  <c r="H2419" i="1"/>
  <c r="H2425" i="1"/>
  <c r="I2431" i="1"/>
  <c r="I2450" i="1"/>
  <c r="G2450" i="1"/>
  <c r="I2456" i="1"/>
  <c r="G2456" i="1"/>
  <c r="I2462" i="1"/>
  <c r="G2462" i="1"/>
  <c r="I2468" i="1"/>
  <c r="G2468" i="1"/>
  <c r="H2468" i="1"/>
  <c r="H2477" i="1"/>
  <c r="H2483" i="1"/>
  <c r="H2489" i="1"/>
  <c r="I2495" i="1"/>
  <c r="I2514" i="1"/>
  <c r="G2514" i="1"/>
  <c r="I2520" i="1"/>
  <c r="G2520" i="1"/>
  <c r="I2526" i="1"/>
  <c r="G2526" i="1"/>
  <c r="I2532" i="1"/>
  <c r="G2532" i="1"/>
  <c r="H2532" i="1"/>
  <c r="H2541" i="1"/>
  <c r="H2547" i="1"/>
  <c r="I2584" i="1"/>
  <c r="G2584" i="1"/>
  <c r="H2587" i="1"/>
  <c r="I2601" i="1"/>
  <c r="H2601" i="1"/>
  <c r="I2617" i="1"/>
  <c r="H2617" i="1"/>
  <c r="I2633" i="1"/>
  <c r="H2633" i="1"/>
  <c r="I2649" i="1"/>
  <c r="H2649" i="1"/>
  <c r="I2712" i="1"/>
  <c r="G2712" i="1"/>
  <c r="I2715" i="1"/>
  <c r="H2755" i="1"/>
  <c r="G2755" i="1"/>
  <c r="G2925" i="1"/>
  <c r="I2925" i="1"/>
  <c r="H2925" i="1"/>
  <c r="H3124" i="1"/>
  <c r="I3124" i="1"/>
  <c r="G3124" i="1"/>
  <c r="I2362" i="1"/>
  <c r="G2362" i="1"/>
  <c r="I2368" i="1"/>
  <c r="G2368" i="1"/>
  <c r="I2374" i="1"/>
  <c r="G2374" i="1"/>
  <c r="I2380" i="1"/>
  <c r="G2380" i="1"/>
  <c r="H2380" i="1"/>
  <c r="I2426" i="1"/>
  <c r="G2426" i="1"/>
  <c r="I2432" i="1"/>
  <c r="G2432" i="1"/>
  <c r="I2438" i="1"/>
  <c r="G2438" i="1"/>
  <c r="I2444" i="1"/>
  <c r="G2444" i="1"/>
  <c r="H2444" i="1"/>
  <c r="I2490" i="1"/>
  <c r="G2490" i="1"/>
  <c r="I2496" i="1"/>
  <c r="G2496" i="1"/>
  <c r="I2502" i="1"/>
  <c r="G2502" i="1"/>
  <c r="I2508" i="1"/>
  <c r="G2508" i="1"/>
  <c r="H2508" i="1"/>
  <c r="I2561" i="1"/>
  <c r="H2561" i="1"/>
  <c r="I2574" i="1"/>
  <c r="G2574" i="1"/>
  <c r="I2614" i="1"/>
  <c r="G2614" i="1"/>
  <c r="I2630" i="1"/>
  <c r="G2630" i="1"/>
  <c r="I2646" i="1"/>
  <c r="G2646" i="1"/>
  <c r="I2672" i="1"/>
  <c r="G2672" i="1"/>
  <c r="I2736" i="1"/>
  <c r="G2736" i="1"/>
  <c r="I2768" i="1"/>
  <c r="H2768" i="1"/>
  <c r="G2768" i="1"/>
  <c r="I2782" i="1"/>
  <c r="H2782" i="1"/>
  <c r="G2782" i="1"/>
  <c r="I2790" i="1"/>
  <c r="H2790" i="1"/>
  <c r="G2790" i="1"/>
  <c r="H3286" i="1"/>
  <c r="G3286" i="1"/>
  <c r="I3286" i="1"/>
  <c r="H3292" i="1"/>
  <c r="G3292" i="1"/>
  <c r="I3292" i="1"/>
  <c r="I3303" i="1"/>
  <c r="H3303" i="1"/>
  <c r="G3303" i="1"/>
  <c r="H3336" i="1"/>
  <c r="G3336" i="1"/>
  <c r="I3336" i="1"/>
  <c r="I2402" i="1"/>
  <c r="G2402" i="1"/>
  <c r="I2408" i="1"/>
  <c r="G2408" i="1"/>
  <c r="I2414" i="1"/>
  <c r="G2414" i="1"/>
  <c r="I2420" i="1"/>
  <c r="G2420" i="1"/>
  <c r="H2420" i="1"/>
  <c r="I2466" i="1"/>
  <c r="G2466" i="1"/>
  <c r="I2472" i="1"/>
  <c r="G2472" i="1"/>
  <c r="I2478" i="1"/>
  <c r="G2478" i="1"/>
  <c r="G2481" i="1"/>
  <c r="I2484" i="1"/>
  <c r="G2484" i="1"/>
  <c r="H2484" i="1"/>
  <c r="H2487" i="1"/>
  <c r="I2530" i="1"/>
  <c r="G2530" i="1"/>
  <c r="I2536" i="1"/>
  <c r="G2536" i="1"/>
  <c r="I2542" i="1"/>
  <c r="G2542" i="1"/>
  <c r="G2545" i="1"/>
  <c r="I2548" i="1"/>
  <c r="G2548" i="1"/>
  <c r="H2548" i="1"/>
  <c r="G2561" i="1"/>
  <c r="I2568" i="1"/>
  <c r="G2568" i="1"/>
  <c r="H2574" i="1"/>
  <c r="I2585" i="1"/>
  <c r="H2585" i="1"/>
  <c r="I2598" i="1"/>
  <c r="G2598" i="1"/>
  <c r="I2608" i="1"/>
  <c r="G2608" i="1"/>
  <c r="H2614" i="1"/>
  <c r="I2624" i="1"/>
  <c r="G2624" i="1"/>
  <c r="H2630" i="1"/>
  <c r="I2640" i="1"/>
  <c r="G2640" i="1"/>
  <c r="H2646" i="1"/>
  <c r="I2656" i="1"/>
  <c r="G2656" i="1"/>
  <c r="H2672" i="1"/>
  <c r="I2696" i="1"/>
  <c r="G2696" i="1"/>
  <c r="I2699" i="1"/>
  <c r="G2723" i="1"/>
  <c r="H2736" i="1"/>
  <c r="G2851" i="1"/>
  <c r="I2851" i="1"/>
  <c r="H2851" i="1"/>
  <c r="H2970" i="1"/>
  <c r="I2970" i="1"/>
  <c r="G2970" i="1"/>
  <c r="I2784" i="1"/>
  <c r="H2784" i="1"/>
  <c r="G2784" i="1"/>
  <c r="I2800" i="1"/>
  <c r="H2800" i="1"/>
  <c r="G2800" i="1"/>
  <c r="H2848" i="1"/>
  <c r="I2848" i="1"/>
  <c r="H2880" i="1"/>
  <c r="I2880" i="1"/>
  <c r="G2891" i="1"/>
  <c r="I2891" i="1"/>
  <c r="H2891" i="1"/>
  <c r="H2944" i="1"/>
  <c r="I2944" i="1"/>
  <c r="G2955" i="1"/>
  <c r="I2955" i="1"/>
  <c r="H2955" i="1"/>
  <c r="H3008" i="1"/>
  <c r="I3008" i="1"/>
  <c r="G3019" i="1"/>
  <c r="I3019" i="1"/>
  <c r="H3019" i="1"/>
  <c r="H3038" i="1"/>
  <c r="I3038" i="1"/>
  <c r="G3097" i="1"/>
  <c r="I3097" i="1"/>
  <c r="H3097" i="1"/>
  <c r="H3116" i="1"/>
  <c r="G3116" i="1"/>
  <c r="H3132" i="1"/>
  <c r="G3132" i="1"/>
  <c r="I3132" i="1"/>
  <c r="G3205" i="1"/>
  <c r="I3205" i="1"/>
  <c r="H3205" i="1"/>
  <c r="G3259" i="1"/>
  <c r="I3259" i="1"/>
  <c r="H3259" i="1"/>
  <c r="G3265" i="1"/>
  <c r="H3265" i="1"/>
  <c r="H3270" i="1"/>
  <c r="G3270" i="1"/>
  <c r="I3270" i="1"/>
  <c r="H3304" i="1"/>
  <c r="G3304" i="1"/>
  <c r="I3304" i="1"/>
  <c r="G3497" i="1"/>
  <c r="H3497" i="1"/>
  <c r="H3508" i="1"/>
  <c r="G3508" i="1"/>
  <c r="H3518" i="1"/>
  <c r="G3518" i="1"/>
  <c r="I3518" i="1"/>
  <c r="I3551" i="1"/>
  <c r="H3551" i="1"/>
  <c r="G3551" i="1"/>
  <c r="I3744" i="1"/>
  <c r="H3744" i="1"/>
  <c r="G3744" i="1"/>
  <c r="G3775" i="1"/>
  <c r="H3775" i="1"/>
  <c r="I3775" i="1"/>
  <c r="I2778" i="1"/>
  <c r="H2778" i="1"/>
  <c r="G2778" i="1"/>
  <c r="G2791" i="1"/>
  <c r="I2794" i="1"/>
  <c r="H2794" i="1"/>
  <c r="G2794" i="1"/>
  <c r="G2807" i="1"/>
  <c r="I2810" i="1"/>
  <c r="H2810" i="1"/>
  <c r="G2810" i="1"/>
  <c r="G2834" i="1"/>
  <c r="H2845" i="1"/>
  <c r="G2848" i="1"/>
  <c r="G2859" i="1"/>
  <c r="I2859" i="1"/>
  <c r="H2859" i="1"/>
  <c r="G2866" i="1"/>
  <c r="H2877" i="1"/>
  <c r="G2880" i="1"/>
  <c r="H2888" i="1"/>
  <c r="I2888" i="1"/>
  <c r="G2899" i="1"/>
  <c r="I2899" i="1"/>
  <c r="H2899" i="1"/>
  <c r="G2914" i="1"/>
  <c r="H2933" i="1"/>
  <c r="G2944" i="1"/>
  <c r="H2952" i="1"/>
  <c r="I2952" i="1"/>
  <c r="G2963" i="1"/>
  <c r="I2963" i="1"/>
  <c r="H2963" i="1"/>
  <c r="G2978" i="1"/>
  <c r="H2997" i="1"/>
  <c r="G3008" i="1"/>
  <c r="H3016" i="1"/>
  <c r="I3016" i="1"/>
  <c r="G3027" i="1"/>
  <c r="I3027" i="1"/>
  <c r="H3027" i="1"/>
  <c r="H3035" i="1"/>
  <c r="I3035" i="1"/>
  <c r="G3038" i="1"/>
  <c r="G3051" i="1"/>
  <c r="G3055" i="1"/>
  <c r="I3055" i="1"/>
  <c r="H3070" i="1"/>
  <c r="I3070" i="1"/>
  <c r="G3070" i="1"/>
  <c r="H3084" i="1"/>
  <c r="G3084" i="1"/>
  <c r="H3090" i="1"/>
  <c r="G3090" i="1"/>
  <c r="I3116" i="1"/>
  <c r="G3246" i="1"/>
  <c r="H3246" i="1"/>
  <c r="I3246" i="1"/>
  <c r="H3254" i="1"/>
  <c r="G3254" i="1"/>
  <c r="I3254" i="1"/>
  <c r="H3260" i="1"/>
  <c r="G3260" i="1"/>
  <c r="I3260" i="1"/>
  <c r="I3265" i="1"/>
  <c r="I3271" i="1"/>
  <c r="H3271" i="1"/>
  <c r="G3271" i="1"/>
  <c r="G3305" i="1"/>
  <c r="H3305" i="1"/>
  <c r="I3305" i="1"/>
  <c r="H3460" i="1"/>
  <c r="G3460" i="1"/>
  <c r="I3460" i="1"/>
  <c r="I3497" i="1"/>
  <c r="G3505" i="1"/>
  <c r="I3505" i="1"/>
  <c r="I3508" i="1"/>
  <c r="I3587" i="1"/>
  <c r="H3587" i="1"/>
  <c r="G3587" i="1"/>
  <c r="I3662" i="1"/>
  <c r="H3662" i="1"/>
  <c r="G3662" i="1"/>
  <c r="I3776" i="1"/>
  <c r="H3776" i="1"/>
  <c r="G3776" i="1"/>
  <c r="I3781" i="1"/>
  <c r="H3781" i="1"/>
  <c r="G3781" i="1"/>
  <c r="I2662" i="1"/>
  <c r="G2662" i="1"/>
  <c r="I2670" i="1"/>
  <c r="G2670" i="1"/>
  <c r="I2678" i="1"/>
  <c r="G2678" i="1"/>
  <c r="I2686" i="1"/>
  <c r="G2686" i="1"/>
  <c r="I2694" i="1"/>
  <c r="G2694" i="1"/>
  <c r="I2702" i="1"/>
  <c r="G2702" i="1"/>
  <c r="I2710" i="1"/>
  <c r="G2710" i="1"/>
  <c r="I2718" i="1"/>
  <c r="G2718" i="1"/>
  <c r="I2726" i="1"/>
  <c r="G2726" i="1"/>
  <c r="I2734" i="1"/>
  <c r="G2734" i="1"/>
  <c r="I2742" i="1"/>
  <c r="G2742" i="1"/>
  <c r="I2750" i="1"/>
  <c r="G2750" i="1"/>
  <c r="I2758" i="1"/>
  <c r="G2758" i="1"/>
  <c r="I2766" i="1"/>
  <c r="G2766" i="1"/>
  <c r="I2772" i="1"/>
  <c r="H2772" i="1"/>
  <c r="G2772" i="1"/>
  <c r="I2788" i="1"/>
  <c r="H2788" i="1"/>
  <c r="G2788" i="1"/>
  <c r="I2804" i="1"/>
  <c r="H2804" i="1"/>
  <c r="G2804" i="1"/>
  <c r="H2807" i="1"/>
  <c r="I2834" i="1"/>
  <c r="I2845" i="1"/>
  <c r="H2856" i="1"/>
  <c r="I2856" i="1"/>
  <c r="I2866" i="1"/>
  <c r="I2877" i="1"/>
  <c r="H2896" i="1"/>
  <c r="I2896" i="1"/>
  <c r="G2907" i="1"/>
  <c r="I2907" i="1"/>
  <c r="H2907" i="1"/>
  <c r="I2914" i="1"/>
  <c r="I2933" i="1"/>
  <c r="H2960" i="1"/>
  <c r="I2960" i="1"/>
  <c r="G2971" i="1"/>
  <c r="I2971" i="1"/>
  <c r="H2971" i="1"/>
  <c r="I2978" i="1"/>
  <c r="I2997" i="1"/>
  <c r="H3024" i="1"/>
  <c r="I3024" i="1"/>
  <c r="I3051" i="1"/>
  <c r="H3106" i="1"/>
  <c r="G3106" i="1"/>
  <c r="H3122" i="1"/>
  <c r="G3122" i="1"/>
  <c r="I3122" i="1"/>
  <c r="G3186" i="1"/>
  <c r="H3186" i="1"/>
  <c r="I3186" i="1"/>
  <c r="I3193" i="1"/>
  <c r="G3193" i="1"/>
  <c r="H3193" i="1"/>
  <c r="G3198" i="1"/>
  <c r="H3198" i="1"/>
  <c r="I3198" i="1"/>
  <c r="G3242" i="1"/>
  <c r="H3242" i="1"/>
  <c r="I3242" i="1"/>
  <c r="H3272" i="1"/>
  <c r="G3272" i="1"/>
  <c r="I3272" i="1"/>
  <c r="G3417" i="1"/>
  <c r="I3417" i="1"/>
  <c r="I3455" i="1"/>
  <c r="H3455" i="1"/>
  <c r="H3484" i="1"/>
  <c r="G3484" i="1"/>
  <c r="I3484" i="1"/>
  <c r="H3505" i="1"/>
  <c r="G3545" i="1"/>
  <c r="I3545" i="1"/>
  <c r="H3545" i="1"/>
  <c r="H3647" i="1"/>
  <c r="I3647" i="1"/>
  <c r="G3647" i="1"/>
  <c r="I3838" i="1"/>
  <c r="H3838" i="1"/>
  <c r="G3838" i="1"/>
  <c r="I3850" i="1"/>
  <c r="H3850" i="1"/>
  <c r="G3850" i="1"/>
  <c r="I3893" i="1"/>
  <c r="H3893" i="1"/>
  <c r="G3893" i="1"/>
  <c r="I3991" i="1"/>
  <c r="H3991" i="1"/>
  <c r="G3991" i="1"/>
  <c r="I4064" i="1"/>
  <c r="H4064" i="1"/>
  <c r="G4064" i="1"/>
  <c r="I4090" i="1"/>
  <c r="H4090" i="1"/>
  <c r="G4090" i="1"/>
  <c r="I4117" i="1"/>
  <c r="H4117" i="1"/>
  <c r="G4117" i="1"/>
  <c r="I2798" i="1"/>
  <c r="H2798" i="1"/>
  <c r="G2798" i="1"/>
  <c r="G2835" i="1"/>
  <c r="I2835" i="1"/>
  <c r="H2835" i="1"/>
  <c r="G2867" i="1"/>
  <c r="I2867" i="1"/>
  <c r="H2867" i="1"/>
  <c r="H2904" i="1"/>
  <c r="I2904" i="1"/>
  <c r="G2915" i="1"/>
  <c r="I2915" i="1"/>
  <c r="H2915" i="1"/>
  <c r="H2968" i="1"/>
  <c r="I2968" i="1"/>
  <c r="G2979" i="1"/>
  <c r="I2979" i="1"/>
  <c r="H2979" i="1"/>
  <c r="G3049" i="1"/>
  <c r="I3049" i="1"/>
  <c r="H3052" i="1"/>
  <c r="G3052" i="1"/>
  <c r="I3052" i="1"/>
  <c r="H3144" i="1"/>
  <c r="G3144" i="1"/>
  <c r="G3194" i="1"/>
  <c r="H3194" i="1"/>
  <c r="I3194" i="1"/>
  <c r="G3214" i="1"/>
  <c r="H3214" i="1"/>
  <c r="G3220" i="1"/>
  <c r="I3220" i="1"/>
  <c r="H3220" i="1"/>
  <c r="H3227" i="1"/>
  <c r="G3227" i="1"/>
  <c r="I3227" i="1"/>
  <c r="H3243" i="1"/>
  <c r="G3243" i="1"/>
  <c r="G3273" i="1"/>
  <c r="H3273" i="1"/>
  <c r="I3273" i="1"/>
  <c r="I3407" i="1"/>
  <c r="H3407" i="1"/>
  <c r="G3407" i="1"/>
  <c r="H3422" i="1"/>
  <c r="G3422" i="1"/>
  <c r="I3422" i="1"/>
  <c r="I3431" i="1"/>
  <c r="H3431" i="1"/>
  <c r="G3431" i="1"/>
  <c r="H3446" i="1"/>
  <c r="G3446" i="1"/>
  <c r="I3446" i="1"/>
  <c r="G3577" i="1"/>
  <c r="I3577" i="1"/>
  <c r="H3577" i="1"/>
  <c r="I2556" i="1"/>
  <c r="G2556" i="1"/>
  <c r="I2564" i="1"/>
  <c r="G2564" i="1"/>
  <c r="I2572" i="1"/>
  <c r="G2572" i="1"/>
  <c r="I2580" i="1"/>
  <c r="G2580" i="1"/>
  <c r="I2588" i="1"/>
  <c r="G2588" i="1"/>
  <c r="I2596" i="1"/>
  <c r="G2596" i="1"/>
  <c r="I2604" i="1"/>
  <c r="G2604" i="1"/>
  <c r="I2612" i="1"/>
  <c r="G2612" i="1"/>
  <c r="I2620" i="1"/>
  <c r="G2620" i="1"/>
  <c r="I2628" i="1"/>
  <c r="G2628" i="1"/>
  <c r="I2636" i="1"/>
  <c r="G2636" i="1"/>
  <c r="I2644" i="1"/>
  <c r="G2644" i="1"/>
  <c r="I2652" i="1"/>
  <c r="G2652" i="1"/>
  <c r="I2660" i="1"/>
  <c r="G2660" i="1"/>
  <c r="H2665" i="1"/>
  <c r="I2668" i="1"/>
  <c r="G2668" i="1"/>
  <c r="H2673" i="1"/>
  <c r="I2676" i="1"/>
  <c r="G2676" i="1"/>
  <c r="H2681" i="1"/>
  <c r="I2684" i="1"/>
  <c r="G2684" i="1"/>
  <c r="H2689" i="1"/>
  <c r="I2692" i="1"/>
  <c r="G2692" i="1"/>
  <c r="H2697" i="1"/>
  <c r="I2700" i="1"/>
  <c r="G2700" i="1"/>
  <c r="H2705" i="1"/>
  <c r="I2708" i="1"/>
  <c r="G2708" i="1"/>
  <c r="H2713" i="1"/>
  <c r="I2716" i="1"/>
  <c r="G2716" i="1"/>
  <c r="H2721" i="1"/>
  <c r="I2724" i="1"/>
  <c r="G2724" i="1"/>
  <c r="H2729" i="1"/>
  <c r="I2732" i="1"/>
  <c r="G2732" i="1"/>
  <c r="H2737" i="1"/>
  <c r="I2740" i="1"/>
  <c r="G2740" i="1"/>
  <c r="H2745" i="1"/>
  <c r="I2748" i="1"/>
  <c r="G2748" i="1"/>
  <c r="H2753" i="1"/>
  <c r="I2756" i="1"/>
  <c r="G2756" i="1"/>
  <c r="H2761" i="1"/>
  <c r="I2764" i="1"/>
  <c r="G2764" i="1"/>
  <c r="I2776" i="1"/>
  <c r="H2776" i="1"/>
  <c r="G2776" i="1"/>
  <c r="H2779" i="1"/>
  <c r="G2789" i="1"/>
  <c r="I2792" i="1"/>
  <c r="H2792" i="1"/>
  <c r="G2792" i="1"/>
  <c r="H2795" i="1"/>
  <c r="G2805" i="1"/>
  <c r="I2808" i="1"/>
  <c r="H2808" i="1"/>
  <c r="G2808" i="1"/>
  <c r="H2811" i="1"/>
  <c r="G2821" i="1"/>
  <c r="G2829" i="1"/>
  <c r="H2832" i="1"/>
  <c r="I2832" i="1"/>
  <c r="I2842" i="1"/>
  <c r="I2853" i="1"/>
  <c r="H2864" i="1"/>
  <c r="I2864" i="1"/>
  <c r="I2874" i="1"/>
  <c r="I2885" i="1"/>
  <c r="H2893" i="1"/>
  <c r="G2904" i="1"/>
  <c r="H2912" i="1"/>
  <c r="I2912" i="1"/>
  <c r="G2923" i="1"/>
  <c r="I2923" i="1"/>
  <c r="H2923" i="1"/>
  <c r="I2930" i="1"/>
  <c r="G2938" i="1"/>
  <c r="I2949" i="1"/>
  <c r="H2957" i="1"/>
  <c r="G2968" i="1"/>
  <c r="H2976" i="1"/>
  <c r="I2976" i="1"/>
  <c r="G2987" i="1"/>
  <c r="I2987" i="1"/>
  <c r="H2987" i="1"/>
  <c r="I2994" i="1"/>
  <c r="G3002" i="1"/>
  <c r="I3013" i="1"/>
  <c r="H3021" i="1"/>
  <c r="G3029" i="1"/>
  <c r="I3032" i="1"/>
  <c r="I3046" i="1"/>
  <c r="H3049" i="1"/>
  <c r="H3060" i="1"/>
  <c r="I3060" i="1"/>
  <c r="H3067" i="1"/>
  <c r="I3067" i="1"/>
  <c r="G3067" i="1"/>
  <c r="H3112" i="1"/>
  <c r="G3112" i="1"/>
  <c r="I3112" i="1"/>
  <c r="I3144" i="1"/>
  <c r="I3214" i="1"/>
  <c r="G3217" i="1"/>
  <c r="H3217" i="1"/>
  <c r="I3243" i="1"/>
  <c r="G3323" i="1"/>
  <c r="I3323" i="1"/>
  <c r="H3323" i="1"/>
  <c r="G3329" i="1"/>
  <c r="I3329" i="1"/>
  <c r="H3329" i="1"/>
  <c r="H3334" i="1"/>
  <c r="G3334" i="1"/>
  <c r="I3334" i="1"/>
  <c r="G3339" i="1"/>
  <c r="I3339" i="1"/>
  <c r="H3339" i="1"/>
  <c r="H3344" i="1"/>
  <c r="G3344" i="1"/>
  <c r="I3344" i="1"/>
  <c r="H3358" i="1"/>
  <c r="G3358" i="1"/>
  <c r="I3358" i="1"/>
  <c r="G3363" i="1"/>
  <c r="I3363" i="1"/>
  <c r="H3363" i="1"/>
  <c r="I3383" i="1"/>
  <c r="H3383" i="1"/>
  <c r="G3383" i="1"/>
  <c r="G3393" i="1"/>
  <c r="I3393" i="1"/>
  <c r="H3393" i="1"/>
  <c r="H3398" i="1"/>
  <c r="G3398" i="1"/>
  <c r="I3398" i="1"/>
  <c r="H2556" i="1"/>
  <c r="G2559" i="1"/>
  <c r="H2564" i="1"/>
  <c r="G2567" i="1"/>
  <c r="H2572" i="1"/>
  <c r="G2575" i="1"/>
  <c r="H2580" i="1"/>
  <c r="G2583" i="1"/>
  <c r="H2588" i="1"/>
  <c r="G2591" i="1"/>
  <c r="H2596" i="1"/>
  <c r="G2599" i="1"/>
  <c r="H2604" i="1"/>
  <c r="H2612" i="1"/>
  <c r="H2620" i="1"/>
  <c r="H2628" i="1"/>
  <c r="H2636" i="1"/>
  <c r="H2644" i="1"/>
  <c r="H2652" i="1"/>
  <c r="H2660" i="1"/>
  <c r="H2668" i="1"/>
  <c r="H2676" i="1"/>
  <c r="H2684" i="1"/>
  <c r="H2692" i="1"/>
  <c r="H2700" i="1"/>
  <c r="H2708" i="1"/>
  <c r="H2716" i="1"/>
  <c r="H2724" i="1"/>
  <c r="H2732" i="1"/>
  <c r="I2770" i="1"/>
  <c r="H2770" i="1"/>
  <c r="G2770" i="1"/>
  <c r="I2786" i="1"/>
  <c r="H2786" i="1"/>
  <c r="G2786" i="1"/>
  <c r="H2789" i="1"/>
  <c r="I2802" i="1"/>
  <c r="H2802" i="1"/>
  <c r="G2802" i="1"/>
  <c r="H2805" i="1"/>
  <c r="H2821" i="1"/>
  <c r="H2829" i="1"/>
  <c r="G2843" i="1"/>
  <c r="I2843" i="1"/>
  <c r="H2843" i="1"/>
  <c r="G2875" i="1"/>
  <c r="I2875" i="1"/>
  <c r="H2875" i="1"/>
  <c r="I2893" i="1"/>
  <c r="H2920" i="1"/>
  <c r="I2920" i="1"/>
  <c r="G2931" i="1"/>
  <c r="I2931" i="1"/>
  <c r="H2931" i="1"/>
  <c r="I2938" i="1"/>
  <c r="I2957" i="1"/>
  <c r="H2984" i="1"/>
  <c r="I2984" i="1"/>
  <c r="G2995" i="1"/>
  <c r="I2995" i="1"/>
  <c r="H2995" i="1"/>
  <c r="I3002" i="1"/>
  <c r="I3021" i="1"/>
  <c r="I3029" i="1"/>
  <c r="I3075" i="1"/>
  <c r="G3075" i="1"/>
  <c r="H3134" i="1"/>
  <c r="I3134" i="1"/>
  <c r="G3210" i="1"/>
  <c r="H3210" i="1"/>
  <c r="I3210" i="1"/>
  <c r="I3217" i="1"/>
  <c r="H3318" i="1"/>
  <c r="G3318" i="1"/>
  <c r="I3318" i="1"/>
  <c r="H3324" i="1"/>
  <c r="G3324" i="1"/>
  <c r="I3324" i="1"/>
  <c r="H3340" i="1"/>
  <c r="G3340" i="1"/>
  <c r="G3345" i="1"/>
  <c r="H3345" i="1"/>
  <c r="G3369" i="1"/>
  <c r="H3369" i="1"/>
  <c r="H3384" i="1"/>
  <c r="G3384" i="1"/>
  <c r="I3384" i="1"/>
  <c r="G3409" i="1"/>
  <c r="H3409" i="1"/>
  <c r="I3409" i="1"/>
  <c r="I2554" i="1"/>
  <c r="G2554" i="1"/>
  <c r="I2562" i="1"/>
  <c r="G2562" i="1"/>
  <c r="I2570" i="1"/>
  <c r="G2570" i="1"/>
  <c r="I2578" i="1"/>
  <c r="G2578" i="1"/>
  <c r="I2586" i="1"/>
  <c r="G2586" i="1"/>
  <c r="I2594" i="1"/>
  <c r="G2594" i="1"/>
  <c r="I2602" i="1"/>
  <c r="G2602" i="1"/>
  <c r="I2610" i="1"/>
  <c r="G2610" i="1"/>
  <c r="I2618" i="1"/>
  <c r="G2618" i="1"/>
  <c r="I2626" i="1"/>
  <c r="G2626" i="1"/>
  <c r="I2634" i="1"/>
  <c r="G2634" i="1"/>
  <c r="I2642" i="1"/>
  <c r="G2642" i="1"/>
  <c r="I2650" i="1"/>
  <c r="G2650" i="1"/>
  <c r="I2658" i="1"/>
  <c r="G2658" i="1"/>
  <c r="I2666" i="1"/>
  <c r="G2666" i="1"/>
  <c r="I2674" i="1"/>
  <c r="G2674" i="1"/>
  <c r="I2682" i="1"/>
  <c r="G2682" i="1"/>
  <c r="I2690" i="1"/>
  <c r="G2690" i="1"/>
  <c r="I2698" i="1"/>
  <c r="G2698" i="1"/>
  <c r="I2706" i="1"/>
  <c r="G2706" i="1"/>
  <c r="I2714" i="1"/>
  <c r="G2714" i="1"/>
  <c r="I2722" i="1"/>
  <c r="G2722" i="1"/>
  <c r="I2730" i="1"/>
  <c r="G2730" i="1"/>
  <c r="I2738" i="1"/>
  <c r="G2738" i="1"/>
  <c r="I2746" i="1"/>
  <c r="G2746" i="1"/>
  <c r="I2754" i="1"/>
  <c r="G2754" i="1"/>
  <c r="I2762" i="1"/>
  <c r="G2762" i="1"/>
  <c r="I2780" i="1"/>
  <c r="H2780" i="1"/>
  <c r="G2780" i="1"/>
  <c r="I2796" i="1"/>
  <c r="H2796" i="1"/>
  <c r="G2796" i="1"/>
  <c r="I2812" i="1"/>
  <c r="H2812" i="1"/>
  <c r="G2812" i="1"/>
  <c r="H2840" i="1"/>
  <c r="I2840" i="1"/>
  <c r="H2872" i="1"/>
  <c r="I2872" i="1"/>
  <c r="G2890" i="1"/>
  <c r="H2909" i="1"/>
  <c r="G2920" i="1"/>
  <c r="H2928" i="1"/>
  <c r="I2928" i="1"/>
  <c r="G2939" i="1"/>
  <c r="I2939" i="1"/>
  <c r="H2939" i="1"/>
  <c r="G2954" i="1"/>
  <c r="H2973" i="1"/>
  <c r="G2984" i="1"/>
  <c r="H2992" i="1"/>
  <c r="I2992" i="1"/>
  <c r="G3003" i="1"/>
  <c r="I3003" i="1"/>
  <c r="H3003" i="1"/>
  <c r="G3018" i="1"/>
  <c r="H3030" i="1"/>
  <c r="I3030" i="1"/>
  <c r="G3030" i="1"/>
  <c r="I3043" i="1"/>
  <c r="H3061" i="1"/>
  <c r="I3061" i="1"/>
  <c r="H3064" i="1"/>
  <c r="G3064" i="1"/>
  <c r="I3064" i="1"/>
  <c r="H3075" i="1"/>
  <c r="G3093" i="1"/>
  <c r="H3096" i="1"/>
  <c r="G3096" i="1"/>
  <c r="H3102" i="1"/>
  <c r="I3102" i="1"/>
  <c r="G3102" i="1"/>
  <c r="G3134" i="1"/>
  <c r="H3211" i="1"/>
  <c r="I3211" i="1"/>
  <c r="I3229" i="1"/>
  <c r="H3229" i="1"/>
  <c r="G3229" i="1"/>
  <c r="G3291" i="1"/>
  <c r="I3291" i="1"/>
  <c r="H3291" i="1"/>
  <c r="G3297" i="1"/>
  <c r="H3297" i="1"/>
  <c r="H3302" i="1"/>
  <c r="G3302" i="1"/>
  <c r="I3302" i="1"/>
  <c r="I3340" i="1"/>
  <c r="I3345" i="1"/>
  <c r="I3369" i="1"/>
  <c r="G3379" i="1"/>
  <c r="I3379" i="1"/>
  <c r="H3379" i="1"/>
  <c r="H3404" i="1"/>
  <c r="G3404" i="1"/>
  <c r="I3404" i="1"/>
  <c r="H3044" i="1"/>
  <c r="I3044" i="1"/>
  <c r="H3058" i="1"/>
  <c r="G3058" i="1"/>
  <c r="I3091" i="1"/>
  <c r="G3091" i="1"/>
  <c r="H3140" i="1"/>
  <c r="I3140" i="1"/>
  <c r="H3195" i="1"/>
  <c r="I3195" i="1"/>
  <c r="G3201" i="1"/>
  <c r="H3201" i="1"/>
  <c r="G3251" i="1"/>
  <c r="I3251" i="1"/>
  <c r="H3251" i="1"/>
  <c r="H3278" i="1"/>
  <c r="G3278" i="1"/>
  <c r="I3278" i="1"/>
  <c r="G3283" i="1"/>
  <c r="I3283" i="1"/>
  <c r="H3283" i="1"/>
  <c r="H3310" i="1"/>
  <c r="G3310" i="1"/>
  <c r="I3310" i="1"/>
  <c r="G3315" i="1"/>
  <c r="I3315" i="1"/>
  <c r="H3315" i="1"/>
  <c r="H3332" i="1"/>
  <c r="G3332" i="1"/>
  <c r="I3332" i="1"/>
  <c r="H3356" i="1"/>
  <c r="G3356" i="1"/>
  <c r="I3356" i="1"/>
  <c r="G3433" i="1"/>
  <c r="H3433" i="1"/>
  <c r="I3447" i="1"/>
  <c r="H3447" i="1"/>
  <c r="G3447" i="1"/>
  <c r="H3502" i="1"/>
  <c r="G3502" i="1"/>
  <c r="I3502" i="1"/>
  <c r="H3524" i="1"/>
  <c r="G3524" i="1"/>
  <c r="I3524" i="1"/>
  <c r="I3535" i="1"/>
  <c r="H3535" i="1"/>
  <c r="G3535" i="1"/>
  <c r="I3571" i="1"/>
  <c r="H3571" i="1"/>
  <c r="G3571" i="1"/>
  <c r="H3657" i="1"/>
  <c r="I3657" i="1"/>
  <c r="G3657" i="1"/>
  <c r="G2814" i="1"/>
  <c r="G2816" i="1"/>
  <c r="G2818" i="1"/>
  <c r="G2820" i="1"/>
  <c r="G2822" i="1"/>
  <c r="G2824" i="1"/>
  <c r="G2826" i="1"/>
  <c r="G2828" i="1"/>
  <c r="G2830" i="1"/>
  <c r="G2838" i="1"/>
  <c r="G2846" i="1"/>
  <c r="G2854" i="1"/>
  <c r="G2862" i="1"/>
  <c r="G2870" i="1"/>
  <c r="G2878" i="1"/>
  <c r="G2886" i="1"/>
  <c r="G2894" i="1"/>
  <c r="G2902" i="1"/>
  <c r="G2910" i="1"/>
  <c r="G2918" i="1"/>
  <c r="G2926" i="1"/>
  <c r="G2934" i="1"/>
  <c r="G2942" i="1"/>
  <c r="G2950" i="1"/>
  <c r="G2958" i="1"/>
  <c r="G2966" i="1"/>
  <c r="G2974" i="1"/>
  <c r="G2982" i="1"/>
  <c r="G2990" i="1"/>
  <c r="G2998" i="1"/>
  <c r="G3006" i="1"/>
  <c r="G3014" i="1"/>
  <c r="G3022" i="1"/>
  <c r="H3033" i="1"/>
  <c r="H3036" i="1"/>
  <c r="G3036" i="1"/>
  <c r="G3039" i="1"/>
  <c r="G3044" i="1"/>
  <c r="I3058" i="1"/>
  <c r="H3091" i="1"/>
  <c r="H3100" i="1"/>
  <c r="G3100" i="1"/>
  <c r="G3140" i="1"/>
  <c r="G3188" i="1"/>
  <c r="I3188" i="1"/>
  <c r="H3188" i="1"/>
  <c r="G3195" i="1"/>
  <c r="I3201" i="1"/>
  <c r="G3236" i="1"/>
  <c r="I3236" i="1"/>
  <c r="H3236" i="1"/>
  <c r="H3252" i="1"/>
  <c r="G3252" i="1"/>
  <c r="G3257" i="1"/>
  <c r="I3257" i="1"/>
  <c r="I3263" i="1"/>
  <c r="H3263" i="1"/>
  <c r="H3268" i="1"/>
  <c r="G3268" i="1"/>
  <c r="I3268" i="1"/>
  <c r="H3284" i="1"/>
  <c r="G3284" i="1"/>
  <c r="G3289" i="1"/>
  <c r="I3289" i="1"/>
  <c r="I3295" i="1"/>
  <c r="H3295" i="1"/>
  <c r="H3300" i="1"/>
  <c r="G3300" i="1"/>
  <c r="I3300" i="1"/>
  <c r="H3316" i="1"/>
  <c r="G3316" i="1"/>
  <c r="I3327" i="1"/>
  <c r="H3327" i="1"/>
  <c r="H3396" i="1"/>
  <c r="G3396" i="1"/>
  <c r="I3396" i="1"/>
  <c r="I3433" i="1"/>
  <c r="G3457" i="1"/>
  <c r="I3457" i="1"/>
  <c r="H3457" i="1"/>
  <c r="H3462" i="1"/>
  <c r="G3462" i="1"/>
  <c r="I3462" i="1"/>
  <c r="I3471" i="1"/>
  <c r="H3471" i="1"/>
  <c r="G3471" i="1"/>
  <c r="G3481" i="1"/>
  <c r="I3481" i="1"/>
  <c r="G3521" i="1"/>
  <c r="H3521" i="1"/>
  <c r="H3631" i="1"/>
  <c r="I3631" i="1"/>
  <c r="G3631" i="1"/>
  <c r="H2814" i="1"/>
  <c r="H2816" i="1"/>
  <c r="H2818" i="1"/>
  <c r="H2820" i="1"/>
  <c r="I2886" i="1"/>
  <c r="I2894" i="1"/>
  <c r="I2902" i="1"/>
  <c r="I2910" i="1"/>
  <c r="I2918" i="1"/>
  <c r="I2926" i="1"/>
  <c r="I2934" i="1"/>
  <c r="I2942" i="1"/>
  <c r="I2950" i="1"/>
  <c r="I2958" i="1"/>
  <c r="I2966" i="1"/>
  <c r="I2974" i="1"/>
  <c r="I2982" i="1"/>
  <c r="I2990" i="1"/>
  <c r="I2998" i="1"/>
  <c r="I3006" i="1"/>
  <c r="I3014" i="1"/>
  <c r="I3022" i="1"/>
  <c r="H3028" i="1"/>
  <c r="I3028" i="1"/>
  <c r="I3033" i="1"/>
  <c r="H3039" i="1"/>
  <c r="I3059" i="1"/>
  <c r="G3059" i="1"/>
  <c r="H3068" i="1"/>
  <c r="G3068" i="1"/>
  <c r="H3080" i="1"/>
  <c r="G3080" i="1"/>
  <c r="H3086" i="1"/>
  <c r="I3086" i="1"/>
  <c r="H3092" i="1"/>
  <c r="I3092" i="1"/>
  <c r="H3108" i="1"/>
  <c r="I3108" i="1"/>
  <c r="H3118" i="1"/>
  <c r="I3118" i="1"/>
  <c r="H3128" i="1"/>
  <c r="G3128" i="1"/>
  <c r="H3138" i="1"/>
  <c r="G3138" i="1"/>
  <c r="H3148" i="1"/>
  <c r="G3148" i="1"/>
  <c r="G3189" i="1"/>
  <c r="I3189" i="1"/>
  <c r="G3202" i="1"/>
  <c r="H3202" i="1"/>
  <c r="I3202" i="1"/>
  <c r="I3213" i="1"/>
  <c r="H3213" i="1"/>
  <c r="G3233" i="1"/>
  <c r="I3233" i="1"/>
  <c r="G3237" i="1"/>
  <c r="I3237" i="1"/>
  <c r="H3237" i="1"/>
  <c r="I3252" i="1"/>
  <c r="G3275" i="1"/>
  <c r="I3275" i="1"/>
  <c r="G3307" i="1"/>
  <c r="I3307" i="1"/>
  <c r="I3391" i="1"/>
  <c r="H3391" i="1"/>
  <c r="H3420" i="1"/>
  <c r="G3420" i="1"/>
  <c r="I3420" i="1"/>
  <c r="H3438" i="1"/>
  <c r="G3438" i="1"/>
  <c r="I3438" i="1"/>
  <c r="H3486" i="1"/>
  <c r="G3486" i="1"/>
  <c r="I3486" i="1"/>
  <c r="I3495" i="1"/>
  <c r="H3495" i="1"/>
  <c r="G3495" i="1"/>
  <c r="H3510" i="1"/>
  <c r="G3510" i="1"/>
  <c r="I3510" i="1"/>
  <c r="G3529" i="1"/>
  <c r="I3529" i="1"/>
  <c r="H3529" i="1"/>
  <c r="G3561" i="1"/>
  <c r="I3561" i="1"/>
  <c r="H3561" i="1"/>
  <c r="I2833" i="1"/>
  <c r="G2836" i="1"/>
  <c r="I2841" i="1"/>
  <c r="G2844" i="1"/>
  <c r="I2849" i="1"/>
  <c r="G2852" i="1"/>
  <c r="I2857" i="1"/>
  <c r="G2860" i="1"/>
  <c r="I2865" i="1"/>
  <c r="G2868" i="1"/>
  <c r="I2873" i="1"/>
  <c r="G2876" i="1"/>
  <c r="I2881" i="1"/>
  <c r="G2884" i="1"/>
  <c r="I2889" i="1"/>
  <c r="G2892" i="1"/>
  <c r="I2897" i="1"/>
  <c r="G2900" i="1"/>
  <c r="I2905" i="1"/>
  <c r="G2908" i="1"/>
  <c r="I2913" i="1"/>
  <c r="G2916" i="1"/>
  <c r="I2921" i="1"/>
  <c r="G2924" i="1"/>
  <c r="I2929" i="1"/>
  <c r="G2932" i="1"/>
  <c r="I2937" i="1"/>
  <c r="G2940" i="1"/>
  <c r="I2945" i="1"/>
  <c r="G2948" i="1"/>
  <c r="I2953" i="1"/>
  <c r="G2956" i="1"/>
  <c r="I2961" i="1"/>
  <c r="G2964" i="1"/>
  <c r="I2969" i="1"/>
  <c r="G2972" i="1"/>
  <c r="I2977" i="1"/>
  <c r="G2980" i="1"/>
  <c r="I2985" i="1"/>
  <c r="G2988" i="1"/>
  <c r="I2993" i="1"/>
  <c r="G2996" i="1"/>
  <c r="I3001" i="1"/>
  <c r="G3004" i="1"/>
  <c r="I3009" i="1"/>
  <c r="G3012" i="1"/>
  <c r="I3017" i="1"/>
  <c r="G3020" i="1"/>
  <c r="I3025" i="1"/>
  <c r="G3028" i="1"/>
  <c r="H3042" i="1"/>
  <c r="G3042" i="1"/>
  <c r="G3045" i="1"/>
  <c r="H3059" i="1"/>
  <c r="I3065" i="1"/>
  <c r="I3068" i="1"/>
  <c r="I3071" i="1"/>
  <c r="H3074" i="1"/>
  <c r="G3074" i="1"/>
  <c r="I3077" i="1"/>
  <c r="I3080" i="1"/>
  <c r="G3083" i="1"/>
  <c r="G3086" i="1"/>
  <c r="G3092" i="1"/>
  <c r="G3108" i="1"/>
  <c r="G3118" i="1"/>
  <c r="I3128" i="1"/>
  <c r="I3138" i="1"/>
  <c r="I3148" i="1"/>
  <c r="G3185" i="1"/>
  <c r="H3185" i="1"/>
  <c r="H3189" i="1"/>
  <c r="G3213" i="1"/>
  <c r="H3233" i="1"/>
  <c r="G3238" i="1"/>
  <c r="I3238" i="1"/>
  <c r="H3238" i="1"/>
  <c r="H3275" i="1"/>
  <c r="H3280" i="1"/>
  <c r="G3280" i="1"/>
  <c r="I3280" i="1"/>
  <c r="H3307" i="1"/>
  <c r="H3312" i="1"/>
  <c r="G3312" i="1"/>
  <c r="I3312" i="1"/>
  <c r="I3343" i="1"/>
  <c r="H3343" i="1"/>
  <c r="G3343" i="1"/>
  <c r="G3353" i="1"/>
  <c r="I3353" i="1"/>
  <c r="I3367" i="1"/>
  <c r="H3367" i="1"/>
  <c r="G3367" i="1"/>
  <c r="H3382" i="1"/>
  <c r="G3382" i="1"/>
  <c r="I3382" i="1"/>
  <c r="G3391" i="1"/>
  <c r="H3444" i="1"/>
  <c r="G3444" i="1"/>
  <c r="I3444" i="1"/>
  <c r="H3468" i="1"/>
  <c r="G3468" i="1"/>
  <c r="G3473" i="1"/>
  <c r="H3473" i="1"/>
  <c r="I3603" i="1"/>
  <c r="H3603" i="1"/>
  <c r="G3603" i="1"/>
  <c r="H3625" i="1"/>
  <c r="I3625" i="1"/>
  <c r="G3625" i="1"/>
  <c r="G3226" i="1"/>
  <c r="H3226" i="1"/>
  <c r="G3230" i="1"/>
  <c r="H3230" i="1"/>
  <c r="H3262" i="1"/>
  <c r="G3262" i="1"/>
  <c r="I3262" i="1"/>
  <c r="G3267" i="1"/>
  <c r="I3267" i="1"/>
  <c r="H3276" i="1"/>
  <c r="G3276" i="1"/>
  <c r="H3294" i="1"/>
  <c r="G3294" i="1"/>
  <c r="I3294" i="1"/>
  <c r="G3299" i="1"/>
  <c r="I3299" i="1"/>
  <c r="H3308" i="1"/>
  <c r="G3308" i="1"/>
  <c r="I3321" i="1"/>
  <c r="H3326" i="1"/>
  <c r="G3326" i="1"/>
  <c r="I3326" i="1"/>
  <c r="G3331" i="1"/>
  <c r="I3331" i="1"/>
  <c r="I3335" i="1"/>
  <c r="H3335" i="1"/>
  <c r="H3348" i="1"/>
  <c r="G3348" i="1"/>
  <c r="H3352" i="1"/>
  <c r="G3352" i="1"/>
  <c r="I3352" i="1"/>
  <c r="I3377" i="1"/>
  <c r="H3390" i="1"/>
  <c r="G3390" i="1"/>
  <c r="I3390" i="1"/>
  <c r="I3399" i="1"/>
  <c r="H3399" i="1"/>
  <c r="H3412" i="1"/>
  <c r="G3412" i="1"/>
  <c r="I3441" i="1"/>
  <c r="H3454" i="1"/>
  <c r="G3454" i="1"/>
  <c r="I3454" i="1"/>
  <c r="I3463" i="1"/>
  <c r="H3463" i="1"/>
  <c r="H3476" i="1"/>
  <c r="G3476" i="1"/>
  <c r="I3511" i="1"/>
  <c r="H3511" i="1"/>
  <c r="I3537" i="1"/>
  <c r="I3553" i="1"/>
  <c r="H3627" i="1"/>
  <c r="G3627" i="1"/>
  <c r="I3630" i="1"/>
  <c r="H3630" i="1"/>
  <c r="G3630" i="1"/>
  <c r="H3669" i="1"/>
  <c r="I3669" i="1"/>
  <c r="G3669" i="1"/>
  <c r="H3679" i="1"/>
  <c r="I3679" i="1"/>
  <c r="G3679" i="1"/>
  <c r="H3703" i="1"/>
  <c r="I3703" i="1"/>
  <c r="H3706" i="1"/>
  <c r="I3706" i="1"/>
  <c r="G3706" i="1"/>
  <c r="I3732" i="1"/>
  <c r="H3732" i="1"/>
  <c r="I3736" i="1"/>
  <c r="H3736" i="1"/>
  <c r="G3221" i="1"/>
  <c r="I3221" i="1"/>
  <c r="I3255" i="1"/>
  <c r="H3255" i="1"/>
  <c r="H3264" i="1"/>
  <c r="G3264" i="1"/>
  <c r="I3264" i="1"/>
  <c r="I3287" i="1"/>
  <c r="H3287" i="1"/>
  <c r="H3296" i="1"/>
  <c r="G3296" i="1"/>
  <c r="I3296" i="1"/>
  <c r="I3319" i="1"/>
  <c r="H3319" i="1"/>
  <c r="H3328" i="1"/>
  <c r="G3328" i="1"/>
  <c r="I3328" i="1"/>
  <c r="H3366" i="1"/>
  <c r="G3366" i="1"/>
  <c r="I3366" i="1"/>
  <c r="G3371" i="1"/>
  <c r="I3371" i="1"/>
  <c r="I3375" i="1"/>
  <c r="H3375" i="1"/>
  <c r="H3388" i="1"/>
  <c r="G3388" i="1"/>
  <c r="H3430" i="1"/>
  <c r="G3430" i="1"/>
  <c r="I3430" i="1"/>
  <c r="I3439" i="1"/>
  <c r="H3439" i="1"/>
  <c r="H3452" i="1"/>
  <c r="G3452" i="1"/>
  <c r="H3494" i="1"/>
  <c r="G3494" i="1"/>
  <c r="I3494" i="1"/>
  <c r="I3519" i="1"/>
  <c r="H3519" i="1"/>
  <c r="I3605" i="1"/>
  <c r="H3605" i="1"/>
  <c r="H3687" i="1"/>
  <c r="G3687" i="1"/>
  <c r="H3700" i="1"/>
  <c r="I3700" i="1"/>
  <c r="G3700" i="1"/>
  <c r="G3725" i="1"/>
  <c r="I3725" i="1"/>
  <c r="G3729" i="1"/>
  <c r="I3729" i="1"/>
  <c r="H3729" i="1"/>
  <c r="I3755" i="1"/>
  <c r="H3755" i="1"/>
  <c r="G3755" i="1"/>
  <c r="I3768" i="1"/>
  <c r="H3768" i="1"/>
  <c r="G3768" i="1"/>
  <c r="I3931" i="1"/>
  <c r="G3931" i="1"/>
  <c r="H3931" i="1"/>
  <c r="H3516" i="1"/>
  <c r="G3516" i="1"/>
  <c r="H3613" i="1"/>
  <c r="G3613" i="1"/>
  <c r="H3655" i="1"/>
  <c r="I3655" i="1"/>
  <c r="G3655" i="1"/>
  <c r="H3708" i="1"/>
  <c r="G3708" i="1"/>
  <c r="I3751" i="1"/>
  <c r="H3751" i="1"/>
  <c r="G3751" i="1"/>
  <c r="I3764" i="1"/>
  <c r="H3764" i="1"/>
  <c r="G3764" i="1"/>
  <c r="I3868" i="1"/>
  <c r="H3868" i="1"/>
  <c r="G3868" i="1"/>
  <c r="I3878" i="1"/>
  <c r="H3878" i="1"/>
  <c r="G3878" i="1"/>
  <c r="I3920" i="1"/>
  <c r="H3920" i="1"/>
  <c r="G3920" i="1"/>
  <c r="I3209" i="1"/>
  <c r="G3209" i="1"/>
  <c r="G3222" i="1"/>
  <c r="I3222" i="1"/>
  <c r="I3245" i="1"/>
  <c r="H3245" i="1"/>
  <c r="H3256" i="1"/>
  <c r="G3256" i="1"/>
  <c r="I3256" i="1"/>
  <c r="I3279" i="1"/>
  <c r="H3279" i="1"/>
  <c r="H3288" i="1"/>
  <c r="G3288" i="1"/>
  <c r="I3288" i="1"/>
  <c r="I3311" i="1"/>
  <c r="H3311" i="1"/>
  <c r="H3320" i="1"/>
  <c r="G3320" i="1"/>
  <c r="I3320" i="1"/>
  <c r="H3350" i="1"/>
  <c r="G3350" i="1"/>
  <c r="I3350" i="1"/>
  <c r="G3355" i="1"/>
  <c r="I3355" i="1"/>
  <c r="I3359" i="1"/>
  <c r="H3359" i="1"/>
  <c r="H3372" i="1"/>
  <c r="G3372" i="1"/>
  <c r="H3376" i="1"/>
  <c r="G3376" i="1"/>
  <c r="I3376" i="1"/>
  <c r="H3414" i="1"/>
  <c r="G3414" i="1"/>
  <c r="I3414" i="1"/>
  <c r="I3423" i="1"/>
  <c r="H3423" i="1"/>
  <c r="H3436" i="1"/>
  <c r="G3436" i="1"/>
  <c r="H3478" i="1"/>
  <c r="G3478" i="1"/>
  <c r="I3478" i="1"/>
  <c r="I3487" i="1"/>
  <c r="H3487" i="1"/>
  <c r="I3503" i="1"/>
  <c r="H3503" i="1"/>
  <c r="H3513" i="1"/>
  <c r="H3526" i="1"/>
  <c r="G3526" i="1"/>
  <c r="I3526" i="1"/>
  <c r="I3589" i="1"/>
  <c r="H3589" i="1"/>
  <c r="I3613" i="1"/>
  <c r="I3620" i="1"/>
  <c r="H3620" i="1"/>
  <c r="I3708" i="1"/>
  <c r="I3829" i="1"/>
  <c r="H3829" i="1"/>
  <c r="G3829" i="1"/>
  <c r="G3879" i="1"/>
  <c r="I3879" i="1"/>
  <c r="H3879" i="1"/>
  <c r="H3342" i="1"/>
  <c r="G3342" i="1"/>
  <c r="I3342" i="1"/>
  <c r="G3347" i="1"/>
  <c r="I3347" i="1"/>
  <c r="I3351" i="1"/>
  <c r="H3351" i="1"/>
  <c r="H3364" i="1"/>
  <c r="G3364" i="1"/>
  <c r="H3368" i="1"/>
  <c r="G3368" i="1"/>
  <c r="I3368" i="1"/>
  <c r="H3406" i="1"/>
  <c r="G3406" i="1"/>
  <c r="I3406" i="1"/>
  <c r="I3415" i="1"/>
  <c r="H3415" i="1"/>
  <c r="H3428" i="1"/>
  <c r="G3428" i="1"/>
  <c r="H3470" i="1"/>
  <c r="G3470" i="1"/>
  <c r="I3470" i="1"/>
  <c r="I3479" i="1"/>
  <c r="H3479" i="1"/>
  <c r="H3492" i="1"/>
  <c r="G3492" i="1"/>
  <c r="H3500" i="1"/>
  <c r="G3500" i="1"/>
  <c r="I3527" i="1"/>
  <c r="H3527" i="1"/>
  <c r="I3543" i="1"/>
  <c r="H3543" i="1"/>
  <c r="I3559" i="1"/>
  <c r="H3559" i="1"/>
  <c r="I3573" i="1"/>
  <c r="H3573" i="1"/>
  <c r="G3589" i="1"/>
  <c r="H3611" i="1"/>
  <c r="I3614" i="1"/>
  <c r="H3614" i="1"/>
  <c r="G3614" i="1"/>
  <c r="G3620" i="1"/>
  <c r="I3634" i="1"/>
  <c r="H3634" i="1"/>
  <c r="G3634" i="1"/>
  <c r="I3650" i="1"/>
  <c r="H3650" i="1"/>
  <c r="H3709" i="1"/>
  <c r="I3709" i="1"/>
  <c r="G3709" i="1"/>
  <c r="G3757" i="1"/>
  <c r="I3757" i="1"/>
  <c r="H3757" i="1"/>
  <c r="I3824" i="1"/>
  <c r="H3824" i="1"/>
  <c r="G3824" i="1"/>
  <c r="I3196" i="1"/>
  <c r="I3212" i="1"/>
  <c r="I3228" i="1"/>
  <c r="I3244" i="1"/>
  <c r="I3387" i="1"/>
  <c r="I3395" i="1"/>
  <c r="I3403" i="1"/>
  <c r="I3411" i="1"/>
  <c r="I3419" i="1"/>
  <c r="I3427" i="1"/>
  <c r="I3435" i="1"/>
  <c r="I3443" i="1"/>
  <c r="I3451" i="1"/>
  <c r="I3459" i="1"/>
  <c r="I3467" i="1"/>
  <c r="I3475" i="1"/>
  <c r="I3483" i="1"/>
  <c r="I3491" i="1"/>
  <c r="I3499" i="1"/>
  <c r="I3597" i="1"/>
  <c r="I3629" i="1"/>
  <c r="H3641" i="1"/>
  <c r="I3641" i="1"/>
  <c r="I3643" i="1"/>
  <c r="I3646" i="1"/>
  <c r="H3646" i="1"/>
  <c r="G3646" i="1"/>
  <c r="I3668" i="1"/>
  <c r="H3690" i="1"/>
  <c r="I3690" i="1"/>
  <c r="H3693" i="1"/>
  <c r="I3693" i="1"/>
  <c r="G3693" i="1"/>
  <c r="I3712" i="1"/>
  <c r="H3712" i="1"/>
  <c r="G3712" i="1"/>
  <c r="I3740" i="1"/>
  <c r="H3740" i="1"/>
  <c r="H3743" i="1"/>
  <c r="H3747" i="1"/>
  <c r="I3785" i="1"/>
  <c r="G3785" i="1"/>
  <c r="H3785" i="1"/>
  <c r="I3794" i="1"/>
  <c r="H3794" i="1"/>
  <c r="G3794" i="1"/>
  <c r="I3798" i="1"/>
  <c r="H3798" i="1"/>
  <c r="G3798" i="1"/>
  <c r="I3803" i="1"/>
  <c r="G3803" i="1"/>
  <c r="H3803" i="1"/>
  <c r="I3888" i="1"/>
  <c r="H3888" i="1"/>
  <c r="G3888" i="1"/>
  <c r="I3989" i="1"/>
  <c r="H3989" i="1"/>
  <c r="G3989" i="1"/>
  <c r="I4021" i="1"/>
  <c r="H4021" i="1"/>
  <c r="G4021" i="1"/>
  <c r="I4103" i="1"/>
  <c r="H4103" i="1"/>
  <c r="G4103" i="1"/>
  <c r="H3250" i="1"/>
  <c r="G3250" i="1"/>
  <c r="H3258" i="1"/>
  <c r="G3258" i="1"/>
  <c r="H3266" i="1"/>
  <c r="G3266" i="1"/>
  <c r="H3274" i="1"/>
  <c r="G3274" i="1"/>
  <c r="H3282" i="1"/>
  <c r="G3282" i="1"/>
  <c r="H3290" i="1"/>
  <c r="G3290" i="1"/>
  <c r="H3298" i="1"/>
  <c r="G3298" i="1"/>
  <c r="H3306" i="1"/>
  <c r="G3306" i="1"/>
  <c r="H3314" i="1"/>
  <c r="G3314" i="1"/>
  <c r="H3322" i="1"/>
  <c r="G3322" i="1"/>
  <c r="H3330" i="1"/>
  <c r="G3330" i="1"/>
  <c r="H3338" i="1"/>
  <c r="G3338" i="1"/>
  <c r="H3346" i="1"/>
  <c r="G3346" i="1"/>
  <c r="H3354" i="1"/>
  <c r="G3354" i="1"/>
  <c r="H3362" i="1"/>
  <c r="G3362" i="1"/>
  <c r="H3370" i="1"/>
  <c r="G3370" i="1"/>
  <c r="H3378" i="1"/>
  <c r="G3378" i="1"/>
  <c r="H3386" i="1"/>
  <c r="G3386" i="1"/>
  <c r="H3394" i="1"/>
  <c r="G3394" i="1"/>
  <c r="H3402" i="1"/>
  <c r="G3402" i="1"/>
  <c r="H3410" i="1"/>
  <c r="G3410" i="1"/>
  <c r="H3418" i="1"/>
  <c r="G3418" i="1"/>
  <c r="H3426" i="1"/>
  <c r="G3426" i="1"/>
  <c r="H3434" i="1"/>
  <c r="G3434" i="1"/>
  <c r="H3442" i="1"/>
  <c r="G3442" i="1"/>
  <c r="H3450" i="1"/>
  <c r="G3450" i="1"/>
  <c r="H3458" i="1"/>
  <c r="G3458" i="1"/>
  <c r="H3466" i="1"/>
  <c r="G3466" i="1"/>
  <c r="H3474" i="1"/>
  <c r="G3474" i="1"/>
  <c r="H3482" i="1"/>
  <c r="G3482" i="1"/>
  <c r="H3490" i="1"/>
  <c r="G3490" i="1"/>
  <c r="H3498" i="1"/>
  <c r="G3498" i="1"/>
  <c r="H3506" i="1"/>
  <c r="G3506" i="1"/>
  <c r="H3514" i="1"/>
  <c r="G3514" i="1"/>
  <c r="H3522" i="1"/>
  <c r="G3522" i="1"/>
  <c r="H3639" i="1"/>
  <c r="I3639" i="1"/>
  <c r="G3639" i="1"/>
  <c r="I3664" i="1"/>
  <c r="H3664" i="1"/>
  <c r="H3682" i="1"/>
  <c r="I3682" i="1"/>
  <c r="H3685" i="1"/>
  <c r="I3685" i="1"/>
  <c r="G3685" i="1"/>
  <c r="G3733" i="1"/>
  <c r="I3733" i="1"/>
  <c r="G3737" i="1"/>
  <c r="I3737" i="1"/>
  <c r="H3737" i="1"/>
  <c r="I3814" i="1"/>
  <c r="H3814" i="1"/>
  <c r="G3814" i="1"/>
  <c r="I3874" i="1"/>
  <c r="H3874" i="1"/>
  <c r="G3874" i="1"/>
  <c r="I3910" i="1"/>
  <c r="H3910" i="1"/>
  <c r="G3910" i="1"/>
  <c r="I3921" i="1"/>
  <c r="G3921" i="1"/>
  <c r="H3218" i="1"/>
  <c r="G3225" i="1"/>
  <c r="H3234" i="1"/>
  <c r="G3241" i="1"/>
  <c r="I3250" i="1"/>
  <c r="G3253" i="1"/>
  <c r="I3258" i="1"/>
  <c r="G3261" i="1"/>
  <c r="I3266" i="1"/>
  <c r="G3269" i="1"/>
  <c r="I3274" i="1"/>
  <c r="G3277" i="1"/>
  <c r="I3282" i="1"/>
  <c r="G3285" i="1"/>
  <c r="I3290" i="1"/>
  <c r="G3293" i="1"/>
  <c r="I3298" i="1"/>
  <c r="G3301" i="1"/>
  <c r="I3306" i="1"/>
  <c r="G3309" i="1"/>
  <c r="I3314" i="1"/>
  <c r="G3317" i="1"/>
  <c r="I3322" i="1"/>
  <c r="G3325" i="1"/>
  <c r="I3330" i="1"/>
  <c r="I3338" i="1"/>
  <c r="I3346" i="1"/>
  <c r="I3354" i="1"/>
  <c r="I3362" i="1"/>
  <c r="I3370" i="1"/>
  <c r="I3378" i="1"/>
  <c r="I3386" i="1"/>
  <c r="I3394" i="1"/>
  <c r="I3402" i="1"/>
  <c r="I3410" i="1"/>
  <c r="I3418" i="1"/>
  <c r="I3426" i="1"/>
  <c r="I3434" i="1"/>
  <c r="I3442" i="1"/>
  <c r="I3450" i="1"/>
  <c r="I3458" i="1"/>
  <c r="I3466" i="1"/>
  <c r="I3474" i="1"/>
  <c r="I3482" i="1"/>
  <c r="I3490" i="1"/>
  <c r="H3623" i="1"/>
  <c r="I3623" i="1"/>
  <c r="G3623" i="1"/>
  <c r="I3648" i="1"/>
  <c r="H3648" i="1"/>
  <c r="I3714" i="1"/>
  <c r="H3714" i="1"/>
  <c r="G3714" i="1"/>
  <c r="I3726" i="1"/>
  <c r="H3726" i="1"/>
  <c r="G3726" i="1"/>
  <c r="G3765" i="1"/>
  <c r="I3765" i="1"/>
  <c r="G3769" i="1"/>
  <c r="I3769" i="1"/>
  <c r="H3769" i="1"/>
  <c r="I3810" i="1"/>
  <c r="H3810" i="1"/>
  <c r="G3810" i="1"/>
  <c r="G3815" i="1"/>
  <c r="I3815" i="1"/>
  <c r="I3820" i="1"/>
  <c r="H3820" i="1"/>
  <c r="G3820" i="1"/>
  <c r="G3911" i="1"/>
  <c r="I3911" i="1"/>
  <c r="H3911" i="1"/>
  <c r="G3917" i="1"/>
  <c r="I3917" i="1"/>
  <c r="H3921" i="1"/>
  <c r="H3392" i="1"/>
  <c r="G3392" i="1"/>
  <c r="H3400" i="1"/>
  <c r="G3400" i="1"/>
  <c r="H3408" i="1"/>
  <c r="G3408" i="1"/>
  <c r="H3416" i="1"/>
  <c r="G3416" i="1"/>
  <c r="H3424" i="1"/>
  <c r="G3424" i="1"/>
  <c r="H3432" i="1"/>
  <c r="G3432" i="1"/>
  <c r="H3440" i="1"/>
  <c r="G3440" i="1"/>
  <c r="H3448" i="1"/>
  <c r="G3448" i="1"/>
  <c r="H3456" i="1"/>
  <c r="G3456" i="1"/>
  <c r="H3464" i="1"/>
  <c r="G3464" i="1"/>
  <c r="H3472" i="1"/>
  <c r="G3472" i="1"/>
  <c r="H3480" i="1"/>
  <c r="G3480" i="1"/>
  <c r="H3488" i="1"/>
  <c r="G3488" i="1"/>
  <c r="H3496" i="1"/>
  <c r="G3496" i="1"/>
  <c r="H3504" i="1"/>
  <c r="G3504" i="1"/>
  <c r="H3512" i="1"/>
  <c r="G3512" i="1"/>
  <c r="H3520" i="1"/>
  <c r="G3520" i="1"/>
  <c r="I3632" i="1"/>
  <c r="H3632" i="1"/>
  <c r="H3698" i="1"/>
  <c r="I3698" i="1"/>
  <c r="H3701" i="1"/>
  <c r="I3701" i="1"/>
  <c r="G3701" i="1"/>
  <c r="I3718" i="1"/>
  <c r="H3718" i="1"/>
  <c r="G3718" i="1"/>
  <c r="I3722" i="1"/>
  <c r="H3722" i="1"/>
  <c r="G3722" i="1"/>
  <c r="I3746" i="1"/>
  <c r="H3746" i="1"/>
  <c r="G3746" i="1"/>
  <c r="I3758" i="1"/>
  <c r="H3758" i="1"/>
  <c r="G3758" i="1"/>
  <c r="I3788" i="1"/>
  <c r="H3788" i="1"/>
  <c r="G3788" i="1"/>
  <c r="I3792" i="1"/>
  <c r="H3792" i="1"/>
  <c r="G3792" i="1"/>
  <c r="I3801" i="1"/>
  <c r="G3801" i="1"/>
  <c r="H3801" i="1"/>
  <c r="I3806" i="1"/>
  <c r="H3806" i="1"/>
  <c r="G3806" i="1"/>
  <c r="I3832" i="1"/>
  <c r="H3832" i="1"/>
  <c r="I3842" i="1"/>
  <c r="H3842" i="1"/>
  <c r="G3842" i="1"/>
  <c r="I3848" i="1"/>
  <c r="H3848" i="1"/>
  <c r="G3848" i="1"/>
  <c r="I3864" i="1"/>
  <c r="H3864" i="1"/>
  <c r="G3864" i="1"/>
  <c r="I3906" i="1"/>
  <c r="H3906" i="1"/>
  <c r="G3906" i="1"/>
  <c r="H3917" i="1"/>
  <c r="I3392" i="1"/>
  <c r="I3400" i="1"/>
  <c r="I3408" i="1"/>
  <c r="I3416" i="1"/>
  <c r="I3424" i="1"/>
  <c r="I3432" i="1"/>
  <c r="I3440" i="1"/>
  <c r="I3448" i="1"/>
  <c r="I3456" i="1"/>
  <c r="I3464" i="1"/>
  <c r="I3472" i="1"/>
  <c r="I3480" i="1"/>
  <c r="I3488" i="1"/>
  <c r="I3496" i="1"/>
  <c r="I3616" i="1"/>
  <c r="H3616" i="1"/>
  <c r="G3632" i="1"/>
  <c r="G3645" i="1"/>
  <c r="G3659" i="1"/>
  <c r="G3671" i="1"/>
  <c r="H3674" i="1"/>
  <c r="I3674" i="1"/>
  <c r="H3677" i="1"/>
  <c r="I3677" i="1"/>
  <c r="G3677" i="1"/>
  <c r="G3692" i="1"/>
  <c r="G3698" i="1"/>
  <c r="G3711" i="1"/>
  <c r="G3715" i="1"/>
  <c r="I3719" i="1"/>
  <c r="H3719" i="1"/>
  <c r="I3723" i="1"/>
  <c r="H3723" i="1"/>
  <c r="G3723" i="1"/>
  <c r="I3750" i="1"/>
  <c r="H3750" i="1"/>
  <c r="G3750" i="1"/>
  <c r="I3754" i="1"/>
  <c r="H3754" i="1"/>
  <c r="G3754" i="1"/>
  <c r="I3784" i="1"/>
  <c r="H3784" i="1"/>
  <c r="I3793" i="1"/>
  <c r="G3793" i="1"/>
  <c r="G3797" i="1"/>
  <c r="I3802" i="1"/>
  <c r="H3802" i="1"/>
  <c r="G3811" i="1"/>
  <c r="G3832" i="1"/>
  <c r="I3843" i="1"/>
  <c r="H3843" i="1"/>
  <c r="I3849" i="1"/>
  <c r="G3849" i="1"/>
  <c r="H3849" i="1"/>
  <c r="I3902" i="1"/>
  <c r="H3902" i="1"/>
  <c r="G3902" i="1"/>
  <c r="I3907" i="1"/>
  <c r="H3907" i="1"/>
  <c r="G3907" i="1"/>
  <c r="I3816" i="1"/>
  <c r="H3816" i="1"/>
  <c r="I3825" i="1"/>
  <c r="G3825" i="1"/>
  <c r="I3834" i="1"/>
  <c r="H3834" i="1"/>
  <c r="G3834" i="1"/>
  <c r="I3875" i="1"/>
  <c r="H3875" i="1"/>
  <c r="I3889" i="1"/>
  <c r="G3889" i="1"/>
  <c r="I3913" i="1"/>
  <c r="G3913" i="1"/>
  <c r="H3913" i="1"/>
  <c r="I3932" i="1"/>
  <c r="H3932" i="1"/>
  <c r="G3932" i="1"/>
  <c r="I3982" i="1"/>
  <c r="H3982" i="1"/>
  <c r="G3982" i="1"/>
  <c r="G4001" i="1"/>
  <c r="I4001" i="1"/>
  <c r="H4001" i="1"/>
  <c r="I4091" i="1"/>
  <c r="H4091" i="1"/>
  <c r="G4091" i="1"/>
  <c r="I3716" i="1"/>
  <c r="H3716" i="1"/>
  <c r="I3730" i="1"/>
  <c r="H3730" i="1"/>
  <c r="G3730" i="1"/>
  <c r="I3748" i="1"/>
  <c r="H3748" i="1"/>
  <c r="I3762" i="1"/>
  <c r="H3762" i="1"/>
  <c r="G3762" i="1"/>
  <c r="I3777" i="1"/>
  <c r="G3777" i="1"/>
  <c r="I3786" i="1"/>
  <c r="H3786" i="1"/>
  <c r="I3790" i="1"/>
  <c r="H3790" i="1"/>
  <c r="G3790" i="1"/>
  <c r="G3799" i="1"/>
  <c r="I3799" i="1"/>
  <c r="G3816" i="1"/>
  <c r="H3821" i="1"/>
  <c r="H3825" i="1"/>
  <c r="I3835" i="1"/>
  <c r="G3835" i="1"/>
  <c r="G3845" i="1"/>
  <c r="I3845" i="1"/>
  <c r="I3870" i="1"/>
  <c r="H3870" i="1"/>
  <c r="G3870" i="1"/>
  <c r="G3875" i="1"/>
  <c r="H3885" i="1"/>
  <c r="H3889" i="1"/>
  <c r="I3899" i="1"/>
  <c r="G3899" i="1"/>
  <c r="I3914" i="1"/>
  <c r="H3914" i="1"/>
  <c r="G3528" i="1"/>
  <c r="G3530" i="1"/>
  <c r="G3532" i="1"/>
  <c r="G3534" i="1"/>
  <c r="G3536" i="1"/>
  <c r="G3538" i="1"/>
  <c r="G3540" i="1"/>
  <c r="G3542" i="1"/>
  <c r="G3544" i="1"/>
  <c r="G3546" i="1"/>
  <c r="G3548" i="1"/>
  <c r="G3550" i="1"/>
  <c r="G3552" i="1"/>
  <c r="G3554" i="1"/>
  <c r="G3556" i="1"/>
  <c r="G3558" i="1"/>
  <c r="G3560" i="1"/>
  <c r="I3720" i="1"/>
  <c r="H3720" i="1"/>
  <c r="I3734" i="1"/>
  <c r="H3734" i="1"/>
  <c r="G3734" i="1"/>
  <c r="I3752" i="1"/>
  <c r="H3752" i="1"/>
  <c r="I3766" i="1"/>
  <c r="H3766" i="1"/>
  <c r="G3766" i="1"/>
  <c r="I3804" i="1"/>
  <c r="H3804" i="1"/>
  <c r="G3804" i="1"/>
  <c r="I3808" i="1"/>
  <c r="H3808" i="1"/>
  <c r="G3808" i="1"/>
  <c r="I3817" i="1"/>
  <c r="G3817" i="1"/>
  <c r="H3817" i="1"/>
  <c r="I3821" i="1"/>
  <c r="I3826" i="1"/>
  <c r="H3826" i="1"/>
  <c r="G3826" i="1"/>
  <c r="I3830" i="1"/>
  <c r="H3830" i="1"/>
  <c r="G3830" i="1"/>
  <c r="I3861" i="1"/>
  <c r="H3861" i="1"/>
  <c r="I3881" i="1"/>
  <c r="G3881" i="1"/>
  <c r="H3881" i="1"/>
  <c r="I3885" i="1"/>
  <c r="I3928" i="1"/>
  <c r="H3928" i="1"/>
  <c r="I3938" i="1"/>
  <c r="H3938" i="1"/>
  <c r="G3938" i="1"/>
  <c r="G3943" i="1"/>
  <c r="I3943" i="1"/>
  <c r="I3950" i="1"/>
  <c r="H3950" i="1"/>
  <c r="G3950" i="1"/>
  <c r="I4033" i="1"/>
  <c r="H4033" i="1"/>
  <c r="G4033" i="1"/>
  <c r="I4046" i="1"/>
  <c r="H4046" i="1"/>
  <c r="G4046" i="1"/>
  <c r="I3710" i="1"/>
  <c r="H3710" i="1"/>
  <c r="I3724" i="1"/>
  <c r="H3724" i="1"/>
  <c r="I3738" i="1"/>
  <c r="H3738" i="1"/>
  <c r="G3738" i="1"/>
  <c r="I3756" i="1"/>
  <c r="H3756" i="1"/>
  <c r="I3770" i="1"/>
  <c r="H3770" i="1"/>
  <c r="G3770" i="1"/>
  <c r="I3778" i="1"/>
  <c r="H3778" i="1"/>
  <c r="G3778" i="1"/>
  <c r="I3782" i="1"/>
  <c r="H3782" i="1"/>
  <c r="G3782" i="1"/>
  <c r="I3787" i="1"/>
  <c r="G3787" i="1"/>
  <c r="I3800" i="1"/>
  <c r="H3800" i="1"/>
  <c r="I3809" i="1"/>
  <c r="G3809" i="1"/>
  <c r="G3813" i="1"/>
  <c r="I3818" i="1"/>
  <c r="H3818" i="1"/>
  <c r="I3822" i="1"/>
  <c r="H3822" i="1"/>
  <c r="G3822" i="1"/>
  <c r="I3836" i="1"/>
  <c r="H3836" i="1"/>
  <c r="G3836" i="1"/>
  <c r="I3846" i="1"/>
  <c r="H3846" i="1"/>
  <c r="G3846" i="1"/>
  <c r="I3856" i="1"/>
  <c r="H3856" i="1"/>
  <c r="G3856" i="1"/>
  <c r="G3861" i="1"/>
  <c r="I3867" i="1"/>
  <c r="G3867" i="1"/>
  <c r="I3882" i="1"/>
  <c r="H3882" i="1"/>
  <c r="I3900" i="1"/>
  <c r="H3900" i="1"/>
  <c r="G3900" i="1"/>
  <c r="G3928" i="1"/>
  <c r="I3934" i="1"/>
  <c r="H3934" i="1"/>
  <c r="G3934" i="1"/>
  <c r="H3943" i="1"/>
  <c r="I3728" i="1"/>
  <c r="H3728" i="1"/>
  <c r="I3742" i="1"/>
  <c r="H3742" i="1"/>
  <c r="G3742" i="1"/>
  <c r="I3760" i="1"/>
  <c r="H3760" i="1"/>
  <c r="I3774" i="1"/>
  <c r="H3774" i="1"/>
  <c r="G3774" i="1"/>
  <c r="G3783" i="1"/>
  <c r="I3783" i="1"/>
  <c r="I3841" i="1"/>
  <c r="G3841" i="1"/>
  <c r="H3841" i="1"/>
  <c r="G3847" i="1"/>
  <c r="I3847" i="1"/>
  <c r="H3847" i="1"/>
  <c r="I3857" i="1"/>
  <c r="G3857" i="1"/>
  <c r="H3867" i="1"/>
  <c r="I3896" i="1"/>
  <c r="H3896" i="1"/>
  <c r="I3925" i="1"/>
  <c r="H3925" i="1"/>
  <c r="I4020" i="1"/>
  <c r="H4020" i="1"/>
  <c r="G4020" i="1"/>
  <c r="I4043" i="1"/>
  <c r="G4043" i="1"/>
  <c r="H4043" i="1"/>
  <c r="I3772" i="1"/>
  <c r="H3772" i="1"/>
  <c r="I3796" i="1"/>
  <c r="H3796" i="1"/>
  <c r="G3796" i="1"/>
  <c r="I3828" i="1"/>
  <c r="H3828" i="1"/>
  <c r="G3828" i="1"/>
  <c r="I3831" i="1"/>
  <c r="I3860" i="1"/>
  <c r="H3860" i="1"/>
  <c r="G3860" i="1"/>
  <c r="I3863" i="1"/>
  <c r="I3892" i="1"/>
  <c r="H3892" i="1"/>
  <c r="G3892" i="1"/>
  <c r="I3895" i="1"/>
  <c r="I3924" i="1"/>
  <c r="H3924" i="1"/>
  <c r="G3924" i="1"/>
  <c r="I3942" i="1"/>
  <c r="H3942" i="1"/>
  <c r="G3942" i="1"/>
  <c r="I3946" i="1"/>
  <c r="H3946" i="1"/>
  <c r="I3958" i="1"/>
  <c r="H3958" i="1"/>
  <c r="G3958" i="1"/>
  <c r="I4016" i="1"/>
  <c r="H4016" i="1"/>
  <c r="G4016" i="1"/>
  <c r="I4024" i="1"/>
  <c r="H4024" i="1"/>
  <c r="G4024" i="1"/>
  <c r="I4094" i="1"/>
  <c r="H4094" i="1"/>
  <c r="G4094" i="1"/>
  <c r="I4129" i="1"/>
  <c r="H4129" i="1"/>
  <c r="I3833" i="1"/>
  <c r="G3833" i="1"/>
  <c r="I3840" i="1"/>
  <c r="H3840" i="1"/>
  <c r="I3854" i="1"/>
  <c r="H3854" i="1"/>
  <c r="G3854" i="1"/>
  <c r="I3858" i="1"/>
  <c r="H3858" i="1"/>
  <c r="I3865" i="1"/>
  <c r="G3865" i="1"/>
  <c r="I3872" i="1"/>
  <c r="H3872" i="1"/>
  <c r="I3886" i="1"/>
  <c r="H3886" i="1"/>
  <c r="G3886" i="1"/>
  <c r="I3890" i="1"/>
  <c r="H3890" i="1"/>
  <c r="I3897" i="1"/>
  <c r="G3897" i="1"/>
  <c r="I3904" i="1"/>
  <c r="H3904" i="1"/>
  <c r="I3918" i="1"/>
  <c r="H3918" i="1"/>
  <c r="G3918" i="1"/>
  <c r="I3922" i="1"/>
  <c r="H3922" i="1"/>
  <c r="I3929" i="1"/>
  <c r="G3929" i="1"/>
  <c r="I3962" i="1"/>
  <c r="H3962" i="1"/>
  <c r="I4005" i="1"/>
  <c r="H4005" i="1"/>
  <c r="I4048" i="1"/>
  <c r="H4048" i="1"/>
  <c r="G4048" i="1"/>
  <c r="I4087" i="1"/>
  <c r="H4087" i="1"/>
  <c r="I4138" i="1"/>
  <c r="H4138" i="1"/>
  <c r="G4138" i="1"/>
  <c r="I3780" i="1"/>
  <c r="H3780" i="1"/>
  <c r="G3780" i="1"/>
  <c r="I3812" i="1"/>
  <c r="H3812" i="1"/>
  <c r="G3812" i="1"/>
  <c r="H3833" i="1"/>
  <c r="G3840" i="1"/>
  <c r="I3844" i="1"/>
  <c r="H3844" i="1"/>
  <c r="G3844" i="1"/>
  <c r="G3851" i="1"/>
  <c r="G3858" i="1"/>
  <c r="H3865" i="1"/>
  <c r="G3872" i="1"/>
  <c r="I3876" i="1"/>
  <c r="H3876" i="1"/>
  <c r="G3876" i="1"/>
  <c r="G3883" i="1"/>
  <c r="G3890" i="1"/>
  <c r="H3897" i="1"/>
  <c r="G3904" i="1"/>
  <c r="I3908" i="1"/>
  <c r="H3908" i="1"/>
  <c r="G3908" i="1"/>
  <c r="G3915" i="1"/>
  <c r="G3922" i="1"/>
  <c r="H3929" i="1"/>
  <c r="G3933" i="1"/>
  <c r="I3940" i="1"/>
  <c r="H3940" i="1"/>
  <c r="G3940" i="1"/>
  <c r="G3962" i="1"/>
  <c r="I3974" i="1"/>
  <c r="H3974" i="1"/>
  <c r="G3974" i="1"/>
  <c r="G4005" i="1"/>
  <c r="I4049" i="1"/>
  <c r="H4049" i="1"/>
  <c r="G4049" i="1"/>
  <c r="I4058" i="1"/>
  <c r="H4058" i="1"/>
  <c r="G4058" i="1"/>
  <c r="I4078" i="1"/>
  <c r="H4078" i="1"/>
  <c r="G4078" i="1"/>
  <c r="G4087" i="1"/>
  <c r="I3862" i="1"/>
  <c r="H3862" i="1"/>
  <c r="G3862" i="1"/>
  <c r="I3866" i="1"/>
  <c r="H3866" i="1"/>
  <c r="I3873" i="1"/>
  <c r="G3873" i="1"/>
  <c r="I3880" i="1"/>
  <c r="H3880" i="1"/>
  <c r="I3894" i="1"/>
  <c r="H3894" i="1"/>
  <c r="G3894" i="1"/>
  <c r="I3898" i="1"/>
  <c r="H3898" i="1"/>
  <c r="I3905" i="1"/>
  <c r="G3905" i="1"/>
  <c r="I3912" i="1"/>
  <c r="H3912" i="1"/>
  <c r="I3926" i="1"/>
  <c r="H3926" i="1"/>
  <c r="G3926" i="1"/>
  <c r="I3930" i="1"/>
  <c r="H3930" i="1"/>
  <c r="I3937" i="1"/>
  <c r="G3937" i="1"/>
  <c r="I3954" i="1"/>
  <c r="H3954" i="1"/>
  <c r="I4031" i="1"/>
  <c r="H4031" i="1"/>
  <c r="G4031" i="1"/>
  <c r="I4040" i="1"/>
  <c r="H4040" i="1"/>
  <c r="G4040" i="1"/>
  <c r="I4075" i="1"/>
  <c r="H4075" i="1"/>
  <c r="I4079" i="1"/>
  <c r="H4079" i="1"/>
  <c r="G4079" i="1"/>
  <c r="I4101" i="1"/>
  <c r="H4101" i="1"/>
  <c r="G4101" i="1"/>
  <c r="I4143" i="1"/>
  <c r="H4143" i="1"/>
  <c r="G4143" i="1"/>
  <c r="I3852" i="1"/>
  <c r="H3852" i="1"/>
  <c r="G3852" i="1"/>
  <c r="G3859" i="1"/>
  <c r="G3866" i="1"/>
  <c r="H3873" i="1"/>
  <c r="I3884" i="1"/>
  <c r="H3884" i="1"/>
  <c r="G3884" i="1"/>
  <c r="G3912" i="1"/>
  <c r="I3916" i="1"/>
  <c r="H3916" i="1"/>
  <c r="G3916" i="1"/>
  <c r="G3923" i="1"/>
  <c r="G3930" i="1"/>
  <c r="H3937" i="1"/>
  <c r="G3941" i="1"/>
  <c r="I3945" i="1"/>
  <c r="G3945" i="1"/>
  <c r="G3954" i="1"/>
  <c r="I3966" i="1"/>
  <c r="H3966" i="1"/>
  <c r="G3966" i="1"/>
  <c r="I4036" i="1"/>
  <c r="H4036" i="1"/>
  <c r="G4036" i="1"/>
  <c r="H4055" i="1"/>
  <c r="I4063" i="1"/>
  <c r="H4063" i="1"/>
  <c r="G4063" i="1"/>
  <c r="G4075" i="1"/>
  <c r="I4127" i="1"/>
  <c r="H4127" i="1"/>
  <c r="G4127" i="1"/>
  <c r="I4136" i="1"/>
  <c r="H4136" i="1"/>
  <c r="G4136" i="1"/>
  <c r="I3936" i="1"/>
  <c r="H3936" i="1"/>
  <c r="I3944" i="1"/>
  <c r="H3944" i="1"/>
  <c r="I3952" i="1"/>
  <c r="H3952" i="1"/>
  <c r="I3960" i="1"/>
  <c r="H3960" i="1"/>
  <c r="I3968" i="1"/>
  <c r="H3968" i="1"/>
  <c r="I3976" i="1"/>
  <c r="H3976" i="1"/>
  <c r="I4004" i="1"/>
  <c r="H4004" i="1"/>
  <c r="G4004" i="1"/>
  <c r="I4008" i="1"/>
  <c r="H4008" i="1"/>
  <c r="G4008" i="1"/>
  <c r="H4027" i="1"/>
  <c r="I4032" i="1"/>
  <c r="H4032" i="1"/>
  <c r="G4032" i="1"/>
  <c r="I4047" i="1"/>
  <c r="H4047" i="1"/>
  <c r="G4047" i="1"/>
  <c r="I4062" i="1"/>
  <c r="H4062" i="1"/>
  <c r="G4062" i="1"/>
  <c r="I4074" i="1"/>
  <c r="H4074" i="1"/>
  <c r="G4074" i="1"/>
  <c r="I4116" i="1"/>
  <c r="H4116" i="1"/>
  <c r="G4116" i="1"/>
  <c r="I4120" i="1"/>
  <c r="H4120" i="1"/>
  <c r="G4120" i="1"/>
  <c r="I4128" i="1"/>
  <c r="H4128" i="1"/>
  <c r="G4128" i="1"/>
  <c r="I3983" i="1"/>
  <c r="H3983" i="1"/>
  <c r="G3983" i="1"/>
  <c r="I3994" i="1"/>
  <c r="H3994" i="1"/>
  <c r="G3994" i="1"/>
  <c r="I4037" i="1"/>
  <c r="H4037" i="1"/>
  <c r="I4052" i="1"/>
  <c r="H4052" i="1"/>
  <c r="G4052" i="1"/>
  <c r="I4056" i="1"/>
  <c r="H4056" i="1"/>
  <c r="G4056" i="1"/>
  <c r="I4080" i="1"/>
  <c r="H4080" i="1"/>
  <c r="G4080" i="1"/>
  <c r="I4095" i="1"/>
  <c r="H4095" i="1"/>
  <c r="G4095" i="1"/>
  <c r="I4106" i="1"/>
  <c r="H4106" i="1"/>
  <c r="G4106" i="1"/>
  <c r="I4133" i="1"/>
  <c r="H4133" i="1"/>
  <c r="I3948" i="1"/>
  <c r="H3948" i="1"/>
  <c r="I3956" i="1"/>
  <c r="H3956" i="1"/>
  <c r="I3964" i="1"/>
  <c r="H3964" i="1"/>
  <c r="I3972" i="1"/>
  <c r="H3972" i="1"/>
  <c r="I3980" i="1"/>
  <c r="H3980" i="1"/>
  <c r="I3984" i="1"/>
  <c r="H3984" i="1"/>
  <c r="G3984" i="1"/>
  <c r="I3998" i="1"/>
  <c r="H3998" i="1"/>
  <c r="G3998" i="1"/>
  <c r="I4010" i="1"/>
  <c r="H4010" i="1"/>
  <c r="G4010" i="1"/>
  <c r="I4053" i="1"/>
  <c r="H4053" i="1"/>
  <c r="I4068" i="1"/>
  <c r="H4068" i="1"/>
  <c r="G4068" i="1"/>
  <c r="I4072" i="1"/>
  <c r="H4072" i="1"/>
  <c r="G4072" i="1"/>
  <c r="I4096" i="1"/>
  <c r="H4096" i="1"/>
  <c r="G4096" i="1"/>
  <c r="I4110" i="1"/>
  <c r="H4110" i="1"/>
  <c r="G4110" i="1"/>
  <c r="G4133" i="1"/>
  <c r="G4145" i="1"/>
  <c r="I4149" i="1"/>
  <c r="H4149" i="1"/>
  <c r="G3948" i="1"/>
  <c r="G3956" i="1"/>
  <c r="G3964" i="1"/>
  <c r="G3972" i="1"/>
  <c r="G3980" i="1"/>
  <c r="G3995" i="1"/>
  <c r="I3999" i="1"/>
  <c r="H3999" i="1"/>
  <c r="G3999" i="1"/>
  <c r="I4014" i="1"/>
  <c r="H4014" i="1"/>
  <c r="G4014" i="1"/>
  <c r="I4026" i="1"/>
  <c r="H4026" i="1"/>
  <c r="G4026" i="1"/>
  <c r="G4053" i="1"/>
  <c r="I4069" i="1"/>
  <c r="H4069" i="1"/>
  <c r="I4084" i="1"/>
  <c r="H4084" i="1"/>
  <c r="G4084" i="1"/>
  <c r="I4088" i="1"/>
  <c r="H4088" i="1"/>
  <c r="G4088" i="1"/>
  <c r="G4107" i="1"/>
  <c r="I4111" i="1"/>
  <c r="H4111" i="1"/>
  <c r="G4111" i="1"/>
  <c r="I4122" i="1"/>
  <c r="H4122" i="1"/>
  <c r="G4122" i="1"/>
  <c r="H4145" i="1"/>
  <c r="G4149" i="1"/>
  <c r="I3970" i="1"/>
  <c r="H3970" i="1"/>
  <c r="I3978" i="1"/>
  <c r="H3978" i="1"/>
  <c r="I3988" i="1"/>
  <c r="H3988" i="1"/>
  <c r="G3988" i="1"/>
  <c r="I3992" i="1"/>
  <c r="H3992" i="1"/>
  <c r="G3992" i="1"/>
  <c r="I4000" i="1"/>
  <c r="H4000" i="1"/>
  <c r="G4000" i="1"/>
  <c r="I4015" i="1"/>
  <c r="H4015" i="1"/>
  <c r="G4015" i="1"/>
  <c r="I4030" i="1"/>
  <c r="H4030" i="1"/>
  <c r="G4030" i="1"/>
  <c r="I4042" i="1"/>
  <c r="H4042" i="1"/>
  <c r="G4042" i="1"/>
  <c r="I4085" i="1"/>
  <c r="H4085" i="1"/>
  <c r="I4100" i="1"/>
  <c r="H4100" i="1"/>
  <c r="G4100" i="1"/>
  <c r="I4104" i="1"/>
  <c r="H4104" i="1"/>
  <c r="G4104" i="1"/>
  <c r="I4112" i="1"/>
  <c r="H4112" i="1"/>
  <c r="G4112" i="1"/>
  <c r="I4126" i="1"/>
  <c r="H4126" i="1"/>
  <c r="G4126" i="1"/>
  <c r="I3986" i="1"/>
  <c r="H3986" i="1"/>
  <c r="G3986" i="1"/>
  <c r="I4002" i="1"/>
  <c r="H4002" i="1"/>
  <c r="G4002" i="1"/>
  <c r="I4018" i="1"/>
  <c r="H4018" i="1"/>
  <c r="G4018" i="1"/>
  <c r="I4034" i="1"/>
  <c r="H4034" i="1"/>
  <c r="G4034" i="1"/>
  <c r="I4050" i="1"/>
  <c r="H4050" i="1"/>
  <c r="G4050" i="1"/>
  <c r="I4066" i="1"/>
  <c r="H4066" i="1"/>
  <c r="G4066" i="1"/>
  <c r="I4082" i="1"/>
  <c r="H4082" i="1"/>
  <c r="G4082" i="1"/>
  <c r="I4098" i="1"/>
  <c r="H4098" i="1"/>
  <c r="G4098" i="1"/>
  <c r="I4114" i="1"/>
  <c r="H4114" i="1"/>
  <c r="G4114" i="1"/>
  <c r="I4130" i="1"/>
  <c r="H4130" i="1"/>
  <c r="G4130" i="1"/>
  <c r="I3996" i="1"/>
  <c r="H3996" i="1"/>
  <c r="G3996" i="1"/>
  <c r="I4012" i="1"/>
  <c r="H4012" i="1"/>
  <c r="G4012" i="1"/>
  <c r="I4028" i="1"/>
  <c r="H4028" i="1"/>
  <c r="G4028" i="1"/>
  <c r="I4044" i="1"/>
  <c r="H4044" i="1"/>
  <c r="G4044" i="1"/>
  <c r="I4060" i="1"/>
  <c r="H4060" i="1"/>
  <c r="G4060" i="1"/>
  <c r="I4076" i="1"/>
  <c r="H4076" i="1"/>
  <c r="G4076" i="1"/>
  <c r="I4092" i="1"/>
  <c r="H4092" i="1"/>
  <c r="G4092" i="1"/>
  <c r="I4108" i="1"/>
  <c r="H4108" i="1"/>
  <c r="G4108" i="1"/>
  <c r="I4124" i="1"/>
  <c r="H4124" i="1"/>
  <c r="G4124" i="1"/>
  <c r="I4140" i="1"/>
  <c r="H4140" i="1"/>
  <c r="G4140" i="1"/>
  <c r="I3990" i="1"/>
  <c r="H3990" i="1"/>
  <c r="G3990" i="1"/>
  <c r="I4006" i="1"/>
  <c r="H4006" i="1"/>
  <c r="G4006" i="1"/>
  <c r="I4022" i="1"/>
  <c r="H4022" i="1"/>
  <c r="G4022" i="1"/>
  <c r="I4038" i="1"/>
  <c r="H4038" i="1"/>
  <c r="G4038" i="1"/>
  <c r="I4054" i="1"/>
  <c r="H4054" i="1"/>
  <c r="G4054" i="1"/>
  <c r="I4070" i="1"/>
  <c r="H4070" i="1"/>
  <c r="G4070" i="1"/>
  <c r="I4086" i="1"/>
  <c r="H4086" i="1"/>
  <c r="G4086" i="1"/>
  <c r="I4102" i="1"/>
  <c r="H4102" i="1"/>
  <c r="G4102" i="1"/>
  <c r="I4118" i="1"/>
  <c r="H4118" i="1"/>
  <c r="G4118" i="1"/>
  <c r="I4134" i="1"/>
  <c r="H4134" i="1"/>
  <c r="G4134" i="1"/>
  <c r="G4142" i="1"/>
  <c r="G4144" i="1"/>
  <c r="G4146" i="1"/>
  <c r="G4148" i="1"/>
  <c r="G4150" i="1"/>
  <c r="H4142" i="1"/>
  <c r="H4144" i="1"/>
  <c r="H4146" i="1"/>
  <c r="H4148" i="1"/>
  <c r="H4150" i="1"/>
</calcChain>
</file>

<file path=xl/sharedStrings.xml><?xml version="1.0" encoding="utf-8"?>
<sst xmlns="http://schemas.openxmlformats.org/spreadsheetml/2006/main" count="37372" uniqueCount="15152">
  <si>
    <t>Host ID</t>
  </si>
  <si>
    <t>Host Name</t>
  </si>
  <si>
    <t>Email</t>
  </si>
  <si>
    <t>Date Joined</t>
  </si>
  <si>
    <t>Username</t>
  </si>
  <si>
    <t>Revised Date Joined</t>
  </si>
  <si>
    <t>Year Joined</t>
  </si>
  <si>
    <t>Month Joined</t>
  </si>
  <si>
    <t>Weekday Joined</t>
  </si>
  <si>
    <t>Host Location</t>
  </si>
  <si>
    <t>Host State</t>
  </si>
  <si>
    <t>Host Country</t>
  </si>
  <si>
    <t>Response Time</t>
  </si>
  <si>
    <t>Response Rate</t>
  </si>
  <si>
    <t>Acceptance Rate</t>
  </si>
  <si>
    <t>Superhost</t>
  </si>
  <si>
    <t>William F. Patel</t>
  </si>
  <si>
    <t>williampatel75@outlook.com</t>
  </si>
  <si>
    <t>20080827</t>
  </si>
  <si>
    <t>williampatel75</t>
  </si>
  <si>
    <t>New York, New York, United States</t>
  </si>
  <si>
    <t>New York</t>
  </si>
  <si>
    <t>United States</t>
  </si>
  <si>
    <t>Within a few hours</t>
  </si>
  <si>
    <t>Yes</t>
  </si>
  <si>
    <t>Host  ID:</t>
  </si>
  <si>
    <t>Name:</t>
  </si>
  <si>
    <t>Charles S. Aziz</t>
  </si>
  <si>
    <t>charlesa@yahoo.com</t>
  </si>
  <si>
    <t>20080907</t>
  </si>
  <si>
    <t>charlesa</t>
  </si>
  <si>
    <t>Brooklyn, New York, United States</t>
  </si>
  <si>
    <t>Within a day</t>
  </si>
  <si>
    <t>No</t>
  </si>
  <si>
    <t>Calvin J. Kaur</t>
  </si>
  <si>
    <t>calvinkaur39@hotmail.com</t>
  </si>
  <si>
    <t>20080910</t>
  </si>
  <si>
    <t>calvinkaur39</t>
  </si>
  <si>
    <t>Within an hour</t>
  </si>
  <si>
    <t>Totals</t>
  </si>
  <si>
    <t>Entire place</t>
  </si>
  <si>
    <t>Private room</t>
  </si>
  <si>
    <t>Shared room</t>
  </si>
  <si>
    <t>Rachel D. Watkins</t>
  </si>
  <si>
    <t>rachelwatkins@yahoo.com</t>
  </si>
  <si>
    <t>20081119</t>
  </si>
  <si>
    <t>rachelwatkins</t>
  </si>
  <si>
    <t>Places:</t>
  </si>
  <si>
    <t>Eugene E. Harrison</t>
  </si>
  <si>
    <t>eugeneeharrison13@yahoo.com</t>
  </si>
  <si>
    <t>20081212</t>
  </si>
  <si>
    <t>eugeneeharrison13</t>
  </si>
  <si>
    <t>Reviews:</t>
  </si>
  <si>
    <t>Larry M. Jenkins</t>
  </si>
  <si>
    <t>larryj12@hotmail.com</t>
  </si>
  <si>
    <t>20090129</t>
  </si>
  <si>
    <t>larryj12</t>
  </si>
  <si>
    <t>Rating:</t>
  </si>
  <si>
    <t>Nicole M. Holland</t>
  </si>
  <si>
    <t>nmholland73@yahoo.com</t>
  </si>
  <si>
    <t>20090210</t>
  </si>
  <si>
    <t>nmholland73</t>
  </si>
  <si>
    <t>Nicole S. Tapia</t>
  </si>
  <si>
    <t>nstapia44@hotmail.com</t>
  </si>
  <si>
    <t>20090303</t>
  </si>
  <si>
    <t>nstapia44</t>
  </si>
  <si>
    <t>Superhost?</t>
  </si>
  <si>
    <t>First Review:</t>
  </si>
  <si>
    <t>Christopher P. Tyler</t>
  </si>
  <si>
    <t>cptyler@hotmail.com</t>
  </si>
  <si>
    <t>20090321</t>
  </si>
  <si>
    <t>cptyler</t>
  </si>
  <si>
    <t>Last Review:</t>
  </si>
  <si>
    <t>Bruce I. Benson</t>
  </si>
  <si>
    <t>brucebenson38@outlook.com</t>
  </si>
  <si>
    <t>20090327</t>
  </si>
  <si>
    <t>brucebenson38</t>
  </si>
  <si>
    <t>Days since Last Review:</t>
  </si>
  <si>
    <t>Marilyn L. Hossain</t>
  </si>
  <si>
    <t>marilynh91@yahoo.com</t>
  </si>
  <si>
    <t>20090404</t>
  </si>
  <si>
    <t>marilynh91</t>
  </si>
  <si>
    <t>Workdays since Last Review:</t>
  </si>
  <si>
    <t>Jason I. Tucker</t>
  </si>
  <si>
    <t>jasont51@gmail.com</t>
  </si>
  <si>
    <t>20090428</t>
  </si>
  <si>
    <t>jasont51</t>
  </si>
  <si>
    <t>*Last update</t>
  </si>
  <si>
    <t>Helen H. Qureshi</t>
  </si>
  <si>
    <t>helenq41@gmail.com</t>
  </si>
  <si>
    <t>20090504</t>
  </si>
  <si>
    <t>helenq41</t>
  </si>
  <si>
    <t>Charles I. Salah</t>
  </si>
  <si>
    <t>charlesisalah88@hotmail.com</t>
  </si>
  <si>
    <t>20090512</t>
  </si>
  <si>
    <t>charlesisalah88</t>
  </si>
  <si>
    <t>Marion H. Santiago</t>
  </si>
  <si>
    <t>marionsantiago73@yahoo.com</t>
  </si>
  <si>
    <t>marionsantiago73</t>
  </si>
  <si>
    <t>Brittany N. Mishra</t>
  </si>
  <si>
    <t>brittanymishra65@yahoo.com</t>
  </si>
  <si>
    <t>20090521</t>
  </si>
  <si>
    <t>brittanymishra65</t>
  </si>
  <si>
    <t>Eleanor J. Bean</t>
  </si>
  <si>
    <t>ejbean18@gmail.com</t>
  </si>
  <si>
    <t>20090530</t>
  </si>
  <si>
    <t>ejbean18</t>
  </si>
  <si>
    <t>Shannon E. Song</t>
  </si>
  <si>
    <t>shannonesong99@gmail.com</t>
  </si>
  <si>
    <t>20090610</t>
  </si>
  <si>
    <t>shannonesong99</t>
  </si>
  <si>
    <t>Arlene L. Cannon</t>
  </si>
  <si>
    <t>arlenelcannon@outlook.com</t>
  </si>
  <si>
    <t>20090616</t>
  </si>
  <si>
    <t>arlenelcannon</t>
  </si>
  <si>
    <t>Marcus S. Cooke</t>
  </si>
  <si>
    <t>marcuscooke99@hotmail.com</t>
  </si>
  <si>
    <t>20090620</t>
  </si>
  <si>
    <t>marcuscooke99</t>
  </si>
  <si>
    <t>William P. Chase</t>
  </si>
  <si>
    <t>williamc@gmail.com</t>
  </si>
  <si>
    <t>20090625</t>
  </si>
  <si>
    <t>williamc</t>
  </si>
  <si>
    <t>Philip N. Dudley</t>
  </si>
  <si>
    <t>philipd78@yahoo.com</t>
  </si>
  <si>
    <t>20090707</t>
  </si>
  <si>
    <t>philipd78</t>
  </si>
  <si>
    <t>Gary M. Kirk</t>
  </si>
  <si>
    <t>garymkirk74@hotmail.com</t>
  </si>
  <si>
    <t>20090710</t>
  </si>
  <si>
    <t>garymkirk74</t>
  </si>
  <si>
    <t>Josephine G. Butler</t>
  </si>
  <si>
    <t>josephineb@hotmail.com</t>
  </si>
  <si>
    <t>josephineb</t>
  </si>
  <si>
    <t>Andrew D. Barnett</t>
  </si>
  <si>
    <t>andrewbarnett3@yahoo.com</t>
  </si>
  <si>
    <t>20090713</t>
  </si>
  <si>
    <t>andrewbarnett3</t>
  </si>
  <si>
    <t>Virginia G. Castillo</t>
  </si>
  <si>
    <t>virginiacastillo@gmail.com</t>
  </si>
  <si>
    <t>20090727</t>
  </si>
  <si>
    <t>virginiacastillo</t>
  </si>
  <si>
    <t>Benjamin R. Douglas</t>
  </si>
  <si>
    <t>benjamindouglas@outlook.com</t>
  </si>
  <si>
    <t>20090729</t>
  </si>
  <si>
    <t>benjamindouglas</t>
  </si>
  <si>
    <t>Melanie W. Vyas</t>
  </si>
  <si>
    <t>melaniev@yahoo.com</t>
  </si>
  <si>
    <t>20090801</t>
  </si>
  <si>
    <t>melaniev</t>
  </si>
  <si>
    <t>Donald M. Nelson</t>
  </si>
  <si>
    <t>donaldn1@gmail.com</t>
  </si>
  <si>
    <t>20090812</t>
  </si>
  <si>
    <t>donaldn1</t>
  </si>
  <si>
    <t>Carolyn J. Fleming</t>
  </si>
  <si>
    <t>carolynf25@gmail.com</t>
  </si>
  <si>
    <t>20090817</t>
  </si>
  <si>
    <t>carolynf25</t>
  </si>
  <si>
    <t>Vancouver, British Columbia, Canada</t>
  </si>
  <si>
    <t>British Columbia</t>
  </si>
  <si>
    <t>Canada</t>
  </si>
  <si>
    <t>Kenneth D. Khan</t>
  </si>
  <si>
    <t>kennethkhan@hotmail.com</t>
  </si>
  <si>
    <t>20090903</t>
  </si>
  <si>
    <t>kennethkhan</t>
  </si>
  <si>
    <t>Jacqueline A. Burgess</t>
  </si>
  <si>
    <t>jacquelineaburgess40@yahoo.com</t>
  </si>
  <si>
    <t>20090907</t>
  </si>
  <si>
    <t>jacquelineaburgess40</t>
  </si>
  <si>
    <t>Eugene H. Novak</t>
  </si>
  <si>
    <t>eugenehnovak@outlook.com</t>
  </si>
  <si>
    <t>20090914</t>
  </si>
  <si>
    <t>eugenehnovak</t>
  </si>
  <si>
    <t>Jennifer J. Ali</t>
  </si>
  <si>
    <t>jenniferjali48@yahoo.com</t>
  </si>
  <si>
    <t>20090921</t>
  </si>
  <si>
    <t>jenniferjali48</t>
  </si>
  <si>
    <t>Kristen C. Pugh</t>
  </si>
  <si>
    <t>kristenp@hotmail.com</t>
  </si>
  <si>
    <t>20091011</t>
  </si>
  <si>
    <t>kristenp</t>
  </si>
  <si>
    <t>Michelle L. Ang</t>
  </si>
  <si>
    <t>mlang@yahoo.com</t>
  </si>
  <si>
    <t>20091013</t>
  </si>
  <si>
    <t>mlang</t>
  </si>
  <si>
    <t>Laura F. Salah</t>
  </si>
  <si>
    <t>laurafsalah70@hotmail.com</t>
  </si>
  <si>
    <t>20091019</t>
  </si>
  <si>
    <t>laurafsalah70</t>
  </si>
  <si>
    <t>Cindy J. Wang</t>
  </si>
  <si>
    <t>cjwang70@gmail.com</t>
  </si>
  <si>
    <t>20091031</t>
  </si>
  <si>
    <t>cjwang70</t>
  </si>
  <si>
    <t>Lucille C. Christensen</t>
  </si>
  <si>
    <t>lucillechristensen53@hotmail.com</t>
  </si>
  <si>
    <t>lucillechristensen53</t>
  </si>
  <si>
    <t>Berkeley, California, United States</t>
  </si>
  <si>
    <t>California</t>
  </si>
  <si>
    <t>Amanda J. Gould</t>
  </si>
  <si>
    <t>amandag25@yahoo.com</t>
  </si>
  <si>
    <t>20091112</t>
  </si>
  <si>
    <t>amandag25</t>
  </si>
  <si>
    <t>Debbie S. Peters</t>
  </si>
  <si>
    <t>debbiepeters@outlook.com</t>
  </si>
  <si>
    <t>20091114</t>
  </si>
  <si>
    <t>debbiepeters</t>
  </si>
  <si>
    <t>Blake Z. Munoz</t>
  </si>
  <si>
    <t>blakem@gmail.com</t>
  </si>
  <si>
    <t>blakem</t>
  </si>
  <si>
    <t>Richard F. Rowland</t>
  </si>
  <si>
    <t>rfrowland@outlook.com</t>
  </si>
  <si>
    <t>20091117</t>
  </si>
  <si>
    <t>rfrowland</t>
  </si>
  <si>
    <t>Margaret R. Das</t>
  </si>
  <si>
    <t>margaretrdas56@outlook.com</t>
  </si>
  <si>
    <t>20091121</t>
  </si>
  <si>
    <t>margaretrdas56</t>
  </si>
  <si>
    <t>Randall B. Mercer</t>
  </si>
  <si>
    <t>randallm@gmail.com</t>
  </si>
  <si>
    <t>20091122</t>
  </si>
  <si>
    <t>randallm</t>
  </si>
  <si>
    <t>Sara J. Lamb</t>
  </si>
  <si>
    <t>sjlamb@yahoo.com</t>
  </si>
  <si>
    <t>20091127</t>
  </si>
  <si>
    <t>sjlamb</t>
  </si>
  <si>
    <t>Alice J. Gordon</t>
  </si>
  <si>
    <t>ajgordon@hotmail.com</t>
  </si>
  <si>
    <t>20091128</t>
  </si>
  <si>
    <t>ajgordon</t>
  </si>
  <si>
    <t>Ruby H. Nabil</t>
  </si>
  <si>
    <t>rubyhnabil@gmail.com</t>
  </si>
  <si>
    <t>20091129</t>
  </si>
  <si>
    <t>rubyhnabil</t>
  </si>
  <si>
    <t>Kyle P. Mcintyre</t>
  </si>
  <si>
    <t>kylepmcintyre61@outlook.com</t>
  </si>
  <si>
    <t>20091203</t>
  </si>
  <si>
    <t>kylepmcintyre61</t>
  </si>
  <si>
    <t>Angela S. Yuan</t>
  </si>
  <si>
    <t>angelasyuan@gmail.com</t>
  </si>
  <si>
    <t>20091205</t>
  </si>
  <si>
    <t>angelasyuan</t>
  </si>
  <si>
    <t>Esther J. Navarro</t>
  </si>
  <si>
    <t>esthern@hotmail.com</t>
  </si>
  <si>
    <t>20091208</t>
  </si>
  <si>
    <t>esthern</t>
  </si>
  <si>
    <t>Jo F. Omar</t>
  </si>
  <si>
    <t>joo28@hotmail.com</t>
  </si>
  <si>
    <t>20091212</t>
  </si>
  <si>
    <t>joo28</t>
  </si>
  <si>
    <t>Terry C. Carey</t>
  </si>
  <si>
    <t>terrycarey@yahoo.com</t>
  </si>
  <si>
    <t>20091213</t>
  </si>
  <si>
    <t>terrycarey</t>
  </si>
  <si>
    <t>Robin K. Smith</t>
  </si>
  <si>
    <t>robinsmith@outlook.com</t>
  </si>
  <si>
    <t>20091219</t>
  </si>
  <si>
    <t>robinsmith</t>
  </si>
  <si>
    <t>Albert C. Grace</t>
  </si>
  <si>
    <t>acgrace@outlook.com</t>
  </si>
  <si>
    <t>20091220</t>
  </si>
  <si>
    <t>acgrace</t>
  </si>
  <si>
    <t>Justin G. Gordon</t>
  </si>
  <si>
    <t>justingordon@yahoo.com</t>
  </si>
  <si>
    <t>20091225</t>
  </si>
  <si>
    <t>justingordon</t>
  </si>
  <si>
    <t>A few days or more</t>
  </si>
  <si>
    <t>Jennifer J. Glenn</t>
  </si>
  <si>
    <t>jjglenn@hotmail.com</t>
  </si>
  <si>
    <t>20091226</t>
  </si>
  <si>
    <t>jjglenn</t>
  </si>
  <si>
    <t>Jason E. Valdez</t>
  </si>
  <si>
    <t>jevaldez@outlook.com</t>
  </si>
  <si>
    <t>20091228</t>
  </si>
  <si>
    <t>jevaldez</t>
  </si>
  <si>
    <t>Harry D. Kelly</t>
  </si>
  <si>
    <t>hdkelly15@hotmail.com</t>
  </si>
  <si>
    <t>hdkelly15</t>
  </si>
  <si>
    <t>Brandon G. Chen</t>
  </si>
  <si>
    <t>brandonchen42@hotmail.com</t>
  </si>
  <si>
    <t>brandonchen42</t>
  </si>
  <si>
    <t>Brandy M. Larsen</t>
  </si>
  <si>
    <t>brandylarsen@hotmail.com</t>
  </si>
  <si>
    <t>20100104</t>
  </si>
  <si>
    <t>brandylarsen</t>
  </si>
  <si>
    <t>Nicholas K. Holloway</t>
  </si>
  <si>
    <t>nicholash@hotmail.com</t>
  </si>
  <si>
    <t>20100108</t>
  </si>
  <si>
    <t>nicholash</t>
  </si>
  <si>
    <t>Thomas L. Sheppard</t>
  </si>
  <si>
    <t>thomass50@hotmail.com</t>
  </si>
  <si>
    <t>20100111</t>
  </si>
  <si>
    <t>thomass50</t>
  </si>
  <si>
    <t>Justin F. Valle</t>
  </si>
  <si>
    <t>justinfvalle10@hotmail.com</t>
  </si>
  <si>
    <t>20100120</t>
  </si>
  <si>
    <t>justinfvalle10</t>
  </si>
  <si>
    <t>Marjorie F. Ismail</t>
  </si>
  <si>
    <t>marjoriefismail@yahoo.com</t>
  </si>
  <si>
    <t>marjoriefismail</t>
  </si>
  <si>
    <t>Margaret M. Smith</t>
  </si>
  <si>
    <t>margaretsmith43@outlook.com</t>
  </si>
  <si>
    <t>20100124</t>
  </si>
  <si>
    <t>margaretsmith43</t>
  </si>
  <si>
    <t>Donald J. Aja</t>
  </si>
  <si>
    <t>donaldaja@yahoo.com</t>
  </si>
  <si>
    <t>20100128</t>
  </si>
  <si>
    <t>donaldaja</t>
  </si>
  <si>
    <t>Broomfield, Colorado, United States</t>
  </si>
  <si>
    <t>Colorado</t>
  </si>
  <si>
    <t>Oscar K. Petersen</t>
  </si>
  <si>
    <t>oscarp27@hotmail.com</t>
  </si>
  <si>
    <t>20100131</t>
  </si>
  <si>
    <t>oscarp27</t>
  </si>
  <si>
    <t>Nathan P. Tripathi</t>
  </si>
  <si>
    <t>nathantripathi83@gmail.com</t>
  </si>
  <si>
    <t>20100209</t>
  </si>
  <si>
    <t>nathantripathi83</t>
  </si>
  <si>
    <t>Jessica J. Srivastava</t>
  </si>
  <si>
    <t>jjsrivastava@yahoo.com</t>
  </si>
  <si>
    <t>20100217</t>
  </si>
  <si>
    <t>jjsrivastava</t>
  </si>
  <si>
    <t>Jason C. Francisco</t>
  </si>
  <si>
    <t>jcfrancisco48@hotmail.com</t>
  </si>
  <si>
    <t>20100223</t>
  </si>
  <si>
    <t>jcfrancisco48</t>
  </si>
  <si>
    <t>Daniel K. Gibbs</t>
  </si>
  <si>
    <t>danielg@gmail.com</t>
  </si>
  <si>
    <t>20100301</t>
  </si>
  <si>
    <t>danielg</t>
  </si>
  <si>
    <t>Lynda J. Whitney</t>
  </si>
  <si>
    <t>lyndajwhitney@gmail.com</t>
  </si>
  <si>
    <t>20100302</t>
  </si>
  <si>
    <t>lyndajwhitney</t>
  </si>
  <si>
    <t>Los Angeles, California, United States</t>
  </si>
  <si>
    <t>Alice I. Anthony</t>
  </si>
  <si>
    <t>aliceianthony@gmail.com</t>
  </si>
  <si>
    <t>20100314</t>
  </si>
  <si>
    <t>aliceianthony</t>
  </si>
  <si>
    <t>San Miguel de Allende, Guanajuato, Mexico</t>
  </si>
  <si>
    <t>Guanajuato</t>
  </si>
  <si>
    <t>Mexico</t>
  </si>
  <si>
    <t>Denise A. Acosta</t>
  </si>
  <si>
    <t>deniseacosta24@outlook.com</t>
  </si>
  <si>
    <t>20100316</t>
  </si>
  <si>
    <t>deniseacosta24</t>
  </si>
  <si>
    <t>Ethel D. Rana</t>
  </si>
  <si>
    <t>ethelrana@outlook.com</t>
  </si>
  <si>
    <t>20100322</t>
  </si>
  <si>
    <t>ethelrana</t>
  </si>
  <si>
    <t>Beacon, New York, United States</t>
  </si>
  <si>
    <t>Rhonda O. Hollingsworth</t>
  </si>
  <si>
    <t>rohollingsworth@hotmail.com</t>
  </si>
  <si>
    <t>20100331</t>
  </si>
  <si>
    <t>rohollingsworth</t>
  </si>
  <si>
    <t>Stockholm, Stockholm, Sweden</t>
  </si>
  <si>
    <t>Stockholm</t>
  </si>
  <si>
    <t>Sweden</t>
  </si>
  <si>
    <t>Betty F. Sheikh</t>
  </si>
  <si>
    <t>bfsheikh41@yahoo.com</t>
  </si>
  <si>
    <t>20100411</t>
  </si>
  <si>
    <t>bfsheikh41</t>
  </si>
  <si>
    <t>Steven D. Moon</t>
  </si>
  <si>
    <t>stevendmoon@outlook.com</t>
  </si>
  <si>
    <t>20100412</t>
  </si>
  <si>
    <t>stevendmoon</t>
  </si>
  <si>
    <t>Marilyn K. Lim</t>
  </si>
  <si>
    <t>marilynl78@gmail.com</t>
  </si>
  <si>
    <t>marilynl78</t>
  </si>
  <si>
    <t>Jacob N. Lo</t>
  </si>
  <si>
    <t>jnlo40@outlook.com</t>
  </si>
  <si>
    <t>20100415</t>
  </si>
  <si>
    <t>jnlo40</t>
  </si>
  <si>
    <t>Alexandra W. Fowler</t>
  </si>
  <si>
    <t>awfowler80@yahoo.com</t>
  </si>
  <si>
    <t>20100417</t>
  </si>
  <si>
    <t>awfowler80</t>
  </si>
  <si>
    <t>Philadelphia, Pennsylvania, United States</t>
  </si>
  <si>
    <t>Pennsylvania</t>
  </si>
  <si>
    <t>Amy H. Morales</t>
  </si>
  <si>
    <t>amyhmorales@hotmail.com</t>
  </si>
  <si>
    <t>amyhmorales</t>
  </si>
  <si>
    <t>Craig J. Soni</t>
  </si>
  <si>
    <t>craigs64@hotmail.com</t>
  </si>
  <si>
    <t>20100418</t>
  </si>
  <si>
    <t>craigs64</t>
  </si>
  <si>
    <t>Oakland, California, United States</t>
  </si>
  <si>
    <t>Katie V. Dickerson</t>
  </si>
  <si>
    <t>kvdickerson57@gmail.com</t>
  </si>
  <si>
    <t>20100420</t>
  </si>
  <si>
    <t>kvdickerson57</t>
  </si>
  <si>
    <t>Joshua F. King</t>
  </si>
  <si>
    <t>joshuak@gmail.com</t>
  </si>
  <si>
    <t>20100427</t>
  </si>
  <si>
    <t>joshuak</t>
  </si>
  <si>
    <t>Eugene H. Rock</t>
  </si>
  <si>
    <t>eugener44@gmail.com</t>
  </si>
  <si>
    <t>20100429</t>
  </si>
  <si>
    <t>eugener44</t>
  </si>
  <si>
    <t>Kyle K. Lang</t>
  </si>
  <si>
    <t>kklang99@gmail.com</t>
  </si>
  <si>
    <t>20100501</t>
  </si>
  <si>
    <t>kklang99</t>
  </si>
  <si>
    <t>Norma F. Wood</t>
  </si>
  <si>
    <t>normafwood66@outlook.com</t>
  </si>
  <si>
    <t>20100502</t>
  </si>
  <si>
    <t>normafwood66</t>
  </si>
  <si>
    <t>Jessica J. Graves</t>
  </si>
  <si>
    <t>jessicagraves@outlook.com</t>
  </si>
  <si>
    <t>20100503</t>
  </si>
  <si>
    <t>jessicagraves</t>
  </si>
  <si>
    <t>Sarah J. Dixon</t>
  </si>
  <si>
    <t>sjdixon@yahoo.com</t>
  </si>
  <si>
    <t>20100506</t>
  </si>
  <si>
    <t>sjdixon</t>
  </si>
  <si>
    <t>Gail P. Guerra</t>
  </si>
  <si>
    <t>gailpguerra@gmail.com</t>
  </si>
  <si>
    <t>gailpguerra</t>
  </si>
  <si>
    <t>Cynthia J. Solis</t>
  </si>
  <si>
    <t>cynthias@yahoo.com</t>
  </si>
  <si>
    <t>20100507</t>
  </si>
  <si>
    <t>cynthias</t>
  </si>
  <si>
    <t>Debra P. Dunn</t>
  </si>
  <si>
    <t>debrapdunn@hotmail.com</t>
  </si>
  <si>
    <t>20100513</t>
  </si>
  <si>
    <t>debrapdunn</t>
  </si>
  <si>
    <t>Justin V. Moody</t>
  </si>
  <si>
    <t>justinm26@outlook.com</t>
  </si>
  <si>
    <t>justinm26</t>
  </si>
  <si>
    <t>Herman D. Angel</t>
  </si>
  <si>
    <t>hermandangel@yahoo.com</t>
  </si>
  <si>
    <t>20100516</t>
  </si>
  <si>
    <t>hermandangel</t>
  </si>
  <si>
    <t>Margaret D. Gould</t>
  </si>
  <si>
    <t>mdgould19@gmail.com</t>
  </si>
  <si>
    <t>20100517</t>
  </si>
  <si>
    <t>mdgould19</t>
  </si>
  <si>
    <t>Howard F. Armstrong</t>
  </si>
  <si>
    <t>howardarmstrong27@yahoo.com</t>
  </si>
  <si>
    <t>20100520</t>
  </si>
  <si>
    <t>howardarmstrong27</t>
  </si>
  <si>
    <t>Brittany K. Campos</t>
  </si>
  <si>
    <t>brittanykcampos3@yahoo.com</t>
  </si>
  <si>
    <t>brittanykcampos3</t>
  </si>
  <si>
    <t>Kimberly D. Barton</t>
  </si>
  <si>
    <t>kimberlybarton76@gmail.com</t>
  </si>
  <si>
    <t>20100601</t>
  </si>
  <si>
    <t>kimberlybarton76</t>
  </si>
  <si>
    <t>Elizabeth S. Nicholson</t>
  </si>
  <si>
    <t>esnicholson@outlook.com</t>
  </si>
  <si>
    <t>esnicholson</t>
  </si>
  <si>
    <t>Alice L. Henderson</t>
  </si>
  <si>
    <t>alicehenderson@gmail.com</t>
  </si>
  <si>
    <t>20100603</t>
  </si>
  <si>
    <t>alicehenderson</t>
  </si>
  <si>
    <t>Charles B. Berger</t>
  </si>
  <si>
    <t>charlesberger83@yahoo.com</t>
  </si>
  <si>
    <t>20100612</t>
  </si>
  <si>
    <t>charlesberger83</t>
  </si>
  <si>
    <t>Irene F. Manalo</t>
  </si>
  <si>
    <t>irenem@gmail.com</t>
  </si>
  <si>
    <t>irenem</t>
  </si>
  <si>
    <t>Courtney A. Arellano</t>
  </si>
  <si>
    <t>courtneyarellano@gmail.com</t>
  </si>
  <si>
    <t>20100619</t>
  </si>
  <si>
    <t>courtneyarellano</t>
  </si>
  <si>
    <t>Roger I. Campbell</t>
  </si>
  <si>
    <t>rogericampbell71@outlook.com</t>
  </si>
  <si>
    <t>20100627</t>
  </si>
  <si>
    <t>rogericampbell71</t>
  </si>
  <si>
    <t>Nicole A. Bender</t>
  </si>
  <si>
    <t>nabender@yahoo.com</t>
  </si>
  <si>
    <t>20100702</t>
  </si>
  <si>
    <t>nabender</t>
  </si>
  <si>
    <t>Nicole M. Harrington</t>
  </si>
  <si>
    <t>nicoleharrington64@yahoo.com</t>
  </si>
  <si>
    <t>nicoleharrington64</t>
  </si>
  <si>
    <t>Zachary J. Leal</t>
  </si>
  <si>
    <t>zacharyleal@outlook.com</t>
  </si>
  <si>
    <t>20100707</t>
  </si>
  <si>
    <t>zacharyleal</t>
  </si>
  <si>
    <t>Molly J. Davenport</t>
  </si>
  <si>
    <t>mollyd16@yahoo.com</t>
  </si>
  <si>
    <t>20100712</t>
  </si>
  <si>
    <t>mollyd16</t>
  </si>
  <si>
    <t>Jennifer J. Tran</t>
  </si>
  <si>
    <t>jenniferjtran33@outlook.com</t>
  </si>
  <si>
    <t>20100716</t>
  </si>
  <si>
    <t>jenniferjtran33</t>
  </si>
  <si>
    <t>Christine I. Brady</t>
  </si>
  <si>
    <t>christinebrady@hotmail.com</t>
  </si>
  <si>
    <t>christinebrady</t>
  </si>
  <si>
    <t>Shirley C. Hughes</t>
  </si>
  <si>
    <t>shirleychughes91@hotmail.com</t>
  </si>
  <si>
    <t>20100722</t>
  </si>
  <si>
    <t>shirleychughes91</t>
  </si>
  <si>
    <t>Amy F. Hood</t>
  </si>
  <si>
    <t>amyh@yahoo.com</t>
  </si>
  <si>
    <t>amyh</t>
  </si>
  <si>
    <t>San Francisco, California, United States</t>
  </si>
  <si>
    <t>Virginia D. Bartlett</t>
  </si>
  <si>
    <t>virginiab@outlook.com</t>
  </si>
  <si>
    <t>20100724</t>
  </si>
  <si>
    <t>virginiab</t>
  </si>
  <si>
    <t>Christopher E. Rana</t>
  </si>
  <si>
    <t>christopherrana97@hotmail.com</t>
  </si>
  <si>
    <t>20100727</t>
  </si>
  <si>
    <t>christopherrana97</t>
  </si>
  <si>
    <t>Juanita D. Mitchell</t>
  </si>
  <si>
    <t>juanitadmitchell@gmail.com</t>
  </si>
  <si>
    <t>20100728</t>
  </si>
  <si>
    <t>juanitadmitchell</t>
  </si>
  <si>
    <t>Mark J. Cross</t>
  </si>
  <si>
    <t>mjcross85@outlook.com</t>
  </si>
  <si>
    <t>20100729</t>
  </si>
  <si>
    <t>mjcross85</t>
  </si>
  <si>
    <t>Dorothy D. Cullen</t>
  </si>
  <si>
    <t>ddcullen@gmail.com</t>
  </si>
  <si>
    <t>20100731</t>
  </si>
  <si>
    <t>ddcullen</t>
  </si>
  <si>
    <t>Jessie F. Yadav</t>
  </si>
  <si>
    <t>jessiefyadav@yahoo.com</t>
  </si>
  <si>
    <t>20100803</t>
  </si>
  <si>
    <t>jessiefyadav</t>
  </si>
  <si>
    <t>William I. Gordon</t>
  </si>
  <si>
    <t>wigordon@hotmail.com</t>
  </si>
  <si>
    <t>20100804</t>
  </si>
  <si>
    <t>wigordon</t>
  </si>
  <si>
    <t>Suzanne J. Reddy</t>
  </si>
  <si>
    <t>suzannejreddy98@yahoo.com</t>
  </si>
  <si>
    <t>20100806</t>
  </si>
  <si>
    <t>suzannejreddy98</t>
  </si>
  <si>
    <t>Halcottsville, New York, United States</t>
  </si>
  <si>
    <t>Justin M. Bauer</t>
  </si>
  <si>
    <t>justinmbauer23@yahoo.com</t>
  </si>
  <si>
    <t>20100810</t>
  </si>
  <si>
    <t>justinmbauer23</t>
  </si>
  <si>
    <t>Margaret L. Mohan</t>
  </si>
  <si>
    <t>margaretmohan65@hotmail.com</t>
  </si>
  <si>
    <t>20100817</t>
  </si>
  <si>
    <t>margaretmohan65</t>
  </si>
  <si>
    <t>Samantha O. Mclaughlin</t>
  </si>
  <si>
    <t>samantham@yahoo.com</t>
  </si>
  <si>
    <t>20100819</t>
  </si>
  <si>
    <t>samantham</t>
  </si>
  <si>
    <t>Queens, New York, United States</t>
  </si>
  <si>
    <t>Joshua L. Cox</t>
  </si>
  <si>
    <t>joshualcox17@gmail.com</t>
  </si>
  <si>
    <t>20100821</t>
  </si>
  <si>
    <t>joshualcox17</t>
  </si>
  <si>
    <t>Brandon T. Holley</t>
  </si>
  <si>
    <t>btholley11@outlook.com</t>
  </si>
  <si>
    <t>20100822</t>
  </si>
  <si>
    <t>btholley11</t>
  </si>
  <si>
    <t>Dennis J. Cook</t>
  </si>
  <si>
    <t>dennisjcook@gmail.com</t>
  </si>
  <si>
    <t>20100823</t>
  </si>
  <si>
    <t>dennisjcook</t>
  </si>
  <si>
    <t>James G. Hunter</t>
  </si>
  <si>
    <t>jameshunter@yahoo.com</t>
  </si>
  <si>
    <t>20100824</t>
  </si>
  <si>
    <t>jameshunter</t>
  </si>
  <si>
    <t>Erin L. Wills</t>
  </si>
  <si>
    <t>elwills27@yahoo.com</t>
  </si>
  <si>
    <t>20100825</t>
  </si>
  <si>
    <t>elwills27</t>
  </si>
  <si>
    <t>Thomas M. Woodward</t>
  </si>
  <si>
    <t>thomaswoodward@yahoo.com</t>
  </si>
  <si>
    <t>20100829</t>
  </si>
  <si>
    <t>thomaswoodward</t>
  </si>
  <si>
    <t>Sandra G. Smit</t>
  </si>
  <si>
    <t>sandras@yahoo.com</t>
  </si>
  <si>
    <t>sandras</t>
  </si>
  <si>
    <t>Brian J. Barry</t>
  </si>
  <si>
    <t>brianb@outlook.com</t>
  </si>
  <si>
    <t>20100831</t>
  </si>
  <si>
    <t>brianb</t>
  </si>
  <si>
    <t>Kim S. Castillo</t>
  </si>
  <si>
    <t>kscastillo58@yahoo.com</t>
  </si>
  <si>
    <t>20100910</t>
  </si>
  <si>
    <t>kscastillo58</t>
  </si>
  <si>
    <t>Michele T. Fernandez</t>
  </si>
  <si>
    <t>micheletfernandez@outlook.com</t>
  </si>
  <si>
    <t>20100915</t>
  </si>
  <si>
    <t>micheletfernandez</t>
  </si>
  <si>
    <t>Nicole O. Rosario</t>
  </si>
  <si>
    <t>nicolerosario@outlook.com</t>
  </si>
  <si>
    <t>20100926</t>
  </si>
  <si>
    <t>nicolerosario</t>
  </si>
  <si>
    <t>Wallace B. Neo</t>
  </si>
  <si>
    <t>wallacebneo@gmail.com</t>
  </si>
  <si>
    <t>20100929</t>
  </si>
  <si>
    <t>wallacebneo</t>
  </si>
  <si>
    <t>George C. Ng</t>
  </si>
  <si>
    <t>georgecng@gmail.com</t>
  </si>
  <si>
    <t>georgecng</t>
  </si>
  <si>
    <t>Francis D. Porter</t>
  </si>
  <si>
    <t>francisporter1@outlook.com</t>
  </si>
  <si>
    <t>20101006</t>
  </si>
  <si>
    <t>francisporter1</t>
  </si>
  <si>
    <t>Lauren J. Dunn</t>
  </si>
  <si>
    <t>ljdunn@yahoo.com</t>
  </si>
  <si>
    <t>20101007</t>
  </si>
  <si>
    <t>ljdunn</t>
  </si>
  <si>
    <t>Sherry B. Downey</t>
  </si>
  <si>
    <t>sherrydowney@gmail.com</t>
  </si>
  <si>
    <t>sherrydowney</t>
  </si>
  <si>
    <t>Troy M. Fernandes</t>
  </si>
  <si>
    <t>troyfernandes29@gmail.com</t>
  </si>
  <si>
    <t>20101009</t>
  </si>
  <si>
    <t>troyfernandes29</t>
  </si>
  <si>
    <t>Scott F. Shields</t>
  </si>
  <si>
    <t>scottfshields@gmail.com</t>
  </si>
  <si>
    <t>20101013</t>
  </si>
  <si>
    <t>scottfshields</t>
  </si>
  <si>
    <t>Kelly S. Gibson</t>
  </si>
  <si>
    <t>kellysgibson@outlook.com</t>
  </si>
  <si>
    <t>20101016</t>
  </si>
  <si>
    <t>kellysgibson</t>
  </si>
  <si>
    <t>Debra L. Shan</t>
  </si>
  <si>
    <t>debrashan@yahoo.com</t>
  </si>
  <si>
    <t>20101018</t>
  </si>
  <si>
    <t>debrashan</t>
  </si>
  <si>
    <t>Chelsea P. Sexton</t>
  </si>
  <si>
    <t>chelseapsexton@hotmail.com</t>
  </si>
  <si>
    <t>chelseapsexton</t>
  </si>
  <si>
    <t>Nicholas H. Meyer</t>
  </si>
  <si>
    <t>nicholasmeyer@outlook.com</t>
  </si>
  <si>
    <t>20101019</t>
  </si>
  <si>
    <t>nicholasmeyer</t>
  </si>
  <si>
    <t>Buffalo, New York, United States</t>
  </si>
  <si>
    <t>Henry R. Fong</t>
  </si>
  <si>
    <t>henryrfong69@yahoo.com</t>
  </si>
  <si>
    <t>20101021</t>
  </si>
  <si>
    <t>henryrfong69</t>
  </si>
  <si>
    <t>Melissa G. Kim</t>
  </si>
  <si>
    <t>mgkim98@gmail.com</t>
  </si>
  <si>
    <t>20101026</t>
  </si>
  <si>
    <t>mgkim98</t>
  </si>
  <si>
    <t>Pamela K. Alford</t>
  </si>
  <si>
    <t>pamelaa80@yahoo.com</t>
  </si>
  <si>
    <t>pamelaa80</t>
  </si>
  <si>
    <t>Jacqueline M. Robles</t>
  </si>
  <si>
    <t>jacquelinemrobles43@hotmail.com</t>
  </si>
  <si>
    <t>20101027</t>
  </si>
  <si>
    <t>jacquelinemrobles43</t>
  </si>
  <si>
    <t>Deborah M. Julian</t>
  </si>
  <si>
    <t>deborahj@gmail.com</t>
  </si>
  <si>
    <t>20101029</t>
  </si>
  <si>
    <t>deborahj</t>
  </si>
  <si>
    <t>Brian M. Holmes</t>
  </si>
  <si>
    <t>brianmholmes18@gmail.com</t>
  </si>
  <si>
    <t>20101030</t>
  </si>
  <si>
    <t>brianmholmes18</t>
  </si>
  <si>
    <t>Helen C. Harding</t>
  </si>
  <si>
    <t>helenh96@hotmail.com</t>
  </si>
  <si>
    <t>20101101</t>
  </si>
  <si>
    <t>helenh96</t>
  </si>
  <si>
    <t>Debra J. Alam</t>
  </si>
  <si>
    <t>debraalam12@yahoo.com</t>
  </si>
  <si>
    <t>20101103</t>
  </si>
  <si>
    <t>debraalam12</t>
  </si>
  <si>
    <t>Paul K. English</t>
  </si>
  <si>
    <t>paule63@outlook.com</t>
  </si>
  <si>
    <t>20101104</t>
  </si>
  <si>
    <t>paule63</t>
  </si>
  <si>
    <t>Larry J. Yee</t>
  </si>
  <si>
    <t>larryyee53@yahoo.com</t>
  </si>
  <si>
    <t>20101108</t>
  </si>
  <si>
    <t>larryyee53</t>
  </si>
  <si>
    <t>Christopher Z. Barlow</t>
  </si>
  <si>
    <t>christopherb@hotmail.com</t>
  </si>
  <si>
    <t>20101111</t>
  </si>
  <si>
    <t>christopherb</t>
  </si>
  <si>
    <t>Benjamin I. Burton</t>
  </si>
  <si>
    <t>benjaminiburton@hotmail.com</t>
  </si>
  <si>
    <t>20101116</t>
  </si>
  <si>
    <t>benjaminiburton</t>
  </si>
  <si>
    <t>Judy J. Jeffery</t>
  </si>
  <si>
    <t>judyj28@gmail.com</t>
  </si>
  <si>
    <t>20101117</t>
  </si>
  <si>
    <t>judyj28</t>
  </si>
  <si>
    <t>Edna L. Arroyo</t>
  </si>
  <si>
    <t>ednaa82@hotmail.com</t>
  </si>
  <si>
    <t>20101119</t>
  </si>
  <si>
    <t>ednaa82</t>
  </si>
  <si>
    <t>Tracy J. Bell</t>
  </si>
  <si>
    <t>tracybell92@yahoo.com</t>
  </si>
  <si>
    <t>20101120</t>
  </si>
  <si>
    <t>tracybell92</t>
  </si>
  <si>
    <t>Cynthia R. Mishra</t>
  </si>
  <si>
    <t>cynthiamishra@yahoo.com</t>
  </si>
  <si>
    <t>20101123</t>
  </si>
  <si>
    <t>cynthiamishra</t>
  </si>
  <si>
    <t>Debra T. Erickson</t>
  </si>
  <si>
    <t>dterickson@yahoo.com</t>
  </si>
  <si>
    <t>20101129</t>
  </si>
  <si>
    <t>dterickson</t>
  </si>
  <si>
    <t>Justin F. Woo</t>
  </si>
  <si>
    <t>jfwoo11@hotmail.com</t>
  </si>
  <si>
    <t>20101201</t>
  </si>
  <si>
    <t>jfwoo11</t>
  </si>
  <si>
    <t>Denise C. Mata</t>
  </si>
  <si>
    <t>denisem@hotmail.com</t>
  </si>
  <si>
    <t>denisem</t>
  </si>
  <si>
    <t>Brandon N. Bowers</t>
  </si>
  <si>
    <t>brandonb64@gmail.com</t>
  </si>
  <si>
    <t>20101202</t>
  </si>
  <si>
    <t>brandonb64</t>
  </si>
  <si>
    <t>Samuel L. Mcneil</t>
  </si>
  <si>
    <t>samuelm@outlook.com</t>
  </si>
  <si>
    <t>20101209</t>
  </si>
  <si>
    <t>samuelm</t>
  </si>
  <si>
    <t>Erica B. Zheng</t>
  </si>
  <si>
    <t>ericaz41@hotmail.com</t>
  </si>
  <si>
    <t>20101210</t>
  </si>
  <si>
    <t>ericaz41</t>
  </si>
  <si>
    <t>Grace A. Booth</t>
  </si>
  <si>
    <t>graceb@hotmail.com</t>
  </si>
  <si>
    <t>20101211</t>
  </si>
  <si>
    <t>graceb</t>
  </si>
  <si>
    <t>Lisa D. Drake</t>
  </si>
  <si>
    <t>lisad@yahoo.com</t>
  </si>
  <si>
    <t>20101214</t>
  </si>
  <si>
    <t>lisad</t>
  </si>
  <si>
    <t>William J. Norman</t>
  </si>
  <si>
    <t>williamn@hotmail.com</t>
  </si>
  <si>
    <t>20101216</t>
  </si>
  <si>
    <t>williamn</t>
  </si>
  <si>
    <t>April J. Gillespie</t>
  </si>
  <si>
    <t>aprilg59@gmail.com</t>
  </si>
  <si>
    <t>aprilg59</t>
  </si>
  <si>
    <t>Thomas C. Shannon</t>
  </si>
  <si>
    <t>thomascshannon11@gmail.com</t>
  </si>
  <si>
    <t>20101219</t>
  </si>
  <si>
    <t>thomascshannon11</t>
  </si>
  <si>
    <t>Patricia J. Caldwell</t>
  </si>
  <si>
    <t>patriciacaldwell77@outlook.com</t>
  </si>
  <si>
    <t>20101220</t>
  </si>
  <si>
    <t>patriciacaldwell77</t>
  </si>
  <si>
    <t>James P. Sawyer</t>
  </si>
  <si>
    <t>jpsawyer@outlook.com</t>
  </si>
  <si>
    <t>20101221</t>
  </si>
  <si>
    <t>jpsawyer</t>
  </si>
  <si>
    <t>Eileen S. Taylor</t>
  </si>
  <si>
    <t>eileentaylor67@hotmail.com</t>
  </si>
  <si>
    <t>20101222</t>
  </si>
  <si>
    <t>eileentaylor67</t>
  </si>
  <si>
    <t>Brian L. Burgess</t>
  </si>
  <si>
    <t>blburgess14@gmail.com</t>
  </si>
  <si>
    <t>20101229</t>
  </si>
  <si>
    <t>blburgess14</t>
  </si>
  <si>
    <t>Sharon C. Yee</t>
  </si>
  <si>
    <t>scyee@outlook.com</t>
  </si>
  <si>
    <t>scyee</t>
  </si>
  <si>
    <t>Gladys J. Russo</t>
  </si>
  <si>
    <t>gladysjrusso7@outlook.com</t>
  </si>
  <si>
    <t>20101231</t>
  </si>
  <si>
    <t>gladysjrusso7</t>
  </si>
  <si>
    <t>Jamie L. Owen</t>
  </si>
  <si>
    <t>jamielowen73@gmail.com</t>
  </si>
  <si>
    <t>jamielowen73</t>
  </si>
  <si>
    <t>Sean J. Castro</t>
  </si>
  <si>
    <t>seancastro22@outlook.com</t>
  </si>
  <si>
    <t>20110110</t>
  </si>
  <si>
    <t>seancastro22</t>
  </si>
  <si>
    <t>Jerry J. Rizal</t>
  </si>
  <si>
    <t>jerryr@gmail.com</t>
  </si>
  <si>
    <t>20110111</t>
  </si>
  <si>
    <t>jerryr</t>
  </si>
  <si>
    <t>Stefanie C. Gibson</t>
  </si>
  <si>
    <t>stefaniegibson@gmail.com</t>
  </si>
  <si>
    <t>20110112</t>
  </si>
  <si>
    <t>stefaniegibson</t>
  </si>
  <si>
    <t>Robert J. Dickerson</t>
  </si>
  <si>
    <t>robertdickerson56@yahoo.com</t>
  </si>
  <si>
    <t>20110114</t>
  </si>
  <si>
    <t>robertdickerson56</t>
  </si>
  <si>
    <t>Adam D. Griffin</t>
  </si>
  <si>
    <t>adamgriffin@yahoo.com</t>
  </si>
  <si>
    <t>20110117</t>
  </si>
  <si>
    <t>adamgriffin</t>
  </si>
  <si>
    <t>Nancy J. Stevenson</t>
  </si>
  <si>
    <t>nancyjstevenson5@gmail.com</t>
  </si>
  <si>
    <t>20110118</t>
  </si>
  <si>
    <t>nancyjstevenson5</t>
  </si>
  <si>
    <t>Sean C. Wong</t>
  </si>
  <si>
    <t>seanwong74@hotmail.com</t>
  </si>
  <si>
    <t>20110122</t>
  </si>
  <si>
    <t>seanwong74</t>
  </si>
  <si>
    <t>Amanda K. Simmons</t>
  </si>
  <si>
    <t>aksimmons@outlook.com</t>
  </si>
  <si>
    <t>20110129</t>
  </si>
  <si>
    <t>aksimmons</t>
  </si>
  <si>
    <t>Russell I. Bateman</t>
  </si>
  <si>
    <t>russellbateman78@gmail.com</t>
  </si>
  <si>
    <t>20110213</t>
  </si>
  <si>
    <t>russellbateman78</t>
  </si>
  <si>
    <t>William S. Stewart</t>
  </si>
  <si>
    <t>williams@outlook.com</t>
  </si>
  <si>
    <t>williams</t>
  </si>
  <si>
    <t>Dorothy F. Jackson</t>
  </si>
  <si>
    <t>dfjackson@yahoo.com</t>
  </si>
  <si>
    <t>20110214</t>
  </si>
  <si>
    <t>dfjackson</t>
  </si>
  <si>
    <t>Kathy G. Krishna</t>
  </si>
  <si>
    <t>kathyk@outlook.com</t>
  </si>
  <si>
    <t>20110218</t>
  </si>
  <si>
    <t>kathyk</t>
  </si>
  <si>
    <t>Jessica R. Prince</t>
  </si>
  <si>
    <t>jessicap40@outlook.com</t>
  </si>
  <si>
    <t>20110221</t>
  </si>
  <si>
    <t>jessicap40</t>
  </si>
  <si>
    <t>Tammy L. Sutherland</t>
  </si>
  <si>
    <t>tlsutherland15@yahoo.com</t>
  </si>
  <si>
    <t>20110222</t>
  </si>
  <si>
    <t>tlsutherland15</t>
  </si>
  <si>
    <t>Michele M. Mead</t>
  </si>
  <si>
    <t>michelemmead@yahoo.com</t>
  </si>
  <si>
    <t>michelemmead</t>
  </si>
  <si>
    <t>Danny S. Chong</t>
  </si>
  <si>
    <t>dschong@gmail.com</t>
  </si>
  <si>
    <t>20110223</t>
  </si>
  <si>
    <t>dschong</t>
  </si>
  <si>
    <t>Robin C. Abdullah</t>
  </si>
  <si>
    <t>robincabdullah@gmail.com</t>
  </si>
  <si>
    <t>20110224</t>
  </si>
  <si>
    <t>robincabdullah</t>
  </si>
  <si>
    <t>Holly J. Akram</t>
  </si>
  <si>
    <t>hollyakram@hotmail.com</t>
  </si>
  <si>
    <t>20110225</t>
  </si>
  <si>
    <t>hollyakram</t>
  </si>
  <si>
    <t>Carlos K. Barnes</t>
  </si>
  <si>
    <t>carloskbarnes2@yahoo.com</t>
  </si>
  <si>
    <t>20110226</t>
  </si>
  <si>
    <t>carloskbarnes2</t>
  </si>
  <si>
    <t>Justin I. Morales</t>
  </si>
  <si>
    <t>jimorales@outlook.com</t>
  </si>
  <si>
    <t>jimorales</t>
  </si>
  <si>
    <t>Dennis C. Iyer</t>
  </si>
  <si>
    <t>dennisiyer@hotmail.com</t>
  </si>
  <si>
    <t>20110301</t>
  </si>
  <si>
    <t>dennisiyer</t>
  </si>
  <si>
    <t>Cassandra B. Sandoval</t>
  </si>
  <si>
    <t>cassandrasandoval@yahoo.com</t>
  </si>
  <si>
    <t>20110303</t>
  </si>
  <si>
    <t>cassandrasandoval</t>
  </si>
  <si>
    <t>Jim J. Greer</t>
  </si>
  <si>
    <t>jimgreer@yahoo.com</t>
  </si>
  <si>
    <t>20110306</t>
  </si>
  <si>
    <t>jimgreer</t>
  </si>
  <si>
    <t>Pamela E. Sullivan</t>
  </si>
  <si>
    <t>pesullivan@outlook.com</t>
  </si>
  <si>
    <t>pesullivan</t>
  </si>
  <si>
    <t>Brian J. Warren</t>
  </si>
  <si>
    <t>brianjwarren@hotmail.com</t>
  </si>
  <si>
    <t>20110307</t>
  </si>
  <si>
    <t>brianjwarren</t>
  </si>
  <si>
    <t>Troy J. Chang</t>
  </si>
  <si>
    <t>tjchang88@gmail.com</t>
  </si>
  <si>
    <t>tjchang88</t>
  </si>
  <si>
    <t>Marilyn T. Keller</t>
  </si>
  <si>
    <t>marilyntkeller16@hotmail.com</t>
  </si>
  <si>
    <t>20110309</t>
  </si>
  <si>
    <t>marilyntkeller16</t>
  </si>
  <si>
    <t>Carolyn K. Robertson</t>
  </si>
  <si>
    <t>carolynrobertson22@yahoo.com</t>
  </si>
  <si>
    <t>20110310</t>
  </si>
  <si>
    <t>carolynrobertson22</t>
  </si>
  <si>
    <t>Tammy J. Nichols</t>
  </si>
  <si>
    <t>tammynichols86@yahoo.com</t>
  </si>
  <si>
    <t>tammynichols86</t>
  </si>
  <si>
    <t>Kathleen F. Driver</t>
  </si>
  <si>
    <t>kathleend@gmail.com</t>
  </si>
  <si>
    <t>20110311</t>
  </si>
  <si>
    <t>kathleend</t>
  </si>
  <si>
    <t>Mary N. Miller</t>
  </si>
  <si>
    <t>marym@gmail.com</t>
  </si>
  <si>
    <t>20110313</t>
  </si>
  <si>
    <t>marym</t>
  </si>
  <si>
    <t>London, England, United Kingdom</t>
  </si>
  <si>
    <t>England</t>
  </si>
  <si>
    <t>United Kingdom</t>
  </si>
  <si>
    <t>Angela A. Purohit</t>
  </si>
  <si>
    <t>angelap@hotmail.com</t>
  </si>
  <si>
    <t>20110323</t>
  </si>
  <si>
    <t>angelap</t>
  </si>
  <si>
    <t>George C. Peralta</t>
  </si>
  <si>
    <t>georgep39@outlook.com</t>
  </si>
  <si>
    <t>georgep39</t>
  </si>
  <si>
    <t>Troy N. Curry</t>
  </si>
  <si>
    <t>troycurry@hotmail.com</t>
  </si>
  <si>
    <t>20110326</t>
  </si>
  <si>
    <t>troycurry</t>
  </si>
  <si>
    <t>Rachel B. Hanson</t>
  </si>
  <si>
    <t>rachelhanson@gmail.com</t>
  </si>
  <si>
    <t>20110327</t>
  </si>
  <si>
    <t>rachelhanson</t>
  </si>
  <si>
    <t>Joseph T. Haider</t>
  </si>
  <si>
    <t>josephhaider91@yahoo.com</t>
  </si>
  <si>
    <t>20110330</t>
  </si>
  <si>
    <t>josephhaider91</t>
  </si>
  <si>
    <t>Megan P. Wong</t>
  </si>
  <si>
    <t>meganwong@gmail.com</t>
  </si>
  <si>
    <t>20110402</t>
  </si>
  <si>
    <t>meganwong</t>
  </si>
  <si>
    <t>Elaine J. Chan</t>
  </si>
  <si>
    <t>elainec@outlook.com</t>
  </si>
  <si>
    <t>20110403</t>
  </si>
  <si>
    <t>elainec</t>
  </si>
  <si>
    <t>Terry W. Waite</t>
  </si>
  <si>
    <t>twwaite90@yahoo.com</t>
  </si>
  <si>
    <t>20110410</t>
  </si>
  <si>
    <t>twwaite90</t>
  </si>
  <si>
    <t>Jeff K. Noble</t>
  </si>
  <si>
    <t>jeffn6@yahoo.com</t>
  </si>
  <si>
    <t>20110411</t>
  </si>
  <si>
    <t>jeffn6</t>
  </si>
  <si>
    <t>Mike F. Gillespie</t>
  </si>
  <si>
    <t>mikefgillespie@gmail.com</t>
  </si>
  <si>
    <t>20110414</t>
  </si>
  <si>
    <t>mikefgillespie</t>
  </si>
  <si>
    <t>Agnes J. Ryan</t>
  </si>
  <si>
    <t>ajryan@hotmail.com</t>
  </si>
  <si>
    <t>20110415</t>
  </si>
  <si>
    <t>ajryan</t>
  </si>
  <si>
    <t>Linda C. Kumar</t>
  </si>
  <si>
    <t>lindackumar@outlook.com</t>
  </si>
  <si>
    <t>20110416</t>
  </si>
  <si>
    <t>lindackumar</t>
  </si>
  <si>
    <t>James I. S</t>
  </si>
  <si>
    <t>jamesis@yahoo.com</t>
  </si>
  <si>
    <t>20110418</t>
  </si>
  <si>
    <t>jamesis</t>
  </si>
  <si>
    <t>Margaret M. Guerra</t>
  </si>
  <si>
    <t>margaretguerra@hotmail.com</t>
  </si>
  <si>
    <t>margaretguerra</t>
  </si>
  <si>
    <t>Jeff L. Alexander</t>
  </si>
  <si>
    <t>jlalexander@hotmail.com</t>
  </si>
  <si>
    <t>20110419</t>
  </si>
  <si>
    <t>jlalexander</t>
  </si>
  <si>
    <t>Nicholas F. Johansson</t>
  </si>
  <si>
    <t>nicholasjohansson64@hotmail.com</t>
  </si>
  <si>
    <t>nicholasjohansson64</t>
  </si>
  <si>
    <t>Nicholas B. Day</t>
  </si>
  <si>
    <t>nbday98@outlook.com</t>
  </si>
  <si>
    <t>20110420</t>
  </si>
  <si>
    <t>nbday98</t>
  </si>
  <si>
    <t>Larry M. Thomson</t>
  </si>
  <si>
    <t>larryt@yahoo.com</t>
  </si>
  <si>
    <t>20110423</t>
  </si>
  <si>
    <t>larryt</t>
  </si>
  <si>
    <t>Cynthia S. Cooper</t>
  </si>
  <si>
    <t>cynthiascooper@gmail.com</t>
  </si>
  <si>
    <t>cynthiascooper</t>
  </si>
  <si>
    <t>Jason I. Rahman</t>
  </si>
  <si>
    <t>jasonirahman24@yahoo.com</t>
  </si>
  <si>
    <t>20110427</t>
  </si>
  <si>
    <t>jasonirahman24</t>
  </si>
  <si>
    <t>Ellen C. Compton</t>
  </si>
  <si>
    <t>ellenc@gmail.com</t>
  </si>
  <si>
    <t>20110502</t>
  </si>
  <si>
    <t>ellenc</t>
  </si>
  <si>
    <t>John L. Castillo</t>
  </si>
  <si>
    <t>jlcastillo@yahoo.com</t>
  </si>
  <si>
    <t>jlcastillo</t>
  </si>
  <si>
    <t>Charles J. Salah</t>
  </si>
  <si>
    <t>charlessalah78@outlook.com</t>
  </si>
  <si>
    <t>20110508</t>
  </si>
  <si>
    <t>charlessalah78</t>
  </si>
  <si>
    <t>Roger W. Martin</t>
  </si>
  <si>
    <t>rogerwmartin65@outlook.com</t>
  </si>
  <si>
    <t>rogerwmartin65</t>
  </si>
  <si>
    <t>Ashley M. Meyer</t>
  </si>
  <si>
    <t>ammeyer48@hotmail.com</t>
  </si>
  <si>
    <t>20110510</t>
  </si>
  <si>
    <t>ammeyer48</t>
  </si>
  <si>
    <t>Brittany D. Ward</t>
  </si>
  <si>
    <t>brittanyw@outlook.com</t>
  </si>
  <si>
    <t>brittanyw</t>
  </si>
  <si>
    <t>Robert J. Owen</t>
  </si>
  <si>
    <t>rjowen63@gmail.com</t>
  </si>
  <si>
    <t>rjowen63</t>
  </si>
  <si>
    <t>Thomas M. Stevens</t>
  </si>
  <si>
    <t>tmstevens85@outlook.com</t>
  </si>
  <si>
    <t>20110511</t>
  </si>
  <si>
    <t>tmstevens85</t>
  </si>
  <si>
    <t>Terri S. Bhatia</t>
  </si>
  <si>
    <t>tsbhatia@outlook.com</t>
  </si>
  <si>
    <t>tsbhatia</t>
  </si>
  <si>
    <t>Jeremy C. Cook</t>
  </si>
  <si>
    <t>jeremyccook31@outlook.com</t>
  </si>
  <si>
    <t>20110513</t>
  </si>
  <si>
    <t>jeremyccook31</t>
  </si>
  <si>
    <t>Jasmine N. Black</t>
  </si>
  <si>
    <t>jnblack49@yahoo.com</t>
  </si>
  <si>
    <t>20110514</t>
  </si>
  <si>
    <t>jnblack49</t>
  </si>
  <si>
    <t>Sean F. Morris</t>
  </si>
  <si>
    <t>seanm68@hotmail.com</t>
  </si>
  <si>
    <t>20110515</t>
  </si>
  <si>
    <t>seanm68</t>
  </si>
  <si>
    <t>Jennifer T. Bartlett</t>
  </si>
  <si>
    <t>jenniferb@gmail.com</t>
  </si>
  <si>
    <t>jenniferb</t>
  </si>
  <si>
    <t>Justin D. Shelton</t>
  </si>
  <si>
    <t>justindshelton@gmail.com</t>
  </si>
  <si>
    <t>20110518</t>
  </si>
  <si>
    <t>justindshelton</t>
  </si>
  <si>
    <t>Christopher F. Andrews</t>
  </si>
  <si>
    <t>christopherfandrews@yahoo.com</t>
  </si>
  <si>
    <t>christopherfandrews</t>
  </si>
  <si>
    <t>Carrie J. Light</t>
  </si>
  <si>
    <t>carriel@gmail.com</t>
  </si>
  <si>
    <t>20110520</t>
  </si>
  <si>
    <t>carriel</t>
  </si>
  <si>
    <t>Margaret S. Moody</t>
  </si>
  <si>
    <t>msmoody@yahoo.com</t>
  </si>
  <si>
    <t>msmoody</t>
  </si>
  <si>
    <t>Florence B. Hunter</t>
  </si>
  <si>
    <t>fbhunter@gmail.com</t>
  </si>
  <si>
    <t>20110522</t>
  </si>
  <si>
    <t>fbhunter</t>
  </si>
  <si>
    <t>Greg S. Patel</t>
  </si>
  <si>
    <t>gregspatel@yahoo.com</t>
  </si>
  <si>
    <t>20110523</t>
  </si>
  <si>
    <t>gregspatel</t>
  </si>
  <si>
    <t>Constance M. Perry</t>
  </si>
  <si>
    <t>constancemperry@gmail.com</t>
  </si>
  <si>
    <t>constancemperry</t>
  </si>
  <si>
    <t>Grace A. Berger</t>
  </si>
  <si>
    <t>gaberger@yahoo.com</t>
  </si>
  <si>
    <t>gaberger</t>
  </si>
  <si>
    <t>Daniel D. Perkins</t>
  </si>
  <si>
    <t>danielp49@outlook.com</t>
  </si>
  <si>
    <t>20110524</t>
  </si>
  <si>
    <t>danielp49</t>
  </si>
  <si>
    <t>Dennis K. Head</t>
  </si>
  <si>
    <t>dennish10@outlook.com</t>
  </si>
  <si>
    <t>20110525</t>
  </si>
  <si>
    <t>dennish10</t>
  </si>
  <si>
    <t>Matthew J. Colon</t>
  </si>
  <si>
    <t>matthewc94@outlook.com</t>
  </si>
  <si>
    <t>matthewc94</t>
  </si>
  <si>
    <t>Katelyn B. Kennedy</t>
  </si>
  <si>
    <t>katelynbkennedy@yahoo.com</t>
  </si>
  <si>
    <t>20110526</t>
  </si>
  <si>
    <t>katelynbkennedy</t>
  </si>
  <si>
    <t>Colleen F. Hancock</t>
  </si>
  <si>
    <t>cfhancock68@hotmail.com</t>
  </si>
  <si>
    <t>20110530</t>
  </si>
  <si>
    <t>cfhancock68</t>
  </si>
  <si>
    <t>Antonio M. Raymond</t>
  </si>
  <si>
    <t>antonioraymond81@hotmail.com</t>
  </si>
  <si>
    <t>antonioraymond81</t>
  </si>
  <si>
    <t>Edward M. Woods</t>
  </si>
  <si>
    <t>edwardmwoods@gmail.com</t>
  </si>
  <si>
    <t>20110531</t>
  </si>
  <si>
    <t>edwardmwoods</t>
  </si>
  <si>
    <t>Kenneth J. Anderson</t>
  </si>
  <si>
    <t>kjanderson@outlook.com</t>
  </si>
  <si>
    <t>kjanderson</t>
  </si>
  <si>
    <t>Joyce J. Novak</t>
  </si>
  <si>
    <t>joycejnovak@yahoo.com</t>
  </si>
  <si>
    <t>20110602</t>
  </si>
  <si>
    <t>joycejnovak</t>
  </si>
  <si>
    <t>Richard F. Meadows</t>
  </si>
  <si>
    <t>richardfmeadows89@yahoo.com</t>
  </si>
  <si>
    <t>richardfmeadows89</t>
  </si>
  <si>
    <t>Howard J. Nagy</t>
  </si>
  <si>
    <t>howardn91@outlook.com</t>
  </si>
  <si>
    <t>20110604</t>
  </si>
  <si>
    <t>howardn91</t>
  </si>
  <si>
    <t>Peter J. Spears</t>
  </si>
  <si>
    <t>peters62@outlook.com</t>
  </si>
  <si>
    <t>20110606</t>
  </si>
  <si>
    <t>peters62</t>
  </si>
  <si>
    <t>Charles L. Morse</t>
  </si>
  <si>
    <t>charlesm14@yahoo.com</t>
  </si>
  <si>
    <t>20110607</t>
  </si>
  <si>
    <t>charlesm14</t>
  </si>
  <si>
    <t>Ronald C. York</t>
  </si>
  <si>
    <t>ronaldyork@yahoo.com</t>
  </si>
  <si>
    <t>20110608</t>
  </si>
  <si>
    <t>ronaldyork</t>
  </si>
  <si>
    <t>Peter J. Ng</t>
  </si>
  <si>
    <t>peterng@yahoo.com</t>
  </si>
  <si>
    <t>20110609</t>
  </si>
  <si>
    <t>peterng</t>
  </si>
  <si>
    <t>Mark I. Bergeron</t>
  </si>
  <si>
    <t>markb8@outlook.com</t>
  </si>
  <si>
    <t>markb8</t>
  </si>
  <si>
    <t>Joan M. Parry</t>
  </si>
  <si>
    <t>joanp@outlook.com</t>
  </si>
  <si>
    <t>20110610</t>
  </si>
  <si>
    <t>joanp</t>
  </si>
  <si>
    <t>Deborah P. Acevedo</t>
  </si>
  <si>
    <t>dpacevedo@gmail.com</t>
  </si>
  <si>
    <t>20110613</t>
  </si>
  <si>
    <t>dpacevedo</t>
  </si>
  <si>
    <t>April A. Thakur</t>
  </si>
  <si>
    <t>aathakur@outlook.com</t>
  </si>
  <si>
    <t>20110614</t>
  </si>
  <si>
    <t>aathakur</t>
  </si>
  <si>
    <t>Gloria I. Chin</t>
  </si>
  <si>
    <t>gloriachin@outlook.com</t>
  </si>
  <si>
    <t>20110615</t>
  </si>
  <si>
    <t>gloriachin</t>
  </si>
  <si>
    <t>South Burlington, Vermont, United States</t>
  </si>
  <si>
    <t>Vermont</t>
  </si>
  <si>
    <t>Dorothy J. Miller</t>
  </si>
  <si>
    <t>dorothymiller@yahoo.com</t>
  </si>
  <si>
    <t>20110616</t>
  </si>
  <si>
    <t>dorothymiller</t>
  </si>
  <si>
    <t>Charles R. Andrews</t>
  </si>
  <si>
    <t>crandrews42@hotmail.com</t>
  </si>
  <si>
    <t>20110617</t>
  </si>
  <si>
    <t>crandrews42</t>
  </si>
  <si>
    <t>Kimberly C. Mays</t>
  </si>
  <si>
    <t>kcmays32@gmail.com</t>
  </si>
  <si>
    <t>20110618</t>
  </si>
  <si>
    <t>kcmays32</t>
  </si>
  <si>
    <t>David F. Neal</t>
  </si>
  <si>
    <t>davidneal28@outlook.com</t>
  </si>
  <si>
    <t>20110619</t>
  </si>
  <si>
    <t>davidneal28</t>
  </si>
  <si>
    <t>Norma G. Gabriel</t>
  </si>
  <si>
    <t>normaggabriel@hotmail.com</t>
  </si>
  <si>
    <t>normaggabriel</t>
  </si>
  <si>
    <t>Jack F. Duffy</t>
  </si>
  <si>
    <t>jackfduffy@hotmail.com</t>
  </si>
  <si>
    <t>20110620</t>
  </si>
  <si>
    <t>jackfduffy</t>
  </si>
  <si>
    <t>Patricia J. Ortiz</t>
  </si>
  <si>
    <t>pjortiz@yahoo.com</t>
  </si>
  <si>
    <t>pjortiz</t>
  </si>
  <si>
    <t>Deborah A. Moody</t>
  </si>
  <si>
    <t>damoody@outlook.com</t>
  </si>
  <si>
    <t>20110621</t>
  </si>
  <si>
    <t>damoody</t>
  </si>
  <si>
    <t>Wendy D. Wu</t>
  </si>
  <si>
    <t>wendyw@yahoo.com</t>
  </si>
  <si>
    <t>20110622</t>
  </si>
  <si>
    <t>wendyw</t>
  </si>
  <si>
    <t>Nancy M. Ramsey</t>
  </si>
  <si>
    <t>nancyr@outlook.com</t>
  </si>
  <si>
    <t>nancyr</t>
  </si>
  <si>
    <t>June I. Thompson</t>
  </si>
  <si>
    <t>jithompson51@yahoo.com</t>
  </si>
  <si>
    <t>jithompson51</t>
  </si>
  <si>
    <t>Stephanie C. Edwards</t>
  </si>
  <si>
    <t>stephaniecedwards90@hotmail.com</t>
  </si>
  <si>
    <t>20110623</t>
  </si>
  <si>
    <t>stephaniecedwards90</t>
  </si>
  <si>
    <t>Linda L. Green</t>
  </si>
  <si>
    <t>lindagreen1@outlook.com</t>
  </si>
  <si>
    <t>20110624</t>
  </si>
  <si>
    <t>lindagreen1</t>
  </si>
  <si>
    <t>Stacy N. Prasad</t>
  </si>
  <si>
    <t>snprasad4@gmail.com</t>
  </si>
  <si>
    <t>20110625</t>
  </si>
  <si>
    <t>snprasad4</t>
  </si>
  <si>
    <t>Amber R. Carey</t>
  </si>
  <si>
    <t>amberc24@outlook.com</t>
  </si>
  <si>
    <t>20110626</t>
  </si>
  <si>
    <t>amberc24</t>
  </si>
  <si>
    <t>Gerald L. Gutierrez</t>
  </si>
  <si>
    <t>geraldg42@hotmail.com</t>
  </si>
  <si>
    <t>20110629</t>
  </si>
  <si>
    <t>geraldg42</t>
  </si>
  <si>
    <t>Pamela D. Walker</t>
  </si>
  <si>
    <t>pamelaw32@yahoo.com</t>
  </si>
  <si>
    <t>pamelaw32</t>
  </si>
  <si>
    <t>Martha D. Olsson</t>
  </si>
  <si>
    <t>marthaolsson99@outlook.com</t>
  </si>
  <si>
    <t>20110703</t>
  </si>
  <si>
    <t>marthaolsson99</t>
  </si>
  <si>
    <t>Linda I. Hasan</t>
  </si>
  <si>
    <t>lindah47@yahoo.com</t>
  </si>
  <si>
    <t>lindah47</t>
  </si>
  <si>
    <t>Staten Island, New York, United States</t>
  </si>
  <si>
    <t>Stephanie M. Campbell</t>
  </si>
  <si>
    <t>stephaniec79@gmail.com</t>
  </si>
  <si>
    <t>20110704</t>
  </si>
  <si>
    <t>stephaniec79</t>
  </si>
  <si>
    <t>Randall T. Boyle</t>
  </si>
  <si>
    <t>rtboyle98@hotmail.com</t>
  </si>
  <si>
    <t>rtboyle98</t>
  </si>
  <si>
    <t>Stephanie A. Day</t>
  </si>
  <si>
    <t>stephanied25@outlook.com</t>
  </si>
  <si>
    <t>20110706</t>
  </si>
  <si>
    <t>stephanied25</t>
  </si>
  <si>
    <t>Allison D. Oconnell</t>
  </si>
  <si>
    <t>allisondoconnell52@gmail.com</t>
  </si>
  <si>
    <t>allisondoconnell52</t>
  </si>
  <si>
    <t>Kathy C. Jackson</t>
  </si>
  <si>
    <t>kathyjackson86@yahoo.com</t>
  </si>
  <si>
    <t>20110707</t>
  </si>
  <si>
    <t>kathyjackson86</t>
  </si>
  <si>
    <t>Las Vegas, Nevada, United States</t>
  </si>
  <si>
    <t>Nevada</t>
  </si>
  <si>
    <t>Maria T. Norman</t>
  </si>
  <si>
    <t>mariatnorman5@hotmail.com</t>
  </si>
  <si>
    <t>20110708</t>
  </si>
  <si>
    <t>mariatnorman5</t>
  </si>
  <si>
    <t>Lisa J. Obrien</t>
  </si>
  <si>
    <t>ljobrien@gmail.com</t>
  </si>
  <si>
    <t>20110710</t>
  </si>
  <si>
    <t>ljobrien</t>
  </si>
  <si>
    <t>Marvin R. Silva</t>
  </si>
  <si>
    <t>marvins@hotmail.com</t>
  </si>
  <si>
    <t>20110711</t>
  </si>
  <si>
    <t>marvins</t>
  </si>
  <si>
    <t>Cynthia K. Donovan</t>
  </si>
  <si>
    <t>cynthiadonovan@yahoo.com</t>
  </si>
  <si>
    <t>cynthiadonovan</t>
  </si>
  <si>
    <t>Richard L. Chin</t>
  </si>
  <si>
    <t>richardc65@yahoo.com</t>
  </si>
  <si>
    <t>20110712</t>
  </si>
  <si>
    <t>richardc65</t>
  </si>
  <si>
    <t>Cheryl J. Brooks</t>
  </si>
  <si>
    <t>cherylb@hotmail.com</t>
  </si>
  <si>
    <t>20110713</t>
  </si>
  <si>
    <t>cherylb</t>
  </si>
  <si>
    <t>April A. Spencer</t>
  </si>
  <si>
    <t>aprilspencer36@yahoo.com</t>
  </si>
  <si>
    <t>20110714</t>
  </si>
  <si>
    <t>aprilspencer36</t>
  </si>
  <si>
    <t>Ronnie D. Nelson</t>
  </si>
  <si>
    <t>ronnien63@yahoo.com</t>
  </si>
  <si>
    <t>20110716</t>
  </si>
  <si>
    <t>ronnien63</t>
  </si>
  <si>
    <t>Ashley E. Branch</t>
  </si>
  <si>
    <t>ashleyb20@hotmail.com</t>
  </si>
  <si>
    <t>ashleyb20</t>
  </si>
  <si>
    <t>Calvin G. Rahman</t>
  </si>
  <si>
    <t>calvinr@outlook.com</t>
  </si>
  <si>
    <t>20110717</t>
  </si>
  <si>
    <t>calvinr</t>
  </si>
  <si>
    <t>Anna K. Sharma</t>
  </si>
  <si>
    <t>annas@outlook.com</t>
  </si>
  <si>
    <t>20110718</t>
  </si>
  <si>
    <t>annas</t>
  </si>
  <si>
    <t>Sean G. Scott</t>
  </si>
  <si>
    <t>sgscott@gmail.com</t>
  </si>
  <si>
    <t>sgscott</t>
  </si>
  <si>
    <t>James F. Berry</t>
  </si>
  <si>
    <t>jamesfberry53@outlook.com</t>
  </si>
  <si>
    <t>20110719</t>
  </si>
  <si>
    <t>jamesfberry53</t>
  </si>
  <si>
    <t>Judith S. Hicks</t>
  </si>
  <si>
    <t>jshicks@yahoo.com</t>
  </si>
  <si>
    <t>jshicks</t>
  </si>
  <si>
    <t>Ryan I. Dougherty</t>
  </si>
  <si>
    <t>ridougherty@outlook.com</t>
  </si>
  <si>
    <t>ridougherty</t>
  </si>
  <si>
    <t>Clinton Corners, New York, United States</t>
  </si>
  <si>
    <t>Tamara K. Raja</t>
  </si>
  <si>
    <t>tamarar88@hotmail.com</t>
  </si>
  <si>
    <t>tamarar88</t>
  </si>
  <si>
    <t>Kevin J. Zimmerman</t>
  </si>
  <si>
    <t>kjzimmerman15@yahoo.com</t>
  </si>
  <si>
    <t>kjzimmerman15</t>
  </si>
  <si>
    <t>Scott A. Shaw</t>
  </si>
  <si>
    <t>scottshaw51@outlook.com</t>
  </si>
  <si>
    <t>scottshaw51</t>
  </si>
  <si>
    <t>Richard F. York</t>
  </si>
  <si>
    <t>richardfyork83@hotmail.com</t>
  </si>
  <si>
    <t>richardfyork83</t>
  </si>
  <si>
    <t>Cindy R. Hall</t>
  </si>
  <si>
    <t>crhall15@outlook.com</t>
  </si>
  <si>
    <t>crhall15</t>
  </si>
  <si>
    <t>Eleanor M. Stephenson</t>
  </si>
  <si>
    <t>eleanormstephenson85@yahoo.com</t>
  </si>
  <si>
    <t>20110720</t>
  </si>
  <si>
    <t>eleanormstephenson85</t>
  </si>
  <si>
    <t>Denise M. Cullen</t>
  </si>
  <si>
    <t>denisec85@hotmail.com</t>
  </si>
  <si>
    <t>20110721</t>
  </si>
  <si>
    <t>denisec85</t>
  </si>
  <si>
    <t>Roger R. Jay</t>
  </si>
  <si>
    <t>rogerjay@outlook.com</t>
  </si>
  <si>
    <t>rogerjay</t>
  </si>
  <si>
    <t>Andrew J. Foster</t>
  </si>
  <si>
    <t>andrewjfoster@yahoo.com</t>
  </si>
  <si>
    <t>20110722</t>
  </si>
  <si>
    <t>andrewjfoster</t>
  </si>
  <si>
    <t>Margaret S. Jamal</t>
  </si>
  <si>
    <t>margaretsjamal@hotmail.com</t>
  </si>
  <si>
    <t>20110725</t>
  </si>
  <si>
    <t>margaretsjamal</t>
  </si>
  <si>
    <t>Annette T. Jacobson</t>
  </si>
  <si>
    <t>annettetjacobson@outlook.com</t>
  </si>
  <si>
    <t>annettetjacobson</t>
  </si>
  <si>
    <t>Michelle F. Ravi</t>
  </si>
  <si>
    <t>michelleravi30@yahoo.com</t>
  </si>
  <si>
    <t>michelleravi30</t>
  </si>
  <si>
    <t>Norma S. Hunt</t>
  </si>
  <si>
    <t>normah79@hotmail.com</t>
  </si>
  <si>
    <t>normah79</t>
  </si>
  <si>
    <t>Julia I. Vazquez</t>
  </si>
  <si>
    <t>juliaivazquez@hotmail.com</t>
  </si>
  <si>
    <t>20110726</t>
  </si>
  <si>
    <t>juliaivazquez</t>
  </si>
  <si>
    <t>Barbara N. Johnston</t>
  </si>
  <si>
    <t>barbarajohnston18@yahoo.com</t>
  </si>
  <si>
    <t>barbarajohnston18</t>
  </si>
  <si>
    <t>John B. Hayden</t>
  </si>
  <si>
    <t>johnhayden@hotmail.com</t>
  </si>
  <si>
    <t>johnhayden</t>
  </si>
  <si>
    <t>Kayla J. White</t>
  </si>
  <si>
    <t>kjwhite@yahoo.com</t>
  </si>
  <si>
    <t>kjwhite</t>
  </si>
  <si>
    <t>Peggy J. Flores</t>
  </si>
  <si>
    <t>peggyflores@hotmail.com</t>
  </si>
  <si>
    <t>20110727</t>
  </si>
  <si>
    <t>peggyflores</t>
  </si>
  <si>
    <t>Henry J. Ansari</t>
  </si>
  <si>
    <t>henrya86@outlook.com</t>
  </si>
  <si>
    <t>20110729</t>
  </si>
  <si>
    <t>henrya86</t>
  </si>
  <si>
    <t>Alice F. Britt</t>
  </si>
  <si>
    <t>alicebritt70@yahoo.com</t>
  </si>
  <si>
    <t>alicebritt70</t>
  </si>
  <si>
    <t>Dorothy C. Pereira</t>
  </si>
  <si>
    <t>dorothycpereira17@gmail.com</t>
  </si>
  <si>
    <t>20110731</t>
  </si>
  <si>
    <t>dorothycpereira17</t>
  </si>
  <si>
    <t>Debra M. Chua</t>
  </si>
  <si>
    <t>debramchua@hotmail.com</t>
  </si>
  <si>
    <t>20110802</t>
  </si>
  <si>
    <t>debramchua</t>
  </si>
  <si>
    <t>Christine I. Soriano</t>
  </si>
  <si>
    <t>christines18@yahoo.com</t>
  </si>
  <si>
    <t>christines18</t>
  </si>
  <si>
    <t>Rosemary D. Alvarado</t>
  </si>
  <si>
    <t>rosemarya@outlook.com</t>
  </si>
  <si>
    <t>rosemarya</t>
  </si>
  <si>
    <t>Doris M. Juan</t>
  </si>
  <si>
    <t>dorisj@gmail.com</t>
  </si>
  <si>
    <t>20110803</t>
  </si>
  <si>
    <t>dorisj</t>
  </si>
  <si>
    <t>Dale B. Connors</t>
  </si>
  <si>
    <t>dalebconnors35@gmail.com</t>
  </si>
  <si>
    <t>20110804</t>
  </si>
  <si>
    <t>dalebconnors35</t>
  </si>
  <si>
    <t>Barbara J. Mann</t>
  </si>
  <si>
    <t>bjmann@yahoo.com</t>
  </si>
  <si>
    <t>20110805</t>
  </si>
  <si>
    <t>bjmann</t>
  </si>
  <si>
    <t>Tel Aviv-Yafo, Tel Aviv District, Israel</t>
  </si>
  <si>
    <t>Tel Aviv District</t>
  </si>
  <si>
    <t>Israel</t>
  </si>
  <si>
    <t>Ida D. Flores</t>
  </si>
  <si>
    <t>idaf53@gmail.com</t>
  </si>
  <si>
    <t>20110808</t>
  </si>
  <si>
    <t>idaf53</t>
  </si>
  <si>
    <t>Sharon J. Salvador</t>
  </si>
  <si>
    <t>sharonsalvador@outlook.com</t>
  </si>
  <si>
    <t>sharonsalvador</t>
  </si>
  <si>
    <t>Cynthia J. Schulz</t>
  </si>
  <si>
    <t>cynthiaschulz@yahoo.com</t>
  </si>
  <si>
    <t>20110812</t>
  </si>
  <si>
    <t>cynthiaschulz</t>
  </si>
  <si>
    <t>Alyssa B. Jones</t>
  </si>
  <si>
    <t>alyssaj@hotmail.com</t>
  </si>
  <si>
    <t>alyssaj</t>
  </si>
  <si>
    <t>Malibu, California, United States</t>
  </si>
  <si>
    <t>Carol J. Fraser</t>
  </si>
  <si>
    <t>carolf@outlook.com</t>
  </si>
  <si>
    <t>20110813</t>
  </si>
  <si>
    <t>carolf</t>
  </si>
  <si>
    <t>Diane A. Jadhav</t>
  </si>
  <si>
    <t>dianejadhav20@hotmail.com</t>
  </si>
  <si>
    <t>20110815</t>
  </si>
  <si>
    <t>dianejadhav20</t>
  </si>
  <si>
    <t>Irene J. West</t>
  </si>
  <si>
    <t>ijwest61@yahoo.com</t>
  </si>
  <si>
    <t>20110816</t>
  </si>
  <si>
    <t>ijwest61</t>
  </si>
  <si>
    <t>Aaron P. Dowling</t>
  </si>
  <si>
    <t>aarond@gmail.com</t>
  </si>
  <si>
    <t>20110821</t>
  </si>
  <si>
    <t>aarond</t>
  </si>
  <si>
    <t>Paula D. Connolly</t>
  </si>
  <si>
    <t>paulac@gmail.com</t>
  </si>
  <si>
    <t>paulac</t>
  </si>
  <si>
    <t>Noah F. Riley</t>
  </si>
  <si>
    <t>noahr63@outlook.com</t>
  </si>
  <si>
    <t>20110823</t>
  </si>
  <si>
    <t>noahr63</t>
  </si>
  <si>
    <t>Mouans-Sartoux, Provence-Alpes-Cote d'Azur, France</t>
  </si>
  <si>
    <t>Provence-Alpes-Cote d'Azur</t>
  </si>
  <si>
    <t>France</t>
  </si>
  <si>
    <t>Nancy V. Lee</t>
  </si>
  <si>
    <t>nancylee@hotmail.com</t>
  </si>
  <si>
    <t>nancylee</t>
  </si>
  <si>
    <t>Carol C. Sellers</t>
  </si>
  <si>
    <t>carolcsellers@hotmail.com</t>
  </si>
  <si>
    <t>20110824</t>
  </si>
  <si>
    <t>carolcsellers</t>
  </si>
  <si>
    <t>Jason M. Joy</t>
  </si>
  <si>
    <t>jmjoy@yahoo.com</t>
  </si>
  <si>
    <t>jmjoy</t>
  </si>
  <si>
    <t>Frank J. Sparks</t>
  </si>
  <si>
    <t>franks24@yahoo.com</t>
  </si>
  <si>
    <t>20110825</t>
  </si>
  <si>
    <t>franks24</t>
  </si>
  <si>
    <t>Virginia J. Lui</t>
  </si>
  <si>
    <t>virginiajlui11@gmail.com</t>
  </si>
  <si>
    <t>virginiajlui11</t>
  </si>
  <si>
    <t>Ricky J. Parker</t>
  </si>
  <si>
    <t>rickyp@gmail.com</t>
  </si>
  <si>
    <t>20110828</t>
  </si>
  <si>
    <t>rickyp</t>
  </si>
  <si>
    <t>Washington, District of Columbia, United States</t>
  </si>
  <si>
    <t>District of Columbia</t>
  </si>
  <si>
    <t>Scott A. Hart</t>
  </si>
  <si>
    <t>scotthart48@yahoo.com</t>
  </si>
  <si>
    <t>scotthart48</t>
  </si>
  <si>
    <t>Steven D. Williams</t>
  </si>
  <si>
    <t>stevenw20@outlook.com</t>
  </si>
  <si>
    <t>20110829</t>
  </si>
  <si>
    <t>stevenw20</t>
  </si>
  <si>
    <t>Worthington, Ohio, United States</t>
  </si>
  <si>
    <t>Ohio</t>
  </si>
  <si>
    <t>Tina F. Fox</t>
  </si>
  <si>
    <t>tffox72@yahoo.com</t>
  </si>
  <si>
    <t>tffox72</t>
  </si>
  <si>
    <t>Amy M. Wan</t>
  </si>
  <si>
    <t>amymwan98@outlook.com</t>
  </si>
  <si>
    <t>20110831</t>
  </si>
  <si>
    <t>amymwan98</t>
  </si>
  <si>
    <t>Mike C. Miller</t>
  </si>
  <si>
    <t>mikecmiller@hotmail.com</t>
  </si>
  <si>
    <t>mikecmiller</t>
  </si>
  <si>
    <t>Melanie E. Crawford</t>
  </si>
  <si>
    <t>mecrawford88@outlook.com</t>
  </si>
  <si>
    <t>mecrawford88</t>
  </si>
  <si>
    <t>Brittany S. Hensley</t>
  </si>
  <si>
    <t>brittanyh@yahoo.com</t>
  </si>
  <si>
    <t>20110902</t>
  </si>
  <si>
    <t>brittanyh</t>
  </si>
  <si>
    <t>Florence R. Newton</t>
  </si>
  <si>
    <t>florencenewton@hotmail.com</t>
  </si>
  <si>
    <t>florencenewton</t>
  </si>
  <si>
    <t>Mitchell A. Marshall</t>
  </si>
  <si>
    <t>mitchellm@hotmail.com</t>
  </si>
  <si>
    <t>20110903</t>
  </si>
  <si>
    <t>mitchellm</t>
  </si>
  <si>
    <t>Travis J. Shin</t>
  </si>
  <si>
    <t>tjshin38@outlook.com</t>
  </si>
  <si>
    <t>20110905</t>
  </si>
  <si>
    <t>tjshin38</t>
  </si>
  <si>
    <t>Donald G. Stewart</t>
  </si>
  <si>
    <t>donaldgstewart85@gmail.com</t>
  </si>
  <si>
    <t>20110906</t>
  </si>
  <si>
    <t>donaldgstewart85</t>
  </si>
  <si>
    <t>Helen I. Mayer</t>
  </si>
  <si>
    <t>helenmayer@gmail.com</t>
  </si>
  <si>
    <t>helenmayer</t>
  </si>
  <si>
    <t>Debbie C. Nguyen</t>
  </si>
  <si>
    <t>dcnguyen84@outlook.com</t>
  </si>
  <si>
    <t>20110910</t>
  </si>
  <si>
    <t>dcnguyen84</t>
  </si>
  <si>
    <t>Brittany M. Lawrence</t>
  </si>
  <si>
    <t>bmlawrence87@gmail.com</t>
  </si>
  <si>
    <t>bmlawrence87</t>
  </si>
  <si>
    <t>Alex E. Mathews</t>
  </si>
  <si>
    <t>alexm@yahoo.com</t>
  </si>
  <si>
    <t>20110911</t>
  </si>
  <si>
    <t>alexm</t>
  </si>
  <si>
    <t>Douglas C. Fuller</t>
  </si>
  <si>
    <t>douglascfuller@gmail.com</t>
  </si>
  <si>
    <t>20110912</t>
  </si>
  <si>
    <t>douglascfuller</t>
  </si>
  <si>
    <t>Frank J. Kelley</t>
  </si>
  <si>
    <t>frankkelley@hotmail.com</t>
  </si>
  <si>
    <t>frankkelley</t>
  </si>
  <si>
    <t>Betty T. Galvez</t>
  </si>
  <si>
    <t>bettygalvez52@yahoo.com</t>
  </si>
  <si>
    <t>20110914</t>
  </si>
  <si>
    <t>bettygalvez52</t>
  </si>
  <si>
    <t>Michael M. Jimenez</t>
  </si>
  <si>
    <t>michaelj@yahoo.com</t>
  </si>
  <si>
    <t>20110915</t>
  </si>
  <si>
    <t>michaelj</t>
  </si>
  <si>
    <t>Henry E. Francis</t>
  </si>
  <si>
    <t>hefrancis57@hotmail.com</t>
  </si>
  <si>
    <t>20110916</t>
  </si>
  <si>
    <t>hefrancis57</t>
  </si>
  <si>
    <t>Lisa J. Armstrong</t>
  </si>
  <si>
    <t>lisajarmstrong@yahoo.com</t>
  </si>
  <si>
    <t>20110917</t>
  </si>
  <si>
    <t>lisajarmstrong</t>
  </si>
  <si>
    <t>Brandon J. Morris</t>
  </si>
  <si>
    <t>bjmorris68@yahoo.com</t>
  </si>
  <si>
    <t>20110919</t>
  </si>
  <si>
    <t>bjmorris68</t>
  </si>
  <si>
    <t>Shirley S. Cobb</t>
  </si>
  <si>
    <t>shirleycobb40@outlook.com</t>
  </si>
  <si>
    <t>20110920</t>
  </si>
  <si>
    <t>shirleycobb40</t>
  </si>
  <si>
    <t>Taylor M. Santiago</t>
  </si>
  <si>
    <t>taylorsantiago@hotmail.com</t>
  </si>
  <si>
    <t>20110921</t>
  </si>
  <si>
    <t>taylorsantiago</t>
  </si>
  <si>
    <t>Peggy D. Suresh</t>
  </si>
  <si>
    <t>peggys2@outlook.com</t>
  </si>
  <si>
    <t>20110922</t>
  </si>
  <si>
    <t>peggys2</t>
  </si>
  <si>
    <t>Jessica N. Kerr</t>
  </si>
  <si>
    <t>jessicakerr92@yahoo.com</t>
  </si>
  <si>
    <t>jessicakerr92</t>
  </si>
  <si>
    <t>James J. West</t>
  </si>
  <si>
    <t>jamesw@yahoo.com</t>
  </si>
  <si>
    <t>20110923</t>
  </si>
  <si>
    <t>jamesw</t>
  </si>
  <si>
    <t>Michelle M. Bentley</t>
  </si>
  <si>
    <t>michellebentley46@gmail.com</t>
  </si>
  <si>
    <t>20110924</t>
  </si>
  <si>
    <t>michellebentley46</t>
  </si>
  <si>
    <t>Amy Y. Sierra</t>
  </si>
  <si>
    <t>aysierra33@gmail.com</t>
  </si>
  <si>
    <t>20110926</t>
  </si>
  <si>
    <t>aysierra33</t>
  </si>
  <si>
    <t>Mark S. Schultz</t>
  </si>
  <si>
    <t>markschultz68@hotmail.com</t>
  </si>
  <si>
    <t>20110927</t>
  </si>
  <si>
    <t>markschultz68</t>
  </si>
  <si>
    <t>Richard J. Walsh</t>
  </si>
  <si>
    <t>rjwalsh33@hotmail.com</t>
  </si>
  <si>
    <t>rjwalsh33</t>
  </si>
  <si>
    <t>Lila T. Aguilar</t>
  </si>
  <si>
    <t>ltaguilar58@gmail.com</t>
  </si>
  <si>
    <t>20110929</t>
  </si>
  <si>
    <t>ltaguilar58</t>
  </si>
  <si>
    <t>Dorothy T. Dsouza</t>
  </si>
  <si>
    <t>dorothyd@gmail.com</t>
  </si>
  <si>
    <t>20111002</t>
  </si>
  <si>
    <t>dorothyd</t>
  </si>
  <si>
    <t>Karen I. Romero</t>
  </si>
  <si>
    <t>karenromero@yahoo.com</t>
  </si>
  <si>
    <t>karenromero</t>
  </si>
  <si>
    <t>Kenneth J. Lugo</t>
  </si>
  <si>
    <t>kennethlugo@gmail.com</t>
  </si>
  <si>
    <t>20111003</t>
  </si>
  <si>
    <t>kennethlugo</t>
  </si>
  <si>
    <t>Ann I. Buchanan</t>
  </si>
  <si>
    <t>aibuchanan64@outlook.com</t>
  </si>
  <si>
    <t>20111004</t>
  </si>
  <si>
    <t>aibuchanan64</t>
  </si>
  <si>
    <t>Jennifer D. Macdonald</t>
  </si>
  <si>
    <t>jenniferm62@gmail.com</t>
  </si>
  <si>
    <t>20111005</t>
  </si>
  <si>
    <t>jenniferm62</t>
  </si>
  <si>
    <t>Jodi A. Thapa</t>
  </si>
  <si>
    <t>jodit87@gmail.com</t>
  </si>
  <si>
    <t>20111007</t>
  </si>
  <si>
    <t>jodit87</t>
  </si>
  <si>
    <t>Julie L. Gonzales</t>
  </si>
  <si>
    <t>jlgonzales76@hotmail.com</t>
  </si>
  <si>
    <t>jlgonzales76</t>
  </si>
  <si>
    <t>Linda N. Roche</t>
  </si>
  <si>
    <t>lindaroche33@gmail.com</t>
  </si>
  <si>
    <t>20111008</t>
  </si>
  <si>
    <t>lindaroche33</t>
  </si>
  <si>
    <t>Michelle I. Dawson</t>
  </si>
  <si>
    <t>michelleidawson@outlook.com</t>
  </si>
  <si>
    <t>20111010</t>
  </si>
  <si>
    <t>michelleidawson</t>
  </si>
  <si>
    <t>Christine A. Chakraborty</t>
  </si>
  <si>
    <t>christinechakraborty@yahoo.com</t>
  </si>
  <si>
    <t>christinechakraborty</t>
  </si>
  <si>
    <t>Warren J. Burnett</t>
  </si>
  <si>
    <t>wjburnett@hotmail.com</t>
  </si>
  <si>
    <t>wjburnett</t>
  </si>
  <si>
    <t>Justin J. Taylor</t>
  </si>
  <si>
    <t>justinjtaylor83@yahoo.com</t>
  </si>
  <si>
    <t>justinjtaylor83</t>
  </si>
  <si>
    <t>Kristin J. Williamson</t>
  </si>
  <si>
    <t>kjwilliamson@gmail.com</t>
  </si>
  <si>
    <t>20111011</t>
  </si>
  <si>
    <t>kjwilliamson</t>
  </si>
  <si>
    <t>Brett F. Wong</t>
  </si>
  <si>
    <t>bfwong85@yahoo.com</t>
  </si>
  <si>
    <t>bfwong85</t>
  </si>
  <si>
    <t>Joseph D. Man</t>
  </si>
  <si>
    <t>josephman@outlook.com</t>
  </si>
  <si>
    <t>20111012</t>
  </si>
  <si>
    <t>josephman</t>
  </si>
  <si>
    <t>Donnie I. House</t>
  </si>
  <si>
    <t>donnieihouse92@hotmail.com</t>
  </si>
  <si>
    <t>20111013</t>
  </si>
  <si>
    <t>donnieihouse92</t>
  </si>
  <si>
    <t>Sheila M. Washington</t>
  </si>
  <si>
    <t>sheilaw58@yahoo.com</t>
  </si>
  <si>
    <t>sheilaw58</t>
  </si>
  <si>
    <t>James R. Liang</t>
  </si>
  <si>
    <t>jamesl92@gmail.com</t>
  </si>
  <si>
    <t>20111014</t>
  </si>
  <si>
    <t>jamesl92</t>
  </si>
  <si>
    <t>Kayla I. Fisher</t>
  </si>
  <si>
    <t>kaylafisher90@gmail.com</t>
  </si>
  <si>
    <t>kaylafisher90</t>
  </si>
  <si>
    <t>Gary A. Morrison</t>
  </si>
  <si>
    <t>garym63@yahoo.com</t>
  </si>
  <si>
    <t>garym63</t>
  </si>
  <si>
    <t>Megan L. Mehta</t>
  </si>
  <si>
    <t>meganm@hotmail.com</t>
  </si>
  <si>
    <t>20111017</t>
  </si>
  <si>
    <t>meganm</t>
  </si>
  <si>
    <t>Ryan R. Chan</t>
  </si>
  <si>
    <t>ryanrchan65@gmail.com</t>
  </si>
  <si>
    <t>ryanrchan65</t>
  </si>
  <si>
    <t>Kim N. Martinez</t>
  </si>
  <si>
    <t>kimm@gmail.com</t>
  </si>
  <si>
    <t>20111018</t>
  </si>
  <si>
    <t>kimm</t>
  </si>
  <si>
    <t>Julie P. Campos</t>
  </si>
  <si>
    <t>juliepcampos22@outlook.com</t>
  </si>
  <si>
    <t>juliepcampos22</t>
  </si>
  <si>
    <t>Betty R. Anderson</t>
  </si>
  <si>
    <t>bettyanderson88@yahoo.com</t>
  </si>
  <si>
    <t>20111019</t>
  </si>
  <si>
    <t>bettyanderson88</t>
  </si>
  <si>
    <t>Cheryl J. Malone</t>
  </si>
  <si>
    <t>cjmalone@gmail.com</t>
  </si>
  <si>
    <t>20111020</t>
  </si>
  <si>
    <t>cjmalone</t>
  </si>
  <si>
    <t>Paul D. Roy</t>
  </si>
  <si>
    <t>pauldroy@outlook.com</t>
  </si>
  <si>
    <t>pauldroy</t>
  </si>
  <si>
    <t>Brittany J. Curry</t>
  </si>
  <si>
    <t>brittanyc73@yahoo.com</t>
  </si>
  <si>
    <t>brittanyc73</t>
  </si>
  <si>
    <t>Dorothy M. Dickson</t>
  </si>
  <si>
    <t>dorothydickson@yahoo.com</t>
  </si>
  <si>
    <t>dorothydickson</t>
  </si>
  <si>
    <t>Elizabeth J. Fleming</t>
  </si>
  <si>
    <t>elizabethf81@gmail.com</t>
  </si>
  <si>
    <t>20111023</t>
  </si>
  <si>
    <t>elizabethf81</t>
  </si>
  <si>
    <t>Beth P. Carroll</t>
  </si>
  <si>
    <t>bethc9@yahoo.com</t>
  </si>
  <si>
    <t>20111025</t>
  </si>
  <si>
    <t>bethc9</t>
  </si>
  <si>
    <t>Susan C. Sherman</t>
  </si>
  <si>
    <t>susansherman@hotmail.com</t>
  </si>
  <si>
    <t>20111027</t>
  </si>
  <si>
    <t>susansherman</t>
  </si>
  <si>
    <t>Donna V. Atkinson</t>
  </si>
  <si>
    <t>donnavatkinson@outlook.com</t>
  </si>
  <si>
    <t>20111028</t>
  </si>
  <si>
    <t>donnavatkinson</t>
  </si>
  <si>
    <t>Shirley I. Craft</t>
  </si>
  <si>
    <t>shirleyc60@hotmail.com</t>
  </si>
  <si>
    <t>20111031</t>
  </si>
  <si>
    <t>shirleyc60</t>
  </si>
  <si>
    <t>Andrew L. Carter</t>
  </si>
  <si>
    <t>andrewcarter12@yahoo.com</t>
  </si>
  <si>
    <t>20111101</t>
  </si>
  <si>
    <t>andrewcarter12</t>
  </si>
  <si>
    <t>Susan I. Lindsey</t>
  </si>
  <si>
    <t>susanilindsey@yahoo.com</t>
  </si>
  <si>
    <t>20111103</t>
  </si>
  <si>
    <t>susanilindsey</t>
  </si>
  <si>
    <t>Lois V. Davis</t>
  </si>
  <si>
    <t>lvdavis98@gmail.com</t>
  </si>
  <si>
    <t>lvdavis98</t>
  </si>
  <si>
    <t>Donald I. Estrada</t>
  </si>
  <si>
    <t>donaldestrada18@yahoo.com</t>
  </si>
  <si>
    <t>20111104</t>
  </si>
  <si>
    <t>donaldestrada18</t>
  </si>
  <si>
    <t>Steven J. Adkins</t>
  </si>
  <si>
    <t>stevenjadkins26@hotmail.com</t>
  </si>
  <si>
    <t>20111105</t>
  </si>
  <si>
    <t>stevenjadkins26</t>
  </si>
  <si>
    <t>William S. Clarke</t>
  </si>
  <si>
    <t>williamsclarke43@outlook.com</t>
  </si>
  <si>
    <t>20111106</t>
  </si>
  <si>
    <t>williamsclarke43</t>
  </si>
  <si>
    <t>Krystal L. Wallace</t>
  </si>
  <si>
    <t>krystallwallace51@yahoo.com</t>
  </si>
  <si>
    <t>20111108</t>
  </si>
  <si>
    <t>krystallwallace51</t>
  </si>
  <si>
    <t>Chad D. Bennett</t>
  </si>
  <si>
    <t>chadbennett89@gmail.com</t>
  </si>
  <si>
    <t>chadbennett89</t>
  </si>
  <si>
    <t>Wayne M. Gaines</t>
  </si>
  <si>
    <t>waynemgaines55@yahoo.com</t>
  </si>
  <si>
    <t>waynemgaines55</t>
  </si>
  <si>
    <t>Frank J. Aziz</t>
  </si>
  <si>
    <t>franka97@yahoo.com</t>
  </si>
  <si>
    <t>franka97</t>
  </si>
  <si>
    <t>Douglas L. Boyd</t>
  </si>
  <si>
    <t>dlboyd87@outlook.com</t>
  </si>
  <si>
    <t>20111111</t>
  </si>
  <si>
    <t>dlboyd87</t>
  </si>
  <si>
    <t>Jacqueline A. Walters</t>
  </si>
  <si>
    <t>jacquelinew@gmail.com</t>
  </si>
  <si>
    <t>jacquelinew</t>
  </si>
  <si>
    <t>Judy D. Tay</t>
  </si>
  <si>
    <t>judydtay86@outlook.com</t>
  </si>
  <si>
    <t>20111112</t>
  </si>
  <si>
    <t>judydtay86</t>
  </si>
  <si>
    <t>Emily J. Rush</t>
  </si>
  <si>
    <t>emilyjrush58@yahoo.com</t>
  </si>
  <si>
    <t>20111113</t>
  </si>
  <si>
    <t>emilyjrush58</t>
  </si>
  <si>
    <t>Rosemary C. Bose</t>
  </si>
  <si>
    <t>rosemaryb@hotmail.com</t>
  </si>
  <si>
    <t>rosemaryb</t>
  </si>
  <si>
    <t>Bryan J. Dark</t>
  </si>
  <si>
    <t>bryandark76@gmail.com</t>
  </si>
  <si>
    <t>20111114</t>
  </si>
  <si>
    <t>bryandark76</t>
  </si>
  <si>
    <t>Adam C. Lai</t>
  </si>
  <si>
    <t>adamlai@yahoo.com</t>
  </si>
  <si>
    <t>20111115</t>
  </si>
  <si>
    <t>adamlai</t>
  </si>
  <si>
    <t>Carolyn J. Jordan</t>
  </si>
  <si>
    <t>carolynjjordan@gmail.com</t>
  </si>
  <si>
    <t>carolynjjordan</t>
  </si>
  <si>
    <t>Steven K. Wall</t>
  </si>
  <si>
    <t>stevenwall@yahoo.com</t>
  </si>
  <si>
    <t>20111116</t>
  </si>
  <si>
    <t>stevenwall</t>
  </si>
  <si>
    <t>Heather J. Osborne</t>
  </si>
  <si>
    <t>heatherjosborne64@gmail.com</t>
  </si>
  <si>
    <t>heatherjosborne64</t>
  </si>
  <si>
    <t>Jonathan J. Nash</t>
  </si>
  <si>
    <t>jonathann12@outlook.com</t>
  </si>
  <si>
    <t>20111117</t>
  </si>
  <si>
    <t>jonathann12</t>
  </si>
  <si>
    <t>Janet F. Man</t>
  </si>
  <si>
    <t>janetm93@outlook.com</t>
  </si>
  <si>
    <t>janetm93</t>
  </si>
  <si>
    <t>David R. Wright</t>
  </si>
  <si>
    <t>drwright@yahoo.com</t>
  </si>
  <si>
    <t>drwright</t>
  </si>
  <si>
    <t>Richard I. Nguyen</t>
  </si>
  <si>
    <t>richardnguyen66@outlook.com</t>
  </si>
  <si>
    <t>richardnguyen66</t>
  </si>
  <si>
    <t>Leonard M. Habib</t>
  </si>
  <si>
    <t>leonardmhabib16@gmail.com</t>
  </si>
  <si>
    <t>20111118</t>
  </si>
  <si>
    <t>leonardmhabib16</t>
  </si>
  <si>
    <t>Darlene F. Castaneda</t>
  </si>
  <si>
    <t>darlenecastaneda@yahoo.com</t>
  </si>
  <si>
    <t>20111121</t>
  </si>
  <si>
    <t>darlenecastaneda</t>
  </si>
  <si>
    <t>Bobby I. Scott</t>
  </si>
  <si>
    <t>bobbys@outlook.com</t>
  </si>
  <si>
    <t>bobbys</t>
  </si>
  <si>
    <t>Sydney, New South Wales, Australia</t>
  </si>
  <si>
    <t>New South Wales</t>
  </si>
  <si>
    <t>Australia</t>
  </si>
  <si>
    <t>Terry A. King</t>
  </si>
  <si>
    <t>terryk@gmail.com</t>
  </si>
  <si>
    <t>20111122</t>
  </si>
  <si>
    <t>terryk</t>
  </si>
  <si>
    <t>Jaime K. Carroll</t>
  </si>
  <si>
    <t>jaimekcarroll@outlook.com</t>
  </si>
  <si>
    <t>jaimekcarroll</t>
  </si>
  <si>
    <t>Kristin E. Ford</t>
  </si>
  <si>
    <t>kristineford@gmail.com</t>
  </si>
  <si>
    <t>20111123</t>
  </si>
  <si>
    <t>kristineford</t>
  </si>
  <si>
    <t>Erin D. Rae</t>
  </si>
  <si>
    <t>erindrae@outlook.com</t>
  </si>
  <si>
    <t>20111125</t>
  </si>
  <si>
    <t>erindrae</t>
  </si>
  <si>
    <t>Deborah S. Pearce</t>
  </si>
  <si>
    <t>deborahspearce@gmail.com</t>
  </si>
  <si>
    <t>20111126</t>
  </si>
  <si>
    <t>deborahspearce</t>
  </si>
  <si>
    <t>Mary I. Campbell</t>
  </si>
  <si>
    <t>marycampbell@outlook.com</t>
  </si>
  <si>
    <t>20111127</t>
  </si>
  <si>
    <t>marycampbell</t>
  </si>
  <si>
    <t>Gerald R. Smith</t>
  </si>
  <si>
    <t>geralds@gmail.com</t>
  </si>
  <si>
    <t>20111128</t>
  </si>
  <si>
    <t>geralds</t>
  </si>
  <si>
    <t>Benjamin Z. Chen</t>
  </si>
  <si>
    <t>benjaminc@hotmail.com</t>
  </si>
  <si>
    <t>20111129</t>
  </si>
  <si>
    <t>benjaminc</t>
  </si>
  <si>
    <t>Tracy I. Sargent</t>
  </si>
  <si>
    <t>tracysargent@hotmail.com</t>
  </si>
  <si>
    <t>20111130</t>
  </si>
  <si>
    <t>tracysargent</t>
  </si>
  <si>
    <t>Robert J. Chambers</t>
  </si>
  <si>
    <t>robertchambers@outlook.com</t>
  </si>
  <si>
    <t>20111201</t>
  </si>
  <si>
    <t>robertchambers</t>
  </si>
  <si>
    <t>Kimberly E. Ponce</t>
  </si>
  <si>
    <t>keponce96@gmail.com</t>
  </si>
  <si>
    <t>20111202</t>
  </si>
  <si>
    <t>keponce96</t>
  </si>
  <si>
    <t>Virginia C. Vega</t>
  </si>
  <si>
    <t>virginiav@outlook.com</t>
  </si>
  <si>
    <t>20111203</t>
  </si>
  <si>
    <t>virginiav</t>
  </si>
  <si>
    <t>Danielle M. Pratama</t>
  </si>
  <si>
    <t>daniellepratama@gmail.com</t>
  </si>
  <si>
    <t>20111204</t>
  </si>
  <si>
    <t>daniellepratama</t>
  </si>
  <si>
    <t>jenniferjali@yahoo.com</t>
  </si>
  <si>
    <t>jenniferjali</t>
  </si>
  <si>
    <t>Stacy N. Issa</t>
  </si>
  <si>
    <t>stacynissa84@gmail.com</t>
  </si>
  <si>
    <t>20111205</t>
  </si>
  <si>
    <t>stacynissa84</t>
  </si>
  <si>
    <t>Anthony T. Alvarado</t>
  </si>
  <si>
    <t>atalvarado1@outlook.com</t>
  </si>
  <si>
    <t>atalvarado1</t>
  </si>
  <si>
    <t>Copake, New York, United States</t>
  </si>
  <si>
    <t>Kevin A. Rogers</t>
  </si>
  <si>
    <t>kevinrogers@gmail.com</t>
  </si>
  <si>
    <t>kevinrogers</t>
  </si>
  <si>
    <t>Paula A. Holland</t>
  </si>
  <si>
    <t>paulaaholland22@outlook.com</t>
  </si>
  <si>
    <t>20111207</t>
  </si>
  <si>
    <t>paulaaholland22</t>
  </si>
  <si>
    <t>Rose F. Castillo</t>
  </si>
  <si>
    <t>rosecastillo@gmail.com</t>
  </si>
  <si>
    <t>20111208</t>
  </si>
  <si>
    <t>rosecastillo</t>
  </si>
  <si>
    <t>Andrew M. Pitts</t>
  </si>
  <si>
    <t>andrewp@yahoo.com</t>
  </si>
  <si>
    <t>20111210</t>
  </si>
  <si>
    <t>andrewp</t>
  </si>
  <si>
    <t>Ashley J. Morris</t>
  </si>
  <si>
    <t>ashleym@outlook.com</t>
  </si>
  <si>
    <t>20111211</t>
  </si>
  <si>
    <t>ashleym</t>
  </si>
  <si>
    <t>Ashley V. Kim</t>
  </si>
  <si>
    <t>ashleykim@outlook.com</t>
  </si>
  <si>
    <t>ashleykim</t>
  </si>
  <si>
    <t>Peggy C. Cox</t>
  </si>
  <si>
    <t>peggyc@hotmail.com</t>
  </si>
  <si>
    <t>20111212</t>
  </si>
  <si>
    <t>peggyc</t>
  </si>
  <si>
    <t>Renee J. Lambert</t>
  </si>
  <si>
    <t>rjlambert90@yahoo.com</t>
  </si>
  <si>
    <t>20111216</t>
  </si>
  <si>
    <t>rjlambert90</t>
  </si>
  <si>
    <t>Kathy A. Antonio</t>
  </si>
  <si>
    <t>kathya@hotmail.com</t>
  </si>
  <si>
    <t>20111217</t>
  </si>
  <si>
    <t>kathya</t>
  </si>
  <si>
    <t>Anthony S. Locke</t>
  </si>
  <si>
    <t>aslocke15@hotmail.com</t>
  </si>
  <si>
    <t>20111219</t>
  </si>
  <si>
    <t>aslocke15</t>
  </si>
  <si>
    <t>Sandra E. Bishop</t>
  </si>
  <si>
    <t>sandrab35@outlook.com</t>
  </si>
  <si>
    <t>20111223</t>
  </si>
  <si>
    <t>sandrab35</t>
  </si>
  <si>
    <t>Arthur S. Hughes</t>
  </si>
  <si>
    <t>arthurshughes@hotmail.com</t>
  </si>
  <si>
    <t>arthurshughes</t>
  </si>
  <si>
    <t>Carole F. Larson</t>
  </si>
  <si>
    <t>caroleflarson@gmail.com</t>
  </si>
  <si>
    <t>20111226</t>
  </si>
  <si>
    <t>caroleflarson</t>
  </si>
  <si>
    <t>Angela T. Morrison</t>
  </si>
  <si>
    <t>atmorrison@outlook.com</t>
  </si>
  <si>
    <t>20111227</t>
  </si>
  <si>
    <t>atmorrison</t>
  </si>
  <si>
    <t>Nashville, Tennessee, United States</t>
  </si>
  <si>
    <t>Tennessee</t>
  </si>
  <si>
    <t>Sheila J. Albert</t>
  </si>
  <si>
    <t>sjalbert@yahoo.com</t>
  </si>
  <si>
    <t>sjalbert</t>
  </si>
  <si>
    <t>Kim K. Khanna</t>
  </si>
  <si>
    <t>kimkhanna96@yahoo.com</t>
  </si>
  <si>
    <t>kimkhanna96</t>
  </si>
  <si>
    <t>Donald J. Blake</t>
  </si>
  <si>
    <t>donaldb17@yahoo.com</t>
  </si>
  <si>
    <t>20111228</t>
  </si>
  <si>
    <t>donaldb17</t>
  </si>
  <si>
    <t>Thomas I. Klein</t>
  </si>
  <si>
    <t>thomasklein35@gmail.com</t>
  </si>
  <si>
    <t>thomasklein35</t>
  </si>
  <si>
    <t>Grace S. Fitzpatrick</t>
  </si>
  <si>
    <t>gracefitzpatrick19@gmail.com</t>
  </si>
  <si>
    <t>gracefitzpatrick19</t>
  </si>
  <si>
    <t>Stephanie J. Gibson</t>
  </si>
  <si>
    <t>stephanieg97@outlook.com</t>
  </si>
  <si>
    <t>20111230</t>
  </si>
  <si>
    <t>stephanieg97</t>
  </si>
  <si>
    <t>Michelle C. Gray</t>
  </si>
  <si>
    <t>michelleg48@outlook.com</t>
  </si>
  <si>
    <t>20120102</t>
  </si>
  <si>
    <t>michelleg48</t>
  </si>
  <si>
    <t>Theresa J. Ismail</t>
  </si>
  <si>
    <t>theresai6@hotmail.com</t>
  </si>
  <si>
    <t>theresai6</t>
  </si>
  <si>
    <t>Janice N. Clarke</t>
  </si>
  <si>
    <t>jnclarke@yahoo.com</t>
  </si>
  <si>
    <t>jnclarke</t>
  </si>
  <si>
    <t>Jonathan J. Hardy</t>
  </si>
  <si>
    <t>jonathanhardy70@gmail.com</t>
  </si>
  <si>
    <t>20120103</t>
  </si>
  <si>
    <t>jonathanhardy70</t>
  </si>
  <si>
    <t>Diane L. Nunez</t>
  </si>
  <si>
    <t>dianenunez95@yahoo.com</t>
  </si>
  <si>
    <t>dianenunez95</t>
  </si>
  <si>
    <t>Justin B. Jane</t>
  </si>
  <si>
    <t>justinjane37@gmail.com</t>
  </si>
  <si>
    <t>20120104</t>
  </si>
  <si>
    <t>justinjane37</t>
  </si>
  <si>
    <t>Phyllis A. Edwards</t>
  </si>
  <si>
    <t>phyllisaedwards@outlook.com</t>
  </si>
  <si>
    <t>phyllisaedwards</t>
  </si>
  <si>
    <t>Kimberly F. Nunez</t>
  </si>
  <si>
    <t>kfnunez28@yahoo.com</t>
  </si>
  <si>
    <t>20120105</t>
  </si>
  <si>
    <t>kfnunez28</t>
  </si>
  <si>
    <t>Lindsey T. Soto</t>
  </si>
  <si>
    <t>lindseys27@gmail.com</t>
  </si>
  <si>
    <t>lindseys27</t>
  </si>
  <si>
    <t>Diane J. Man</t>
  </si>
  <si>
    <t>dianem@gmail.com</t>
  </si>
  <si>
    <t>dianem</t>
  </si>
  <si>
    <t>Craig A. Gomez</t>
  </si>
  <si>
    <t>cagomez49@yahoo.com</t>
  </si>
  <si>
    <t>20120106</t>
  </si>
  <si>
    <t>cagomez49</t>
  </si>
  <si>
    <t>Erica R. Bray</t>
  </si>
  <si>
    <t>ericarbray@outlook.com</t>
  </si>
  <si>
    <t>20120107</t>
  </si>
  <si>
    <t>ericarbray</t>
  </si>
  <si>
    <t>Randy A. Brock</t>
  </si>
  <si>
    <t>rabrock@hotmail.com</t>
  </si>
  <si>
    <t>20120108</t>
  </si>
  <si>
    <t>rabrock</t>
  </si>
  <si>
    <t>Dorothy T. Gonzalez</t>
  </si>
  <si>
    <t>dorothytgonzalez@hotmail.com</t>
  </si>
  <si>
    <t>20120111</t>
  </si>
  <si>
    <t>dorothytgonzalez</t>
  </si>
  <si>
    <t>Hazel D. Mccoy</t>
  </si>
  <si>
    <t>hdmccoy25@yahoo.com</t>
  </si>
  <si>
    <t>20120113</t>
  </si>
  <si>
    <t>hdmccoy25</t>
  </si>
  <si>
    <t>Jamie E. Gallo</t>
  </si>
  <si>
    <t>jamieegallo@outlook.com</t>
  </si>
  <si>
    <t>20120117</t>
  </si>
  <si>
    <t>jamieegallo</t>
  </si>
  <si>
    <t>Nicholas J. Acosta</t>
  </si>
  <si>
    <t>nicholasa90@gmail.com</t>
  </si>
  <si>
    <t>20120118</t>
  </si>
  <si>
    <t>nicholasa90</t>
  </si>
  <si>
    <t>Kelly B. Feliciano</t>
  </si>
  <si>
    <t>kellyfeliciano@outlook.com</t>
  </si>
  <si>
    <t>20120121</t>
  </si>
  <si>
    <t>kellyfeliciano</t>
  </si>
  <si>
    <t>Catherine I. Christensen</t>
  </si>
  <si>
    <t>cichristensen18@yahoo.com</t>
  </si>
  <si>
    <t>20120122</t>
  </si>
  <si>
    <t>cichristensen18</t>
  </si>
  <si>
    <t>Tyler F. Smart</t>
  </si>
  <si>
    <t>tylers58@gmail.com</t>
  </si>
  <si>
    <t>tylers58</t>
  </si>
  <si>
    <t>Lois J. Camacho</t>
  </si>
  <si>
    <t>loisc44@gmail.com</t>
  </si>
  <si>
    <t>20120123</t>
  </si>
  <si>
    <t>loisc44</t>
  </si>
  <si>
    <t>Christina C. Rehman</t>
  </si>
  <si>
    <t>christinarehman73@gmail.com</t>
  </si>
  <si>
    <t>20120124</t>
  </si>
  <si>
    <t>christinarehman73</t>
  </si>
  <si>
    <t>Kristin D. Frank</t>
  </si>
  <si>
    <t>kristinf23@gmail.com</t>
  </si>
  <si>
    <t>kristinf23</t>
  </si>
  <si>
    <t>Nicole J. Hammond</t>
  </si>
  <si>
    <t>njhammond@hotmail.com</t>
  </si>
  <si>
    <t>20120130</t>
  </si>
  <si>
    <t>njhammond</t>
  </si>
  <si>
    <t>Steven A. Holt</t>
  </si>
  <si>
    <t>stevenaholt@gmail.com</t>
  </si>
  <si>
    <t>stevenaholt</t>
  </si>
  <si>
    <t>Charles T. Rice</t>
  </si>
  <si>
    <t>charlesrice@hotmail.com</t>
  </si>
  <si>
    <t>charlesrice</t>
  </si>
  <si>
    <t>Krystal G. Drake</t>
  </si>
  <si>
    <t>krystald42@yahoo.com</t>
  </si>
  <si>
    <t>20120131</t>
  </si>
  <si>
    <t>krystald42</t>
  </si>
  <si>
    <t>Alexander M. Lopez</t>
  </si>
  <si>
    <t>alexandermlopez72@hotmail.com</t>
  </si>
  <si>
    <t>alexandermlopez72</t>
  </si>
  <si>
    <t>Edna M. Owens</t>
  </si>
  <si>
    <t>emowens89@hotmail.com</t>
  </si>
  <si>
    <t>20120202</t>
  </si>
  <si>
    <t>emowens89</t>
  </si>
  <si>
    <t>Mark I. Gupta</t>
  </si>
  <si>
    <t>migupta@gmail.com</t>
  </si>
  <si>
    <t>20120203</t>
  </si>
  <si>
    <t>migupta</t>
  </si>
  <si>
    <t>Hollywood, Florida, United States</t>
  </si>
  <si>
    <t>Florida</t>
  </si>
  <si>
    <t>Larry C. Hall</t>
  </si>
  <si>
    <t>larrychall66@yahoo.com</t>
  </si>
  <si>
    <t>larrychall66</t>
  </si>
  <si>
    <t>Tiffany N. Bolden</t>
  </si>
  <si>
    <t>tnbolden@hotmail.com</t>
  </si>
  <si>
    <t>tnbolden</t>
  </si>
  <si>
    <t>Annette M. Wu</t>
  </si>
  <si>
    <t>annettewu37@hotmail.com</t>
  </si>
  <si>
    <t>20120204</t>
  </si>
  <si>
    <t>annettewu37</t>
  </si>
  <si>
    <t>David J. Ayala</t>
  </si>
  <si>
    <t>djayala@yahoo.com</t>
  </si>
  <si>
    <t>djayala</t>
  </si>
  <si>
    <t>Ruth J. Dunn</t>
  </si>
  <si>
    <t>ruthdunn28@outlook.com</t>
  </si>
  <si>
    <t>ruthdunn28</t>
  </si>
  <si>
    <t>Walter F. Williamson</t>
  </si>
  <si>
    <t>walterfwilliamson@gmail.com</t>
  </si>
  <si>
    <t>20120205</t>
  </si>
  <si>
    <t>walterfwilliamson</t>
  </si>
  <si>
    <t>Danielle R. Pathak</t>
  </si>
  <si>
    <t>daniellep62@outlook.com</t>
  </si>
  <si>
    <t>daniellep62</t>
  </si>
  <si>
    <t>Dorothy J. Brady</t>
  </si>
  <si>
    <t>dorothyb@outlook.com</t>
  </si>
  <si>
    <t>dorothyb</t>
  </si>
  <si>
    <t>Gary M. Castillo</t>
  </si>
  <si>
    <t>gmcastillo@hotmail.com</t>
  </si>
  <si>
    <t>gmcastillo</t>
  </si>
  <si>
    <t>Steve D. Adler</t>
  </si>
  <si>
    <t>steveadler@outlook.com</t>
  </si>
  <si>
    <t>20120206</t>
  </si>
  <si>
    <t>steveadler</t>
  </si>
  <si>
    <t>Donald M. Schmidt</t>
  </si>
  <si>
    <t>donalds@outlook.com</t>
  </si>
  <si>
    <t>20120207</t>
  </si>
  <si>
    <t>donalds</t>
  </si>
  <si>
    <t>Tenafly, New Jersey, United States</t>
  </si>
  <si>
    <t>New Jersey</t>
  </si>
  <si>
    <t>Thomas D. Ferguson</t>
  </si>
  <si>
    <t>thomasf67@hotmail.com</t>
  </si>
  <si>
    <t>thomasf67</t>
  </si>
  <si>
    <t>Johnny R. Hurley</t>
  </si>
  <si>
    <t>johnnyrhurley@yahoo.com</t>
  </si>
  <si>
    <t>johnnyrhurley</t>
  </si>
  <si>
    <t>Sandra B. West</t>
  </si>
  <si>
    <t>sbwest@gmail.com</t>
  </si>
  <si>
    <t>20120208</t>
  </si>
  <si>
    <t>sbwest</t>
  </si>
  <si>
    <t>Theresa R. Cook</t>
  </si>
  <si>
    <t>trcook7@hotmail.com</t>
  </si>
  <si>
    <t>trcook7</t>
  </si>
  <si>
    <t>Nicholas W. Trejo</t>
  </si>
  <si>
    <t>nwtrejo@outlook.com</t>
  </si>
  <si>
    <t>20120209</t>
  </si>
  <si>
    <t>nwtrejo</t>
  </si>
  <si>
    <t>Emily I. Ang</t>
  </si>
  <si>
    <t>emilya62@outlook.com</t>
  </si>
  <si>
    <t>20120210</t>
  </si>
  <si>
    <t>emilya62</t>
  </si>
  <si>
    <t>Deanna D. Tiwari</t>
  </si>
  <si>
    <t>deannat18@outlook.com</t>
  </si>
  <si>
    <t>20120211</t>
  </si>
  <si>
    <t>deannat18</t>
  </si>
  <si>
    <t>Monica H. Pereira</t>
  </si>
  <si>
    <t>monicap@hotmail.com</t>
  </si>
  <si>
    <t>20120212</t>
  </si>
  <si>
    <t>monicap</t>
  </si>
  <si>
    <t>Dana K. Keen</t>
  </si>
  <si>
    <t>dkkeen@gmail.com</t>
  </si>
  <si>
    <t>20120213</t>
  </si>
  <si>
    <t>dkkeen</t>
  </si>
  <si>
    <t>Randall D. Lloyd</t>
  </si>
  <si>
    <t>randalldlloyd@gmail.com</t>
  </si>
  <si>
    <t>randalldlloyd</t>
  </si>
  <si>
    <t>Paula E. Lim</t>
  </si>
  <si>
    <t>paulalim@hotmail.com</t>
  </si>
  <si>
    <t>20120214</t>
  </si>
  <si>
    <t>paulalim</t>
  </si>
  <si>
    <t>Jennifer A. Cordova</t>
  </si>
  <si>
    <t>jenniferacordova41@yahoo.com</t>
  </si>
  <si>
    <t>jenniferacordova41</t>
  </si>
  <si>
    <t>Daniel J. Hunt</t>
  </si>
  <si>
    <t>danielhunt@hotmail.com</t>
  </si>
  <si>
    <t>danielhunt</t>
  </si>
  <si>
    <t>Richard G. Mercado</t>
  </si>
  <si>
    <t>richardgmercado@outlook.com</t>
  </si>
  <si>
    <t>20120215</t>
  </si>
  <si>
    <t>richardgmercado</t>
  </si>
  <si>
    <t>Thelma J. Hampton</t>
  </si>
  <si>
    <t>thelmajhampton1@yahoo.com</t>
  </si>
  <si>
    <t>20120219</t>
  </si>
  <si>
    <t>thelmajhampton1</t>
  </si>
  <si>
    <t>Cynthia D. Howard</t>
  </si>
  <si>
    <t>cynthiah@gmail.com</t>
  </si>
  <si>
    <t>20120220</t>
  </si>
  <si>
    <t>cynthiah</t>
  </si>
  <si>
    <t>Sarah P. Long</t>
  </si>
  <si>
    <t>sarahplong76@outlook.com</t>
  </si>
  <si>
    <t>sarahplong76</t>
  </si>
  <si>
    <t>Robert J. Cabrera</t>
  </si>
  <si>
    <t>robertcabrera@hotmail.com</t>
  </si>
  <si>
    <t>20120224</t>
  </si>
  <si>
    <t>robertcabrera</t>
  </si>
  <si>
    <t>Pauline F. Cooke</t>
  </si>
  <si>
    <t>pfcooke@yahoo.com</t>
  </si>
  <si>
    <t>20120226</t>
  </si>
  <si>
    <t>pfcooke</t>
  </si>
  <si>
    <t>Meghan J. Cochran</t>
  </si>
  <si>
    <t>mjcochran91@yahoo.com</t>
  </si>
  <si>
    <t>mjcochran91</t>
  </si>
  <si>
    <t>Miami, Florida, United States</t>
  </si>
  <si>
    <t>Daniel J. Stevens</t>
  </si>
  <si>
    <t>danieljstevens@gmail.com</t>
  </si>
  <si>
    <t>20120228</t>
  </si>
  <si>
    <t>danieljstevens</t>
  </si>
  <si>
    <t>Anne F. Santos</t>
  </si>
  <si>
    <t>annefsantos@hotmail.com</t>
  </si>
  <si>
    <t>annefsantos</t>
  </si>
  <si>
    <t>Stacy A. Wilson</t>
  </si>
  <si>
    <t>stacywilson@yahoo.com</t>
  </si>
  <si>
    <t>stacywilson</t>
  </si>
  <si>
    <t>Kenneth K. Hay</t>
  </si>
  <si>
    <t>kennethkhay@hotmail.com</t>
  </si>
  <si>
    <t>20120301</t>
  </si>
  <si>
    <t>kennethkhay</t>
  </si>
  <si>
    <t>Courtney J. Wilson</t>
  </si>
  <si>
    <t>courtneyw@yahoo.com</t>
  </si>
  <si>
    <t>courtneyw</t>
  </si>
  <si>
    <t>Dale M. Long</t>
  </si>
  <si>
    <t>dalel@outlook.com</t>
  </si>
  <si>
    <t>20120302</t>
  </si>
  <si>
    <t>dalel</t>
  </si>
  <si>
    <t>Athens, Attica, Greece</t>
  </si>
  <si>
    <t>Attica</t>
  </si>
  <si>
    <t>Greece</t>
  </si>
  <si>
    <t>Joan G. Frazier</t>
  </si>
  <si>
    <t>joanfrazier@gmail.com</t>
  </si>
  <si>
    <t>joanfrazier</t>
  </si>
  <si>
    <t>Gary R. Rawat</t>
  </si>
  <si>
    <t>garyrawat92@outlook.com</t>
  </si>
  <si>
    <t>20120303</t>
  </si>
  <si>
    <t>garyrawat92</t>
  </si>
  <si>
    <t>Danielle D. Becker</t>
  </si>
  <si>
    <t>daniellebecker46@outlook.com</t>
  </si>
  <si>
    <t>20120304</t>
  </si>
  <si>
    <t>daniellebecker46</t>
  </si>
  <si>
    <t>Brandon T. Coleman</t>
  </si>
  <si>
    <t>brandontcoleman@yahoo.com</t>
  </si>
  <si>
    <t>brandontcoleman</t>
  </si>
  <si>
    <t>Tina V. Newman</t>
  </si>
  <si>
    <t>tvnewman@hotmail.com</t>
  </si>
  <si>
    <t>20120305</t>
  </si>
  <si>
    <t>tvnewman</t>
  </si>
  <si>
    <t>Perry J. Johnson</t>
  </si>
  <si>
    <t>perryj100@outlook.com</t>
  </si>
  <si>
    <t>perryj100</t>
  </si>
  <si>
    <t>Joan K. Stone</t>
  </si>
  <si>
    <t>joans@yahoo.com</t>
  </si>
  <si>
    <t>joans</t>
  </si>
  <si>
    <t>Joshua A. Abbott</t>
  </si>
  <si>
    <t>joshuaa83@yahoo.com</t>
  </si>
  <si>
    <t>20120306</t>
  </si>
  <si>
    <t>joshuaa83</t>
  </si>
  <si>
    <t>Angela K. Porter</t>
  </si>
  <si>
    <t>angelap55@gmail.com</t>
  </si>
  <si>
    <t>20120308</t>
  </si>
  <si>
    <t>angelap55</t>
  </si>
  <si>
    <t>Cheryl E. Hess</t>
  </si>
  <si>
    <t>cherylh@yahoo.com</t>
  </si>
  <si>
    <t>20120309</t>
  </si>
  <si>
    <t>cherylh</t>
  </si>
  <si>
    <t>Charles H. Sweet</t>
  </si>
  <si>
    <t>chsweet@hotmail.com</t>
  </si>
  <si>
    <t>chsweet</t>
  </si>
  <si>
    <t>Manhattan, New York, United States</t>
  </si>
  <si>
    <t>Willie A. Stafford</t>
  </si>
  <si>
    <t>wastafford45@yahoo.com</t>
  </si>
  <si>
    <t>wastafford45</t>
  </si>
  <si>
    <t>Dix Hills, New York, United States</t>
  </si>
  <si>
    <t>Annette A. Braun</t>
  </si>
  <si>
    <t>annetteabraun@hotmail.com</t>
  </si>
  <si>
    <t>20120312</t>
  </si>
  <si>
    <t>annetteabraun</t>
  </si>
  <si>
    <t>Brian A. Sanders</t>
  </si>
  <si>
    <t>briansanders@gmail.com</t>
  </si>
  <si>
    <t>20120314</t>
  </si>
  <si>
    <t>briansanders</t>
  </si>
  <si>
    <t>Charles J. Myers</t>
  </si>
  <si>
    <t>cjmyers33@hotmail.com</t>
  </si>
  <si>
    <t>20120317</t>
  </si>
  <si>
    <t>cjmyers33</t>
  </si>
  <si>
    <t>Nicholas K. Vaughan</t>
  </si>
  <si>
    <t>nkvaughan50@outlook.com</t>
  </si>
  <si>
    <t>nkvaughan50</t>
  </si>
  <si>
    <t>Media, Pennsylvania, United States</t>
  </si>
  <si>
    <t>Sandra I. Wong</t>
  </si>
  <si>
    <t>siwong@yahoo.com</t>
  </si>
  <si>
    <t>siwong</t>
  </si>
  <si>
    <t>Mark H. Romero</t>
  </si>
  <si>
    <t>markromero43@hotmail.com</t>
  </si>
  <si>
    <t>20120318</t>
  </si>
  <si>
    <t>markromero43</t>
  </si>
  <si>
    <t>Sandra A. Leon</t>
  </si>
  <si>
    <t>sandraleon@hotmail.com</t>
  </si>
  <si>
    <t>20120319</t>
  </si>
  <si>
    <t>sandraleon</t>
  </si>
  <si>
    <t>Jonathan D. Sharma</t>
  </si>
  <si>
    <t>jonathandsharma@hotmail.com</t>
  </si>
  <si>
    <t>20120320</t>
  </si>
  <si>
    <t>jonathandsharma</t>
  </si>
  <si>
    <t>Billy F. Kaur</t>
  </si>
  <si>
    <t>bfkaur@yahoo.com</t>
  </si>
  <si>
    <t>bfkaur</t>
  </si>
  <si>
    <t>Marilyn D. Doran</t>
  </si>
  <si>
    <t>mddoran@yahoo.com</t>
  </si>
  <si>
    <t>20120324</t>
  </si>
  <si>
    <t>mddoran</t>
  </si>
  <si>
    <t>Delores F. Lucas</t>
  </si>
  <si>
    <t>deloresl@yahoo.com</t>
  </si>
  <si>
    <t>deloresl</t>
  </si>
  <si>
    <t>Nicole S. Francisco</t>
  </si>
  <si>
    <t>nicolefrancisco@outlook.com</t>
  </si>
  <si>
    <t>nicolefrancisco</t>
  </si>
  <si>
    <t>Chad A. Peterson</t>
  </si>
  <si>
    <t>chadapeterson@outlook.com</t>
  </si>
  <si>
    <t>20120325</t>
  </si>
  <si>
    <t>chadapeterson</t>
  </si>
  <si>
    <t>Wyandanch, New York, United States</t>
  </si>
  <si>
    <t>Marion O. Daley</t>
  </si>
  <si>
    <t>mariondaley@gmail.com</t>
  </si>
  <si>
    <t>20120326</t>
  </si>
  <si>
    <t>mariondaley</t>
  </si>
  <si>
    <t>Teresa M. Stevenson</t>
  </si>
  <si>
    <t>tmstevenson@hotmail.com</t>
  </si>
  <si>
    <t>20120327</t>
  </si>
  <si>
    <t>tmstevenson</t>
  </si>
  <si>
    <t>Aaron I. Spencer</t>
  </si>
  <si>
    <t>aispencer@yahoo.com</t>
  </si>
  <si>
    <t>aispencer</t>
  </si>
  <si>
    <t>Christine C. Moon</t>
  </si>
  <si>
    <t>ccmoon@yahoo.com</t>
  </si>
  <si>
    <t>ccmoon</t>
  </si>
  <si>
    <t>Diana H. Holloway</t>
  </si>
  <si>
    <t>dianah69@yahoo.com</t>
  </si>
  <si>
    <t>dianah69</t>
  </si>
  <si>
    <t>Mary C. Walker</t>
  </si>
  <si>
    <t>maryw@outlook.com</t>
  </si>
  <si>
    <t>20120328</t>
  </si>
  <si>
    <t>maryw</t>
  </si>
  <si>
    <t>Charles L. Yadav</t>
  </si>
  <si>
    <t>charlesy@hotmail.com</t>
  </si>
  <si>
    <t>charlesy</t>
  </si>
  <si>
    <t>Scott L. Fowler</t>
  </si>
  <si>
    <t>scottfowler49@gmail.com</t>
  </si>
  <si>
    <t>20120331</t>
  </si>
  <si>
    <t>scottfowler49</t>
  </si>
  <si>
    <t>Jacob F. Youssef</t>
  </si>
  <si>
    <t>jacoby3@gmail.com</t>
  </si>
  <si>
    <t>20120401</t>
  </si>
  <si>
    <t>jacoby3</t>
  </si>
  <si>
    <t>Melissa W. Douglas</t>
  </si>
  <si>
    <t>melissad@yahoo.com</t>
  </si>
  <si>
    <t>melissad</t>
  </si>
  <si>
    <t>Joshua M. Hickman</t>
  </si>
  <si>
    <t>jmhickman25@hotmail.com</t>
  </si>
  <si>
    <t>20120405</t>
  </si>
  <si>
    <t>jmhickman25</t>
  </si>
  <si>
    <t>Richard G. Sandoval</t>
  </si>
  <si>
    <t>richardgsandoval@hotmail.com</t>
  </si>
  <si>
    <t>20120406</t>
  </si>
  <si>
    <t>richardgsandoval</t>
  </si>
  <si>
    <t>Carrie J. Elizabeth</t>
  </si>
  <si>
    <t>cjelizabeth@gmail.com</t>
  </si>
  <si>
    <t>cjelizabeth</t>
  </si>
  <si>
    <t>Rodney J. Taylor</t>
  </si>
  <si>
    <t>rjtaylor5@yahoo.com</t>
  </si>
  <si>
    <t>rjtaylor5</t>
  </si>
  <si>
    <t>Bertha L. Munoz</t>
  </si>
  <si>
    <t>bertham@hotmail.com</t>
  </si>
  <si>
    <t>20120407</t>
  </si>
  <si>
    <t>bertham</t>
  </si>
  <si>
    <t>Terry N. Salinas</t>
  </si>
  <si>
    <t>terrynsalinas@gmail.com</t>
  </si>
  <si>
    <t>terrynsalinas</t>
  </si>
  <si>
    <t>Belinda H. Davies</t>
  </si>
  <si>
    <t>bhdavies69@yahoo.com</t>
  </si>
  <si>
    <t>bhdavies69</t>
  </si>
  <si>
    <t>Matthew M. Howe</t>
  </si>
  <si>
    <t>matthewhowe52@hotmail.com</t>
  </si>
  <si>
    <t>20120408</t>
  </si>
  <si>
    <t>matthewhowe52</t>
  </si>
  <si>
    <t>Grace P. Lewis</t>
  </si>
  <si>
    <t>gracelewis30@hotmail.com</t>
  </si>
  <si>
    <t>20120410</t>
  </si>
  <si>
    <t>gracelewis30</t>
  </si>
  <si>
    <t>Gary J. Belcher</t>
  </si>
  <si>
    <t>gjbelcher@gmail.com</t>
  </si>
  <si>
    <t>20120411</t>
  </si>
  <si>
    <t>gjbelcher</t>
  </si>
  <si>
    <t>Kim L. Victor</t>
  </si>
  <si>
    <t>klvictor62@outlook.com</t>
  </si>
  <si>
    <t>klvictor62</t>
  </si>
  <si>
    <t>Mark F. White</t>
  </si>
  <si>
    <t>markfwhite@outlook.com</t>
  </si>
  <si>
    <t>20120414</t>
  </si>
  <si>
    <t>markfwhite</t>
  </si>
  <si>
    <t>Jennifer A. Chan</t>
  </si>
  <si>
    <t>jachan53@yahoo.com</t>
  </si>
  <si>
    <t>20120416</t>
  </si>
  <si>
    <t>jachan53</t>
  </si>
  <si>
    <t>Edith M. Snow</t>
  </si>
  <si>
    <t>emsnow@yahoo.com</t>
  </si>
  <si>
    <t>emsnow</t>
  </si>
  <si>
    <t>Lois I. Franklin</t>
  </si>
  <si>
    <t>loisfranklin96@gmail.com</t>
  </si>
  <si>
    <t>20120418</t>
  </si>
  <si>
    <t>loisfranklin96</t>
  </si>
  <si>
    <t>Angela M. Maxwell</t>
  </si>
  <si>
    <t>angelamaxwell35@gmail.com</t>
  </si>
  <si>
    <t>angelamaxwell35</t>
  </si>
  <si>
    <t>Jeremy J. Fernandez</t>
  </si>
  <si>
    <t>jeremyf50@yahoo.com</t>
  </si>
  <si>
    <t>20120422</t>
  </si>
  <si>
    <t>jeremyf50</t>
  </si>
  <si>
    <t>Andrea J. Santos</t>
  </si>
  <si>
    <t>ajsantos@gmail.com</t>
  </si>
  <si>
    <t>ajsantos</t>
  </si>
  <si>
    <t>Angela F. Wells</t>
  </si>
  <si>
    <t>angelaw@gmail.com</t>
  </si>
  <si>
    <t>20120423</t>
  </si>
  <si>
    <t>angelaw</t>
  </si>
  <si>
    <t>Danny M. Turner</t>
  </si>
  <si>
    <t>dannyturner@hotmail.com</t>
  </si>
  <si>
    <t>dannyturner</t>
  </si>
  <si>
    <t>William F. Huang</t>
  </si>
  <si>
    <t>williamhuang77@hotmail.com</t>
  </si>
  <si>
    <t>williamhuang77</t>
  </si>
  <si>
    <t>Ruth G. Shepherd</t>
  </si>
  <si>
    <t>ruthgshepherd81@gmail.com</t>
  </si>
  <si>
    <t>20120424</t>
  </si>
  <si>
    <t>ruthgshepherd81</t>
  </si>
  <si>
    <t>Justin T. Crawford</t>
  </si>
  <si>
    <t>jtcrawford@hotmail.com</t>
  </si>
  <si>
    <t>jtcrawford</t>
  </si>
  <si>
    <t>Karen G. Sutton</t>
  </si>
  <si>
    <t>kgsutton43@gmail.com</t>
  </si>
  <si>
    <t>20120425</t>
  </si>
  <si>
    <t>kgsutton43</t>
  </si>
  <si>
    <t>Kathy P. Miller</t>
  </si>
  <si>
    <t>kpmiller1@outlook.com</t>
  </si>
  <si>
    <t>20120426</t>
  </si>
  <si>
    <t>kpmiller1</t>
  </si>
  <si>
    <t>Jacqueline H. Thompson</t>
  </si>
  <si>
    <t>jacquelinehthompson@gmail.com</t>
  </si>
  <si>
    <t>20120430</t>
  </si>
  <si>
    <t>jacquelinehthompson</t>
  </si>
  <si>
    <t>Jessica K. Bryant</t>
  </si>
  <si>
    <t>jessicakbryant@hotmail.com</t>
  </si>
  <si>
    <t>20120501</t>
  </si>
  <si>
    <t>jessicakbryant</t>
  </si>
  <si>
    <t>Louis G. Gunawan</t>
  </si>
  <si>
    <t>louisgunawan@hotmail.com</t>
  </si>
  <si>
    <t>louisgunawan</t>
  </si>
  <si>
    <t>Nicole D. Stokes</t>
  </si>
  <si>
    <t>nicoles@outlook.com</t>
  </si>
  <si>
    <t>nicoles</t>
  </si>
  <si>
    <t>Carol E. Hines</t>
  </si>
  <si>
    <t>carolh100@outlook.com</t>
  </si>
  <si>
    <t>carolh100</t>
  </si>
  <si>
    <t>Jennifer I. Riley</t>
  </si>
  <si>
    <t>jiriley@outlook.com</t>
  </si>
  <si>
    <t>jiriley</t>
  </si>
  <si>
    <t>Theresa W. Chua</t>
  </si>
  <si>
    <t>theresachua@yahoo.com</t>
  </si>
  <si>
    <t>theresachua</t>
  </si>
  <si>
    <t>Debbie A. Yadav</t>
  </si>
  <si>
    <t>debbieayadav95@hotmail.com</t>
  </si>
  <si>
    <t>20120502</t>
  </si>
  <si>
    <t>debbieayadav95</t>
  </si>
  <si>
    <t>Jason J. Norton</t>
  </si>
  <si>
    <t>jjnorton27@yahoo.com</t>
  </si>
  <si>
    <t>jjnorton27</t>
  </si>
  <si>
    <t>Stacy J. Vaughan</t>
  </si>
  <si>
    <t>sjvaughan79@hotmail.com</t>
  </si>
  <si>
    <t>20120504</t>
  </si>
  <si>
    <t>sjvaughan79</t>
  </si>
  <si>
    <t>Christopher O. Angel</t>
  </si>
  <si>
    <t>christophera@hotmail.com</t>
  </si>
  <si>
    <t>20120505</t>
  </si>
  <si>
    <t>christophera</t>
  </si>
  <si>
    <t>Debbie D. Santos</t>
  </si>
  <si>
    <t>debbies55@outlook.com</t>
  </si>
  <si>
    <t>debbies55</t>
  </si>
  <si>
    <t>Tony R. Blair</t>
  </si>
  <si>
    <t>trblair@gmail.com</t>
  </si>
  <si>
    <t>trblair</t>
  </si>
  <si>
    <t>Randy J. Potter</t>
  </si>
  <si>
    <t>rjpotter@gmail.com</t>
  </si>
  <si>
    <t>20120506</t>
  </si>
  <si>
    <t>rjpotter</t>
  </si>
  <si>
    <t>Lisa T. Davidson</t>
  </si>
  <si>
    <t>lisatdavidson@gmail.com</t>
  </si>
  <si>
    <t>lisatdavidson</t>
  </si>
  <si>
    <t>Betty B. Garcia</t>
  </si>
  <si>
    <t>bettygarcia32@outlook.com</t>
  </si>
  <si>
    <t>20120507</t>
  </si>
  <si>
    <t>bettygarcia32</t>
  </si>
  <si>
    <t>Dale D. Tang</t>
  </si>
  <si>
    <t>daledtang@outlook.com</t>
  </si>
  <si>
    <t>daledtang</t>
  </si>
  <si>
    <t>Christina A. Floyd</t>
  </si>
  <si>
    <t>christinaf85@hotmail.com</t>
  </si>
  <si>
    <t>christinaf85</t>
  </si>
  <si>
    <t>Annie T. Mae</t>
  </si>
  <si>
    <t>anniemae@outlook.com</t>
  </si>
  <si>
    <t>anniemae</t>
  </si>
  <si>
    <t>Steven D. Finn</t>
  </si>
  <si>
    <t>stevenfinn@yahoo.com</t>
  </si>
  <si>
    <t>stevenfinn</t>
  </si>
  <si>
    <t>Denise D. Abdullah</t>
  </si>
  <si>
    <t>deniseabdullah29@yahoo.com</t>
  </si>
  <si>
    <t>20120508</t>
  </si>
  <si>
    <t>deniseabdullah29</t>
  </si>
  <si>
    <t>Erin J. Decker</t>
  </si>
  <si>
    <t>erind15@hotmail.com</t>
  </si>
  <si>
    <t>erind15</t>
  </si>
  <si>
    <t>Elizabeth F. Adel</t>
  </si>
  <si>
    <t>elizabethadel5@yahoo.com</t>
  </si>
  <si>
    <t>20120509</t>
  </si>
  <si>
    <t>elizabethadel5</t>
  </si>
  <si>
    <t>Brandy J. Farooq</t>
  </si>
  <si>
    <t>brandyf@outlook.com</t>
  </si>
  <si>
    <t>brandyf</t>
  </si>
  <si>
    <t>Darren Z. Sam</t>
  </si>
  <si>
    <t>darrens@yahoo.com</t>
  </si>
  <si>
    <t>20120510</t>
  </si>
  <si>
    <t>darrens</t>
  </si>
  <si>
    <t>Melinda J. Boyd</t>
  </si>
  <si>
    <t>melindaboyd66@yahoo.com</t>
  </si>
  <si>
    <t>20120511</t>
  </si>
  <si>
    <t>melindaboyd66</t>
  </si>
  <si>
    <t>Gail C. Rae</t>
  </si>
  <si>
    <t>gcrae@yahoo.com</t>
  </si>
  <si>
    <t>gcrae</t>
  </si>
  <si>
    <t>Ronnie D. Wilkerson</t>
  </si>
  <si>
    <t>ronniew@outlook.com</t>
  </si>
  <si>
    <t>20120513</t>
  </si>
  <si>
    <t>ronniew</t>
  </si>
  <si>
    <t>Joan G. Salazar</t>
  </si>
  <si>
    <t>joans@outlook.com</t>
  </si>
  <si>
    <t>20120514</t>
  </si>
  <si>
    <t>Tricia L. Wong</t>
  </si>
  <si>
    <t>tricialwong@gmail.com</t>
  </si>
  <si>
    <t>tricialwong</t>
  </si>
  <si>
    <t>Linda C. Wong</t>
  </si>
  <si>
    <t>lindawong36@gmail.com</t>
  </si>
  <si>
    <t>lindawong36</t>
  </si>
  <si>
    <t>Brittany K. Duncan</t>
  </si>
  <si>
    <t>brittanykduncan89@yahoo.com</t>
  </si>
  <si>
    <t>20120516</t>
  </si>
  <si>
    <t>brittanykduncan89</t>
  </si>
  <si>
    <t>Susan H. Peter</t>
  </si>
  <si>
    <t>susanpeter@gmail.com</t>
  </si>
  <si>
    <t>20120519</t>
  </si>
  <si>
    <t>susanpeter</t>
  </si>
  <si>
    <t>Rosemary D. Garg</t>
  </si>
  <si>
    <t>rosemarygarg@gmail.com</t>
  </si>
  <si>
    <t>20120520</t>
  </si>
  <si>
    <t>rosemarygarg</t>
  </si>
  <si>
    <t>Atlanta, Georgia, United States</t>
  </si>
  <si>
    <t>Georgia</t>
  </si>
  <si>
    <t>Tina F. Soni</t>
  </si>
  <si>
    <t>tinas72@hotmail.com</t>
  </si>
  <si>
    <t>20120521</t>
  </si>
  <si>
    <t>tinas72</t>
  </si>
  <si>
    <t>Timothy J. Ahmad</t>
  </si>
  <si>
    <t>timothyahmad@gmail.com</t>
  </si>
  <si>
    <t>timothyahmad</t>
  </si>
  <si>
    <t>Martha H. Ayala</t>
  </si>
  <si>
    <t>marthahayala36@hotmail.com</t>
  </si>
  <si>
    <t>20120523</t>
  </si>
  <si>
    <t>marthahayala36</t>
  </si>
  <si>
    <t>Jason M. Mullen</t>
  </si>
  <si>
    <t>jmmullen@gmail.com</t>
  </si>
  <si>
    <t>20120524</t>
  </si>
  <si>
    <t>jmmullen</t>
  </si>
  <si>
    <t>Mary M. Moses</t>
  </si>
  <si>
    <t>marymmoses@yahoo.com</t>
  </si>
  <si>
    <t>20120526</t>
  </si>
  <si>
    <t>marymmoses</t>
  </si>
  <si>
    <t>Timothy S. Rahman</t>
  </si>
  <si>
    <t>timothyrahman72@yahoo.com</t>
  </si>
  <si>
    <t>20120528</t>
  </si>
  <si>
    <t>timothyrahman72</t>
  </si>
  <si>
    <t>Paris, Île-de-France, France</t>
  </si>
  <si>
    <t>Île-de-France</t>
  </si>
  <si>
    <t>Patrick I. Macleod</t>
  </si>
  <si>
    <t>patrickm20@yahoo.com</t>
  </si>
  <si>
    <t>patrickm20</t>
  </si>
  <si>
    <t>Barbara D. Rider</t>
  </si>
  <si>
    <t>barbarar@outlook.com</t>
  </si>
  <si>
    <t>20120529</t>
  </si>
  <si>
    <t>barbarar</t>
  </si>
  <si>
    <t>Erika D. Cool</t>
  </si>
  <si>
    <t>erikacool@yahoo.com</t>
  </si>
  <si>
    <t>erikacool</t>
  </si>
  <si>
    <t>Norma J. Crawford</t>
  </si>
  <si>
    <t>normacrawford@hotmail.com</t>
  </si>
  <si>
    <t>normacrawford</t>
  </si>
  <si>
    <t>Joshua R. Love</t>
  </si>
  <si>
    <t>joshual@outlook.com</t>
  </si>
  <si>
    <t>joshual</t>
  </si>
  <si>
    <t>Edith F. Cobb</t>
  </si>
  <si>
    <t>edithfcobb92@outlook.com</t>
  </si>
  <si>
    <t>edithfcobb92</t>
  </si>
  <si>
    <t>Doris J. Hurst</t>
  </si>
  <si>
    <t>djhurst@yahoo.com</t>
  </si>
  <si>
    <t>20120601</t>
  </si>
  <si>
    <t>djhurst</t>
  </si>
  <si>
    <t>Charles D. Mohd</t>
  </si>
  <si>
    <t>charlesm@outlook.com</t>
  </si>
  <si>
    <t>charlesm</t>
  </si>
  <si>
    <t>Misty T. Valenzuela</t>
  </si>
  <si>
    <t>mistytvalenzuela13@outlook.com</t>
  </si>
  <si>
    <t>mistytvalenzuela13</t>
  </si>
  <si>
    <t>Jacob O. Singh</t>
  </si>
  <si>
    <t>jacobosingh75@hotmail.com</t>
  </si>
  <si>
    <t>jacobosingh75</t>
  </si>
  <si>
    <t>Frances S. Flanagan</t>
  </si>
  <si>
    <t>francessflanagan4@yahoo.com</t>
  </si>
  <si>
    <t>20120602</t>
  </si>
  <si>
    <t>francessflanagan4</t>
  </si>
  <si>
    <t>Mike M. Cunningham</t>
  </si>
  <si>
    <t>mikec78@hotmail.com</t>
  </si>
  <si>
    <t>20120603</t>
  </si>
  <si>
    <t>mikec78</t>
  </si>
  <si>
    <t>Anna J. Dixon</t>
  </si>
  <si>
    <t>ajdixon4@hotmail.com</t>
  </si>
  <si>
    <t>20120604</t>
  </si>
  <si>
    <t>ajdixon4</t>
  </si>
  <si>
    <t>Edward S. Carroll</t>
  </si>
  <si>
    <t>edwardscarroll@gmail.com</t>
  </si>
  <si>
    <t>edwardscarroll</t>
  </si>
  <si>
    <t>Laura T. Roque</t>
  </si>
  <si>
    <t>ltroque@outlook.com</t>
  </si>
  <si>
    <t>ltroque</t>
  </si>
  <si>
    <t>Sean L. Hawkins</t>
  </si>
  <si>
    <t>slhawkins5@yahoo.com</t>
  </si>
  <si>
    <t>20120605</t>
  </si>
  <si>
    <t>slhawkins5</t>
  </si>
  <si>
    <t>Teaneck, New Jersey, United States</t>
  </si>
  <si>
    <t>Joan N. Jacobs</t>
  </si>
  <si>
    <t>jnjacobs23@hotmail.com</t>
  </si>
  <si>
    <t>jnjacobs23</t>
  </si>
  <si>
    <t>Darlene R. Khan</t>
  </si>
  <si>
    <t>darlenekhan43@yahoo.com</t>
  </si>
  <si>
    <t>darlenekhan43</t>
  </si>
  <si>
    <t>Danny D. Brooks</t>
  </si>
  <si>
    <t>dannyb8@outlook.com</t>
  </si>
  <si>
    <t>20120611</t>
  </si>
  <si>
    <t>dannyb8</t>
  </si>
  <si>
    <t>Pamela J. Ward</t>
  </si>
  <si>
    <t>pamelaw@yahoo.com</t>
  </si>
  <si>
    <t>pamelaw</t>
  </si>
  <si>
    <t>Kim M. Mercado</t>
  </si>
  <si>
    <t>kimmercado23@yahoo.com</t>
  </si>
  <si>
    <t>kimmercado23</t>
  </si>
  <si>
    <t>Keith A. Jennings</t>
  </si>
  <si>
    <t>kajennings94@yahoo.com</t>
  </si>
  <si>
    <t>kajennings94</t>
  </si>
  <si>
    <t>Jonathan I. Morris</t>
  </si>
  <si>
    <t>jimorris@hotmail.com</t>
  </si>
  <si>
    <t>jimorris</t>
  </si>
  <si>
    <t>Connie F. Morris</t>
  </si>
  <si>
    <t>conniemorris22@hotmail.com</t>
  </si>
  <si>
    <t>20120612</t>
  </si>
  <si>
    <t>conniemorris22</t>
  </si>
  <si>
    <t>Shannon F. Fields</t>
  </si>
  <si>
    <t>sffields66@yahoo.com</t>
  </si>
  <si>
    <t>20120613</t>
  </si>
  <si>
    <t>sffields66</t>
  </si>
  <si>
    <t>Ruth B. Jacobs</t>
  </si>
  <si>
    <t>rbjacobs39@outlook.com</t>
  </si>
  <si>
    <t>rbjacobs39</t>
  </si>
  <si>
    <t>Juanita B. Cortez</t>
  </si>
  <si>
    <t>juanitac@outlook.com</t>
  </si>
  <si>
    <t>juanitac</t>
  </si>
  <si>
    <t>Bobby M. Wilder</t>
  </si>
  <si>
    <t>bobbymwilder@hotmail.com</t>
  </si>
  <si>
    <t>20120614</t>
  </si>
  <si>
    <t>bobbymwilder</t>
  </si>
  <si>
    <t>Alfred R. Barnett</t>
  </si>
  <si>
    <t>alfredbarnett72@gmail.com</t>
  </si>
  <si>
    <t>alfredbarnett72</t>
  </si>
  <si>
    <t>Sarah R. Henry</t>
  </si>
  <si>
    <t>srhenry@gmail.com</t>
  </si>
  <si>
    <t>srhenry</t>
  </si>
  <si>
    <t>Christopher D. Valenzuela</t>
  </si>
  <si>
    <t>cdvalenzuela39@outlook.com</t>
  </si>
  <si>
    <t>20120615</t>
  </si>
  <si>
    <t>cdvalenzuela39</t>
  </si>
  <si>
    <t>Craig L. Coates</t>
  </si>
  <si>
    <t>craiglcoates@outlook.com</t>
  </si>
  <si>
    <t>craiglcoates</t>
  </si>
  <si>
    <t>Susan F. Jackson</t>
  </si>
  <si>
    <t>sfjackson36@gmail.com</t>
  </si>
  <si>
    <t>20120616</t>
  </si>
  <si>
    <t>sfjackson36</t>
  </si>
  <si>
    <t>Melissa A. Singleton</t>
  </si>
  <si>
    <t>melissas@gmail.com</t>
  </si>
  <si>
    <t>melissas</t>
  </si>
  <si>
    <t>Billy F. Huffman</t>
  </si>
  <si>
    <t>billyfhuffman@gmail.com</t>
  </si>
  <si>
    <t>20120617</t>
  </si>
  <si>
    <t>billyfhuffman</t>
  </si>
  <si>
    <t>Megan V. Gee</t>
  </si>
  <si>
    <t>megangee1@yahoo.com</t>
  </si>
  <si>
    <t>megangee1</t>
  </si>
  <si>
    <t>Rosalie T. Chung</t>
  </si>
  <si>
    <t>rosalietchung@hotmail.com</t>
  </si>
  <si>
    <t>20120618</t>
  </si>
  <si>
    <t>rosalietchung</t>
  </si>
  <si>
    <t>Regina D. Charlton</t>
  </si>
  <si>
    <t>reginacharlton@hotmail.com</t>
  </si>
  <si>
    <t>reginacharlton</t>
  </si>
  <si>
    <t>Tom J. Cardenas</t>
  </si>
  <si>
    <t>tomcardenas@hotmail.com</t>
  </si>
  <si>
    <t>tomcardenas</t>
  </si>
  <si>
    <t>Susan N. Garcia</t>
  </si>
  <si>
    <t>susang27@outlook.com</t>
  </si>
  <si>
    <t>susang27</t>
  </si>
  <si>
    <t>Edward D. Bennett</t>
  </si>
  <si>
    <t>edwardb@gmail.com</t>
  </si>
  <si>
    <t>edwardb</t>
  </si>
  <si>
    <t>Myrtle J. Carrillo</t>
  </si>
  <si>
    <t>myrtlecarrillo82@gmail.com</t>
  </si>
  <si>
    <t>20120619</t>
  </si>
  <si>
    <t>myrtlecarrillo82</t>
  </si>
  <si>
    <t>Christina J. Hill</t>
  </si>
  <si>
    <t>christinahill@hotmail.com</t>
  </si>
  <si>
    <t>christinahill</t>
  </si>
  <si>
    <t>Donna D. Cordero</t>
  </si>
  <si>
    <t>donnadcordero7@gmail.com</t>
  </si>
  <si>
    <t>donnadcordero7</t>
  </si>
  <si>
    <t>Donald C. Yadav</t>
  </si>
  <si>
    <t>donaldyadav@outlook.com</t>
  </si>
  <si>
    <t>20120621</t>
  </si>
  <si>
    <t>donaldyadav</t>
  </si>
  <si>
    <t>Dennis M. Hossain</t>
  </si>
  <si>
    <t>dmhossain@hotmail.com</t>
  </si>
  <si>
    <t>dmhossain</t>
  </si>
  <si>
    <t>Randy J. Weber</t>
  </si>
  <si>
    <t>randyjweber@gmail.com</t>
  </si>
  <si>
    <t>20120622</t>
  </si>
  <si>
    <t>randyjweber</t>
  </si>
  <si>
    <t>William K. Field</t>
  </si>
  <si>
    <t>wkfield29@yahoo.com</t>
  </si>
  <si>
    <t>20120623</t>
  </si>
  <si>
    <t>wkfield29</t>
  </si>
  <si>
    <t>Michelle J. Kamal</t>
  </si>
  <si>
    <t>mjkamal@gmail.com</t>
  </si>
  <si>
    <t>20120625</t>
  </si>
  <si>
    <t>mjkamal</t>
  </si>
  <si>
    <t>Christine F. Copeland</t>
  </si>
  <si>
    <t>christinec@gmail.com</t>
  </si>
  <si>
    <t>christinec</t>
  </si>
  <si>
    <t>Heather S. Kumar</t>
  </si>
  <si>
    <t>heatherskumar11@gmail.com</t>
  </si>
  <si>
    <t>20120626</t>
  </si>
  <si>
    <t>heatherskumar11</t>
  </si>
  <si>
    <t>Brandon C. Cross</t>
  </si>
  <si>
    <t>bccross31@hotmail.com</t>
  </si>
  <si>
    <t>bccross31</t>
  </si>
  <si>
    <t>Jessica K. Pruitt</t>
  </si>
  <si>
    <t>jessicapruitt@yahoo.com</t>
  </si>
  <si>
    <t>jessicapruitt</t>
  </si>
  <si>
    <t>William E. Ham</t>
  </si>
  <si>
    <t>williamham48@hotmail.com</t>
  </si>
  <si>
    <t>20120627</t>
  </si>
  <si>
    <t>williamham48</t>
  </si>
  <si>
    <t>Larry A. Dutton</t>
  </si>
  <si>
    <t>larrydutton@yahoo.com</t>
  </si>
  <si>
    <t>20120628</t>
  </si>
  <si>
    <t>larrydutton</t>
  </si>
  <si>
    <t>Harry J. Woods</t>
  </si>
  <si>
    <t>harryjwoods@gmail.com</t>
  </si>
  <si>
    <t>20120629</t>
  </si>
  <si>
    <t>harryjwoods</t>
  </si>
  <si>
    <t>David L. Matthews</t>
  </si>
  <si>
    <t>dlmatthews62@gmail.com</t>
  </si>
  <si>
    <t>20120630</t>
  </si>
  <si>
    <t>dlmatthews62</t>
  </si>
  <si>
    <t>Regina R. Peters</t>
  </si>
  <si>
    <t>reginarpeters15@outlook.com</t>
  </si>
  <si>
    <t>reginarpeters15</t>
  </si>
  <si>
    <t>Karen F. Ng</t>
  </si>
  <si>
    <t>karenn@gmail.com</t>
  </si>
  <si>
    <t>karenn</t>
  </si>
  <si>
    <t>Marilyn N. Mayer</t>
  </si>
  <si>
    <t>marilynnmayer@yahoo.com</t>
  </si>
  <si>
    <t>20120702</t>
  </si>
  <si>
    <t>marilynnmayer</t>
  </si>
  <si>
    <t>Danielle I. Guerra</t>
  </si>
  <si>
    <t>danielleiguerra15@hotmail.com</t>
  </si>
  <si>
    <t>danielleiguerra15</t>
  </si>
  <si>
    <t>Jennie P. Potter</t>
  </si>
  <si>
    <t>jenniepotter@gmail.com</t>
  </si>
  <si>
    <t>jenniepotter</t>
  </si>
  <si>
    <t>Aaron J. Serrano</t>
  </si>
  <si>
    <t>aaronserrano@outlook.com</t>
  </si>
  <si>
    <t>aaronserrano</t>
  </si>
  <si>
    <t>Theresa J. Ellis</t>
  </si>
  <si>
    <t>theresajellis89@gmail.com</t>
  </si>
  <si>
    <t>20120703</t>
  </si>
  <si>
    <t>theresajellis89</t>
  </si>
  <si>
    <t>San Diego, California, United States</t>
  </si>
  <si>
    <t>Crystal M. Thomas</t>
  </si>
  <si>
    <t>cmthomas63@yahoo.com</t>
  </si>
  <si>
    <t>cmthomas63</t>
  </si>
  <si>
    <t>Benjamin J. Rashid</t>
  </si>
  <si>
    <t>benjaminr@gmail.com</t>
  </si>
  <si>
    <t>20120704</t>
  </si>
  <si>
    <t>benjaminr</t>
  </si>
  <si>
    <t>Patrick K. Garcia</t>
  </si>
  <si>
    <t>patrickg29@yahoo.com</t>
  </si>
  <si>
    <t>20120705</t>
  </si>
  <si>
    <t>patrickg29</t>
  </si>
  <si>
    <t>Andrew K. Stevenson</t>
  </si>
  <si>
    <t>andrewkstevenson@gmail.com</t>
  </si>
  <si>
    <t>andrewkstevenson</t>
  </si>
  <si>
    <t>Mildred S. Saeed</t>
  </si>
  <si>
    <t>mildredssaeed90@outlook.com</t>
  </si>
  <si>
    <t>mildredssaeed90</t>
  </si>
  <si>
    <t>Carol M. Devlin</t>
  </si>
  <si>
    <t>cmdevlin@outlook.com</t>
  </si>
  <si>
    <t>cmdevlin</t>
  </si>
  <si>
    <t>Deborah D. Javier</t>
  </si>
  <si>
    <t>deborahjavier@outlook.com</t>
  </si>
  <si>
    <t>deborahjavier</t>
  </si>
  <si>
    <t>Brandon C. Daniel</t>
  </si>
  <si>
    <t>brandondaniel@outlook.com</t>
  </si>
  <si>
    <t>20120710</t>
  </si>
  <si>
    <t>brandondaniel</t>
  </si>
  <si>
    <t>Nathan J. Beard</t>
  </si>
  <si>
    <t>njbeard19@hotmail.com</t>
  </si>
  <si>
    <t>njbeard19</t>
  </si>
  <si>
    <t>Doris S. Kay</t>
  </si>
  <si>
    <t>dorisskay@outlook.com</t>
  </si>
  <si>
    <t>dorisskay</t>
  </si>
  <si>
    <t>Denise R. Petersen</t>
  </si>
  <si>
    <t>denisep@outlook.com</t>
  </si>
  <si>
    <t>20120711</t>
  </si>
  <si>
    <t>denisep</t>
  </si>
  <si>
    <t>Keith P. Moore</t>
  </si>
  <si>
    <t>kpmoore@hotmail.com</t>
  </si>
  <si>
    <t>kpmoore</t>
  </si>
  <si>
    <t>Jeffrey M. Sapkota</t>
  </si>
  <si>
    <t>jmsapkota62@outlook.com</t>
  </si>
  <si>
    <t>jmsapkota62</t>
  </si>
  <si>
    <t>Connie M. Camacho</t>
  </si>
  <si>
    <t>conniec28@hotmail.com</t>
  </si>
  <si>
    <t>20120712</t>
  </si>
  <si>
    <t>conniec28</t>
  </si>
  <si>
    <t>Candice S. Cleveland</t>
  </si>
  <si>
    <t>candicec34@outlook.com</t>
  </si>
  <si>
    <t>candicec34</t>
  </si>
  <si>
    <t>Mwanza, Mwanza, Tanzania</t>
  </si>
  <si>
    <t>Mwanza</t>
  </si>
  <si>
    <t>Tanzania</t>
  </si>
  <si>
    <t>Richard W. Min</t>
  </si>
  <si>
    <t>rwmin88@hotmail.com</t>
  </si>
  <si>
    <t>20120713</t>
  </si>
  <si>
    <t>rwmin88</t>
  </si>
  <si>
    <t>Daniel I. Patton</t>
  </si>
  <si>
    <t>dipatton51@yahoo.com</t>
  </si>
  <si>
    <t>20120714</t>
  </si>
  <si>
    <t>dipatton51</t>
  </si>
  <si>
    <t>Joe J. Salama</t>
  </si>
  <si>
    <t>joesalama@gmail.com</t>
  </si>
  <si>
    <t>20120715</t>
  </si>
  <si>
    <t>joesalama</t>
  </si>
  <si>
    <t>Jean M. Christensen</t>
  </si>
  <si>
    <t>jeanc@hotmail.com</t>
  </si>
  <si>
    <t>jeanc</t>
  </si>
  <si>
    <t>Carmen K. Berg</t>
  </si>
  <si>
    <t>carmenb@outlook.com</t>
  </si>
  <si>
    <t>carmenb</t>
  </si>
  <si>
    <t>Jack T. Barker</t>
  </si>
  <si>
    <t>jacktbarker49@outlook.com</t>
  </si>
  <si>
    <t>20120716</t>
  </si>
  <si>
    <t>jacktbarker49</t>
  </si>
  <si>
    <t>Heather J. Barrett</t>
  </si>
  <si>
    <t>hjbarrett59@gmail.com</t>
  </si>
  <si>
    <t>hjbarrett59</t>
  </si>
  <si>
    <t>Joshua J. Roberts</t>
  </si>
  <si>
    <t>joshuar14@hotmail.com</t>
  </si>
  <si>
    <t>20120718</t>
  </si>
  <si>
    <t>joshuar14</t>
  </si>
  <si>
    <t>Chad E. Brown</t>
  </si>
  <si>
    <t>chadbrown34@gmail.com</t>
  </si>
  <si>
    <t>chadbrown34</t>
  </si>
  <si>
    <t>Diana B. Marino</t>
  </si>
  <si>
    <t>dbmarino@gmail.com</t>
  </si>
  <si>
    <t>20120719</t>
  </si>
  <si>
    <t>dbmarino</t>
  </si>
  <si>
    <t>Matthew A. Bautista</t>
  </si>
  <si>
    <t>matthewbautista57@gmail.com</t>
  </si>
  <si>
    <t>20120720</t>
  </si>
  <si>
    <t>matthewbautista57</t>
  </si>
  <si>
    <t>Judith C. Oleary</t>
  </si>
  <si>
    <t>juditho@yahoo.com</t>
  </si>
  <si>
    <t>juditho</t>
  </si>
  <si>
    <t>Jasmine I. Hernandez</t>
  </si>
  <si>
    <t>jasminehernandez@hotmail.com</t>
  </si>
  <si>
    <t>jasminehernandez</t>
  </si>
  <si>
    <t>Joshua J. Myers</t>
  </si>
  <si>
    <t>joshuamyers28@hotmail.com</t>
  </si>
  <si>
    <t>20120723</t>
  </si>
  <si>
    <t>joshuamyers28</t>
  </si>
  <si>
    <t>Mike C. Cunningham</t>
  </si>
  <si>
    <t>mikec@hotmail.com</t>
  </si>
  <si>
    <t>20120724</t>
  </si>
  <si>
    <t>mikec</t>
  </si>
  <si>
    <t>Robin J. Ford</t>
  </si>
  <si>
    <t>rjford17@hotmail.com</t>
  </si>
  <si>
    <t>rjford17</t>
  </si>
  <si>
    <t>Shirley J. Shaw</t>
  </si>
  <si>
    <t>shirleyshaw83@outlook.com</t>
  </si>
  <si>
    <t>20120725</t>
  </si>
  <si>
    <t>shirleyshaw83</t>
  </si>
  <si>
    <t>Cheryl L. Shukla</t>
  </si>
  <si>
    <t>cheryls34@gmail.com</t>
  </si>
  <si>
    <t>20120726</t>
  </si>
  <si>
    <t>cheryls34</t>
  </si>
  <si>
    <t>Genevieve R. Dunlap</t>
  </si>
  <si>
    <t>grdunlap@outlook.com</t>
  </si>
  <si>
    <t>20120727</t>
  </si>
  <si>
    <t>grdunlap</t>
  </si>
  <si>
    <t>Barbara C. Hidayat</t>
  </si>
  <si>
    <t>barbarah@yahoo.com</t>
  </si>
  <si>
    <t>barbarah</t>
  </si>
  <si>
    <t>Eric M. Davidson</t>
  </si>
  <si>
    <t>ericdavidson20@gmail.com</t>
  </si>
  <si>
    <t>ericdavidson20</t>
  </si>
  <si>
    <t>Los Angeles, Biobio, Chile</t>
  </si>
  <si>
    <t>Biobio</t>
  </si>
  <si>
    <t>Chile</t>
  </si>
  <si>
    <t>Kelsey J. Carlson</t>
  </si>
  <si>
    <t>kelseyc@gmail.com</t>
  </si>
  <si>
    <t>kelseyc</t>
  </si>
  <si>
    <t>Heather D. Alvarez</t>
  </si>
  <si>
    <t>hdalvarez64@yahoo.com</t>
  </si>
  <si>
    <t>20120728</t>
  </si>
  <si>
    <t>hdalvarez64</t>
  </si>
  <si>
    <t>Ruth F. Liu</t>
  </si>
  <si>
    <t>ruthfliu6@outlook.com</t>
  </si>
  <si>
    <t>20120730</t>
  </si>
  <si>
    <t>ruthfliu6</t>
  </si>
  <si>
    <t>Arthur P. Carey</t>
  </si>
  <si>
    <t>apcarey@outlook.com</t>
  </si>
  <si>
    <t>20120731</t>
  </si>
  <si>
    <t>apcarey</t>
  </si>
  <si>
    <t>Nicholas E. Stewart</t>
  </si>
  <si>
    <t>nestewart@hotmail.com</t>
  </si>
  <si>
    <t>nestewart</t>
  </si>
  <si>
    <t>Monica J. Bruce</t>
  </si>
  <si>
    <t>mjbruce@outlook.com</t>
  </si>
  <si>
    <t>mjbruce</t>
  </si>
  <si>
    <t>Janet D. Murphy</t>
  </si>
  <si>
    <t>janetm8@hotmail.com</t>
  </si>
  <si>
    <t>janetm8</t>
  </si>
  <si>
    <t>William P. Cunningham</t>
  </si>
  <si>
    <t>williamc@hotmail.com</t>
  </si>
  <si>
    <t>20120801</t>
  </si>
  <si>
    <t>Jasmine S. Tiwari</t>
  </si>
  <si>
    <t>jasminestiwari9@hotmail.com</t>
  </si>
  <si>
    <t>jasminestiwari9</t>
  </si>
  <si>
    <t>Craig A. Samuels</t>
  </si>
  <si>
    <t>craigs55@gmail.com</t>
  </si>
  <si>
    <t>20120802</t>
  </si>
  <si>
    <t>craigs55</t>
  </si>
  <si>
    <t>Elsie M. Potter</t>
  </si>
  <si>
    <t>elsiepotter@gmail.com</t>
  </si>
  <si>
    <t>20120804</t>
  </si>
  <si>
    <t>elsiepotter</t>
  </si>
  <si>
    <t>Steve D. Bruno</t>
  </si>
  <si>
    <t>sdbruno46@hotmail.com</t>
  </si>
  <si>
    <t>sdbruno46</t>
  </si>
  <si>
    <t>Deborah K. Costa</t>
  </si>
  <si>
    <t>deborahkcosta71@gmail.com</t>
  </si>
  <si>
    <t>20120805</t>
  </si>
  <si>
    <t>deborahkcosta71</t>
  </si>
  <si>
    <t>John M. Goswami</t>
  </si>
  <si>
    <t>johnmgoswami59@gmail.com</t>
  </si>
  <si>
    <t>johnmgoswami59</t>
  </si>
  <si>
    <t>Ronald A. Owens</t>
  </si>
  <si>
    <t>ronaldowens89@outlook.com</t>
  </si>
  <si>
    <t>ronaldowens89</t>
  </si>
  <si>
    <t>Kevin B. Hudson</t>
  </si>
  <si>
    <t>kevinhudson67@outlook.com</t>
  </si>
  <si>
    <t>20120806</t>
  </si>
  <si>
    <t>kevinhudson67</t>
  </si>
  <si>
    <t>Robert A. Newman</t>
  </si>
  <si>
    <t>robertnewman@outlook.com</t>
  </si>
  <si>
    <t>20120807</t>
  </si>
  <si>
    <t>robertnewman</t>
  </si>
  <si>
    <t>Richard H. Barry</t>
  </si>
  <si>
    <t>richardb@yahoo.com</t>
  </si>
  <si>
    <t>richardb</t>
  </si>
  <si>
    <t>Michelle M. William</t>
  </si>
  <si>
    <t>michellewilliam28@gmail.com</t>
  </si>
  <si>
    <t>20120809</t>
  </si>
  <si>
    <t>michellewilliam28</t>
  </si>
  <si>
    <t>Shirley H. Alberto</t>
  </si>
  <si>
    <t>shirleyhalberto76@gmail.com</t>
  </si>
  <si>
    <t>shirleyhalberto76</t>
  </si>
  <si>
    <t>Kimberly K. Hammond</t>
  </si>
  <si>
    <t>kimberlyh@outlook.com</t>
  </si>
  <si>
    <t>kimberlyh</t>
  </si>
  <si>
    <t>Walter Z. Moore</t>
  </si>
  <si>
    <t>walterzmoore85@yahoo.com</t>
  </si>
  <si>
    <t>20120811</t>
  </si>
  <si>
    <t>walterzmoore85</t>
  </si>
  <si>
    <t>Kayla D. Mckinney</t>
  </si>
  <si>
    <t>kaylamckinney38@outlook.com</t>
  </si>
  <si>
    <t>20120812</t>
  </si>
  <si>
    <t>kaylamckinney38</t>
  </si>
  <si>
    <t>Thomas I. Steele</t>
  </si>
  <si>
    <t>thomass@outlook.com</t>
  </si>
  <si>
    <t>thomass</t>
  </si>
  <si>
    <t>Matthew B. Santos</t>
  </si>
  <si>
    <t>matthews@gmail.com</t>
  </si>
  <si>
    <t>20120813</t>
  </si>
  <si>
    <t>matthews</t>
  </si>
  <si>
    <t>Carole N. Enriquez</t>
  </si>
  <si>
    <t>cnenriquez21@outlook.com</t>
  </si>
  <si>
    <t>20120814</t>
  </si>
  <si>
    <t>cnenriquez21</t>
  </si>
  <si>
    <t>Adam D. Mann</t>
  </si>
  <si>
    <t>adamm@gmail.com</t>
  </si>
  <si>
    <t>adamm</t>
  </si>
  <si>
    <t>Allen K. Mohd</t>
  </si>
  <si>
    <t>allenmohd@outlook.com</t>
  </si>
  <si>
    <t>allenmohd</t>
  </si>
  <si>
    <t>Margaret J. Reilly</t>
  </si>
  <si>
    <t>margaretreilly52@outlook.com</t>
  </si>
  <si>
    <t>margaretreilly52</t>
  </si>
  <si>
    <t>Marion J. Moore</t>
  </si>
  <si>
    <t>marionm80@outlook.com</t>
  </si>
  <si>
    <t>20120816</t>
  </si>
  <si>
    <t>marionm80</t>
  </si>
  <si>
    <t>Evelyn P. Park</t>
  </si>
  <si>
    <t>eppark@yahoo.com</t>
  </si>
  <si>
    <t>20120817</t>
  </si>
  <si>
    <t>eppark</t>
  </si>
  <si>
    <t>Darlene D. Lima</t>
  </si>
  <si>
    <t>darlenel17@yahoo.com</t>
  </si>
  <si>
    <t>20120819</t>
  </si>
  <si>
    <t>darlenel17</t>
  </si>
  <si>
    <t>Jeffrey C. Davidson</t>
  </si>
  <si>
    <t>jcdavidson30@yahoo.com</t>
  </si>
  <si>
    <t>jcdavidson30</t>
  </si>
  <si>
    <t>Charlotte D. Rivera</t>
  </si>
  <si>
    <t>charlottedrivera73@gmail.com</t>
  </si>
  <si>
    <t>charlottedrivera73</t>
  </si>
  <si>
    <t>Andrew T. Kent</t>
  </si>
  <si>
    <t>atkent@yahoo.com</t>
  </si>
  <si>
    <t>20120820</t>
  </si>
  <si>
    <t>atkent</t>
  </si>
  <si>
    <t>John O. Chung</t>
  </si>
  <si>
    <t>jochung@hotmail.com</t>
  </si>
  <si>
    <t>jochung</t>
  </si>
  <si>
    <t>Shirley S. Maharaj</t>
  </si>
  <si>
    <t>shirleym96@hotmail.com</t>
  </si>
  <si>
    <t>shirleym96</t>
  </si>
  <si>
    <t>Helen P. Patel</t>
  </si>
  <si>
    <t>helenpatel68@gmail.com</t>
  </si>
  <si>
    <t>helenpatel68</t>
  </si>
  <si>
    <t>Steve J. Hui</t>
  </si>
  <si>
    <t>steveh@outlook.com</t>
  </si>
  <si>
    <t>20120821</t>
  </si>
  <si>
    <t>steveh</t>
  </si>
  <si>
    <t>William K. Beck</t>
  </si>
  <si>
    <t>wkbeck5@gmail.com</t>
  </si>
  <si>
    <t>wkbeck5</t>
  </si>
  <si>
    <t>Richard M. Wilkins</t>
  </si>
  <si>
    <t>richardwilkins45@yahoo.com</t>
  </si>
  <si>
    <t>20120822</t>
  </si>
  <si>
    <t>richardwilkins45</t>
  </si>
  <si>
    <t>Brian M. Dutta</t>
  </si>
  <si>
    <t>bmdutta@yahoo.com</t>
  </si>
  <si>
    <t>20120823</t>
  </si>
  <si>
    <t>bmdutta</t>
  </si>
  <si>
    <t>Stephen J. Han</t>
  </si>
  <si>
    <t>stephenh@gmail.com</t>
  </si>
  <si>
    <t>20120825</t>
  </si>
  <si>
    <t>stephenh</t>
  </si>
  <si>
    <t>Jamie J. Floyd</t>
  </si>
  <si>
    <t>jamief35@outlook.com</t>
  </si>
  <si>
    <t>jamief35</t>
  </si>
  <si>
    <t>Matthew J. Rodriguez</t>
  </si>
  <si>
    <t>matthewjrodriguez@outlook.com</t>
  </si>
  <si>
    <t>matthewjrodriguez</t>
  </si>
  <si>
    <t>Roberto R. Daniels</t>
  </si>
  <si>
    <t>robertodaniels@gmail.com</t>
  </si>
  <si>
    <t>20120827</t>
  </si>
  <si>
    <t>robertodaniels</t>
  </si>
  <si>
    <t>Debra J. Dizon</t>
  </si>
  <si>
    <t>djdizon87@outlook.com</t>
  </si>
  <si>
    <t>djdizon87</t>
  </si>
  <si>
    <t>Joshua L. Ross</t>
  </si>
  <si>
    <t>joshuar@hotmail.com</t>
  </si>
  <si>
    <t>joshuar</t>
  </si>
  <si>
    <t>Joan M. Ali</t>
  </si>
  <si>
    <t>jmali@outlook.com</t>
  </si>
  <si>
    <t>20120828</t>
  </si>
  <si>
    <t>jmali</t>
  </si>
  <si>
    <t>Matthew I. Low</t>
  </si>
  <si>
    <t>milow@yahoo.com</t>
  </si>
  <si>
    <t>milow</t>
  </si>
  <si>
    <t>William J. Griffin</t>
  </si>
  <si>
    <t>williamgriffin@outlook.com</t>
  </si>
  <si>
    <t>20120829</t>
  </si>
  <si>
    <t>williamgriffin</t>
  </si>
  <si>
    <t>Donna D. Humphries</t>
  </si>
  <si>
    <t>donnah@yahoo.com</t>
  </si>
  <si>
    <t>donnah</t>
  </si>
  <si>
    <t>John A. Alvarez</t>
  </si>
  <si>
    <t>johnalvarez@yahoo.com</t>
  </si>
  <si>
    <t>20120830</t>
  </si>
  <si>
    <t>johnalvarez</t>
  </si>
  <si>
    <t>Janet B. Cross</t>
  </si>
  <si>
    <t>janetcross97@gmail.com</t>
  </si>
  <si>
    <t>janetcross97</t>
  </si>
  <si>
    <t>Heather I. Yee</t>
  </si>
  <si>
    <t>heatheriyee87@hotmail.com</t>
  </si>
  <si>
    <t>20120831</t>
  </si>
  <si>
    <t>heatheriyee87</t>
  </si>
  <si>
    <t>Maria T. Sorensen</t>
  </si>
  <si>
    <t>mariasorensen@yahoo.com</t>
  </si>
  <si>
    <t>mariasorensen</t>
  </si>
  <si>
    <t>Tracy F. Jennings</t>
  </si>
  <si>
    <t>tracyfjennings@gmail.com</t>
  </si>
  <si>
    <t>20120901</t>
  </si>
  <si>
    <t>tracyfjennings</t>
  </si>
  <si>
    <t>Shannon D. Yadav</t>
  </si>
  <si>
    <t>shannony@hotmail.com</t>
  </si>
  <si>
    <t>shannony</t>
  </si>
  <si>
    <t>Debbie F. Bowman</t>
  </si>
  <si>
    <t>debbiebowman49@outlook.com</t>
  </si>
  <si>
    <t>20120903</t>
  </si>
  <si>
    <t>debbiebowman49</t>
  </si>
  <si>
    <t>Lloyd M. Davies</t>
  </si>
  <si>
    <t>lloyddavies@hotmail.com</t>
  </si>
  <si>
    <t>20120904</t>
  </si>
  <si>
    <t>lloyddavies</t>
  </si>
  <si>
    <t>Lauren A. Norris</t>
  </si>
  <si>
    <t>lanorris89@hotmail.com</t>
  </si>
  <si>
    <t>lanorris89</t>
  </si>
  <si>
    <t>Norma J. Good</t>
  </si>
  <si>
    <t>normag88@yahoo.com</t>
  </si>
  <si>
    <t>20120905</t>
  </si>
  <si>
    <t>normag88</t>
  </si>
  <si>
    <t>Gregory S. Chavez</t>
  </si>
  <si>
    <t>gregoryschavez@gmail.com</t>
  </si>
  <si>
    <t>20120906</t>
  </si>
  <si>
    <t>gregoryschavez</t>
  </si>
  <si>
    <t>Jacob H. Salas</t>
  </si>
  <si>
    <t>jacobs51@outlook.com</t>
  </si>
  <si>
    <t>jacobs51</t>
  </si>
  <si>
    <t>Ryan M. Mcdowell</t>
  </si>
  <si>
    <t>rmmcdowell91@gmail.com</t>
  </si>
  <si>
    <t>20120907</t>
  </si>
  <si>
    <t>rmmcdowell91</t>
  </si>
  <si>
    <t>Amy N. Neal</t>
  </si>
  <si>
    <t>anneal69@outlook.com</t>
  </si>
  <si>
    <t>20120908</t>
  </si>
  <si>
    <t>anneal69</t>
  </si>
  <si>
    <t>Stephanie A. Chan</t>
  </si>
  <si>
    <t>stephaniechan46@hotmail.com</t>
  </si>
  <si>
    <t>20120910</t>
  </si>
  <si>
    <t>stephaniechan46</t>
  </si>
  <si>
    <t>Amy F. Krishna</t>
  </si>
  <si>
    <t>amyfkrishna27@hotmail.com</t>
  </si>
  <si>
    <t>amyfkrishna27</t>
  </si>
  <si>
    <t>Stephen T. Leonard</t>
  </si>
  <si>
    <t>stephenl@yahoo.com</t>
  </si>
  <si>
    <t>20120911</t>
  </si>
  <si>
    <t>stephenl</t>
  </si>
  <si>
    <t>Brandi B. Munoz</t>
  </si>
  <si>
    <t>brandimunoz94@gmail.com</t>
  </si>
  <si>
    <t>20120912</t>
  </si>
  <si>
    <t>brandimunoz94</t>
  </si>
  <si>
    <t>Julie F. Callahan</t>
  </si>
  <si>
    <t>juliec@outlook.com</t>
  </si>
  <si>
    <t>20120913</t>
  </si>
  <si>
    <t>juliec</t>
  </si>
  <si>
    <t>Kyle A. Harris</t>
  </si>
  <si>
    <t>kyleh80@gmail.com</t>
  </si>
  <si>
    <t>20120915</t>
  </si>
  <si>
    <t>kyleh80</t>
  </si>
  <si>
    <t>Melvin A. Robles</t>
  </si>
  <si>
    <t>melvinr@yahoo.com</t>
  </si>
  <si>
    <t>melvinr</t>
  </si>
  <si>
    <t>Sharon J. Howell</t>
  </si>
  <si>
    <t>sjhowell@gmail.com</t>
  </si>
  <si>
    <t>20120916</t>
  </si>
  <si>
    <t>sjhowell</t>
  </si>
  <si>
    <t>Donna J. Alvarez</t>
  </si>
  <si>
    <t>donnaalvarez@hotmail.com</t>
  </si>
  <si>
    <t>donnaalvarez</t>
  </si>
  <si>
    <t>Linda F. Coleman</t>
  </si>
  <si>
    <t>lindafcoleman@gmail.com</t>
  </si>
  <si>
    <t>20120917</t>
  </si>
  <si>
    <t>lindafcoleman</t>
  </si>
  <si>
    <t>Pauline J. Cheng</t>
  </si>
  <si>
    <t>pjcheng75@gmail.com</t>
  </si>
  <si>
    <t>pjcheng75</t>
  </si>
  <si>
    <t>Ashley D. Aquino</t>
  </si>
  <si>
    <t>adaquino75@yahoo.com</t>
  </si>
  <si>
    <t>20120918</t>
  </si>
  <si>
    <t>adaquino75</t>
  </si>
  <si>
    <t>Brian J. Ross</t>
  </si>
  <si>
    <t>brianross@yahoo.com</t>
  </si>
  <si>
    <t>brianross</t>
  </si>
  <si>
    <t>Denise L. Cullen</t>
  </si>
  <si>
    <t>deniselcullen52@outlook.com</t>
  </si>
  <si>
    <t>20120919</t>
  </si>
  <si>
    <t>deniselcullen52</t>
  </si>
  <si>
    <t>Caitlin R. Jordan</t>
  </si>
  <si>
    <t>caitlinj@hotmail.com</t>
  </si>
  <si>
    <t>caitlinj</t>
  </si>
  <si>
    <t>Kelli A. Farrell</t>
  </si>
  <si>
    <t>kelliafarrell48@yahoo.com</t>
  </si>
  <si>
    <t>20120920</t>
  </si>
  <si>
    <t>kelliafarrell48</t>
  </si>
  <si>
    <t>Peter F. Wan</t>
  </si>
  <si>
    <t>peterfwan66@hotmail.com</t>
  </si>
  <si>
    <t>20120921</t>
  </si>
  <si>
    <t>peterfwan66</t>
  </si>
  <si>
    <t>Kim P. Raj</t>
  </si>
  <si>
    <t>kpraj85@gmail.com</t>
  </si>
  <si>
    <t>20120922</t>
  </si>
  <si>
    <t>kpraj85</t>
  </si>
  <si>
    <t>Roberta J. Henley</t>
  </si>
  <si>
    <t>rjhenley46@yahoo.com</t>
  </si>
  <si>
    <t>20120923</t>
  </si>
  <si>
    <t>rjhenley46</t>
  </si>
  <si>
    <t>Kelly B. Bose</t>
  </si>
  <si>
    <t>kellyb49@hotmail.com</t>
  </si>
  <si>
    <t>20120924</t>
  </si>
  <si>
    <t>kellyb49</t>
  </si>
  <si>
    <t>Gary J. Vasquez</t>
  </si>
  <si>
    <t>garyjvasquez86@outlook.com</t>
  </si>
  <si>
    <t>garyjvasquez86</t>
  </si>
  <si>
    <t>Debra I. Coleman</t>
  </si>
  <si>
    <t>debraicoleman66@gmail.com</t>
  </si>
  <si>
    <t>debraicoleman66</t>
  </si>
  <si>
    <t>Chris I. Bates</t>
  </si>
  <si>
    <t>chrisbates@outlook.com</t>
  </si>
  <si>
    <t>20120925</t>
  </si>
  <si>
    <t>chrisbates</t>
  </si>
  <si>
    <t>Lisa I. Armstrong</t>
  </si>
  <si>
    <t>lisaarmstrong@gmail.com</t>
  </si>
  <si>
    <t>lisaarmstrong</t>
  </si>
  <si>
    <t>Jacob D. Valenzuela</t>
  </si>
  <si>
    <t>jacobvalenzuela@yahoo.com</t>
  </si>
  <si>
    <t>20120926</t>
  </si>
  <si>
    <t>jacobvalenzuela</t>
  </si>
  <si>
    <t>Cheryl S. Johnston</t>
  </si>
  <si>
    <t>cheryljohnston@gmail.com</t>
  </si>
  <si>
    <t>20120927</t>
  </si>
  <si>
    <t>cheryljohnston</t>
  </si>
  <si>
    <t>John A. Reyes</t>
  </si>
  <si>
    <t>jareyes58@yahoo.com</t>
  </si>
  <si>
    <t>20120929</t>
  </si>
  <si>
    <t>jareyes58</t>
  </si>
  <si>
    <t>Patti A. Muller</t>
  </si>
  <si>
    <t>pattim@hotmail.com</t>
  </si>
  <si>
    <t>20120930</t>
  </si>
  <si>
    <t>pattim</t>
  </si>
  <si>
    <t>Richard J. Slater</t>
  </si>
  <si>
    <t>richards46@gmail.com</t>
  </si>
  <si>
    <t>richards46</t>
  </si>
  <si>
    <t>Keith V. Turner</t>
  </si>
  <si>
    <t>keithvturner26@yahoo.com</t>
  </si>
  <si>
    <t>20121001</t>
  </si>
  <si>
    <t>keithvturner26</t>
  </si>
  <si>
    <t>Diane J. Wall</t>
  </si>
  <si>
    <t>dianew@yahoo.com</t>
  </si>
  <si>
    <t>dianew</t>
  </si>
  <si>
    <t>Tiffany A. Madden</t>
  </si>
  <si>
    <t>tiffanym19@hotmail.com</t>
  </si>
  <si>
    <t>20121002</t>
  </si>
  <si>
    <t>tiffanym19</t>
  </si>
  <si>
    <t>Kathy L. Dixon</t>
  </si>
  <si>
    <t>kathydixon11@yahoo.com</t>
  </si>
  <si>
    <t>20121003</t>
  </si>
  <si>
    <t>kathydixon11</t>
  </si>
  <si>
    <t>Ronald F. Prince</t>
  </si>
  <si>
    <t>rfprince@gmail.com</t>
  </si>
  <si>
    <t>rfprince</t>
  </si>
  <si>
    <t>Betty J. Griffiths</t>
  </si>
  <si>
    <t>bettygriffiths@hotmail.com</t>
  </si>
  <si>
    <t>20121004</t>
  </si>
  <si>
    <t>bettygriffiths</t>
  </si>
  <si>
    <t>Rick W. Salazar</t>
  </si>
  <si>
    <t>rwsalazar61@hotmail.com</t>
  </si>
  <si>
    <t>rwsalazar61</t>
  </si>
  <si>
    <t>Portland, Oregon, United States</t>
  </si>
  <si>
    <t>Oregon</t>
  </si>
  <si>
    <t>Yvonne D. Yates</t>
  </si>
  <si>
    <t>yvonnedyates@outlook.com</t>
  </si>
  <si>
    <t>yvonnedyates</t>
  </si>
  <si>
    <t>William G. Webster</t>
  </si>
  <si>
    <t>williamw@hotmail.com</t>
  </si>
  <si>
    <t>20121007</t>
  </si>
  <si>
    <t>williamw</t>
  </si>
  <si>
    <t>Kenneth M. Gupta</t>
  </si>
  <si>
    <t>kennethgupta4@hotmail.com</t>
  </si>
  <si>
    <t>kennethgupta4</t>
  </si>
  <si>
    <t>Amanda L. Torres</t>
  </si>
  <si>
    <t>altorres@yahoo.com</t>
  </si>
  <si>
    <t>altorres</t>
  </si>
  <si>
    <t>Courtney E. Ramos</t>
  </si>
  <si>
    <t>courtneyramos4@gmail.com</t>
  </si>
  <si>
    <t>20121008</t>
  </si>
  <si>
    <t>courtneyramos4</t>
  </si>
  <si>
    <t>Russell J. Harris</t>
  </si>
  <si>
    <t>russelljharris44@hotmail.com</t>
  </si>
  <si>
    <t>russelljharris44</t>
  </si>
  <si>
    <t>Lori C. Rasheed</t>
  </si>
  <si>
    <t>lcrasheed@gmail.com</t>
  </si>
  <si>
    <t>lcrasheed</t>
  </si>
  <si>
    <t>Joseph T. Henderson</t>
  </si>
  <si>
    <t>jthenderson14@hotmail.com</t>
  </si>
  <si>
    <t>20121009</t>
  </si>
  <si>
    <t>jthenderson14</t>
  </si>
  <si>
    <t>Anthony C. Good</t>
  </si>
  <si>
    <t>acgood@yahoo.com</t>
  </si>
  <si>
    <t>acgood</t>
  </si>
  <si>
    <t>Joan P. Jimenez</t>
  </si>
  <si>
    <t>joanj@outlook.com</t>
  </si>
  <si>
    <t>20121010</t>
  </si>
  <si>
    <t>joanj</t>
  </si>
  <si>
    <t>Ashlee O. Wyatt</t>
  </si>
  <si>
    <t>ashleewyatt@hotmail.com</t>
  </si>
  <si>
    <t>20121011</t>
  </si>
  <si>
    <t>ashleewyatt</t>
  </si>
  <si>
    <t>Patrick R. Ward</t>
  </si>
  <si>
    <t>patrickw47@outlook.com</t>
  </si>
  <si>
    <t>patrickw47</t>
  </si>
  <si>
    <t>Joseph J. Hogan</t>
  </si>
  <si>
    <t>josephh@gmail.com</t>
  </si>
  <si>
    <t>20121012</t>
  </si>
  <si>
    <t>josephh</t>
  </si>
  <si>
    <t>Anthony J. Romano</t>
  </si>
  <si>
    <t>ajromano61@outlook.com</t>
  </si>
  <si>
    <t>20121013</t>
  </si>
  <si>
    <t>ajromano61</t>
  </si>
  <si>
    <t>Brandon D. Ansari</t>
  </si>
  <si>
    <t>brandona@yahoo.com</t>
  </si>
  <si>
    <t>brandona</t>
  </si>
  <si>
    <t>Susan M. Deshpande</t>
  </si>
  <si>
    <t>smdeshpande@outlook.com</t>
  </si>
  <si>
    <t>20121016</t>
  </si>
  <si>
    <t>smdeshpande</t>
  </si>
  <si>
    <t>Judith I. Ali</t>
  </si>
  <si>
    <t>judithali81@hotmail.com</t>
  </si>
  <si>
    <t>judithali81</t>
  </si>
  <si>
    <t>Theresa R. Richard</t>
  </si>
  <si>
    <t>trrichard27@yahoo.com</t>
  </si>
  <si>
    <t>trrichard27</t>
  </si>
  <si>
    <t>Timothy J. Petersen</t>
  </si>
  <si>
    <t>timothyjpetersen@hotmail.com</t>
  </si>
  <si>
    <t>20121017</t>
  </si>
  <si>
    <t>timothyjpetersen</t>
  </si>
  <si>
    <t>Seattle, Washington, United States</t>
  </si>
  <si>
    <t>Washington</t>
  </si>
  <si>
    <t>Allen B. Stone</t>
  </si>
  <si>
    <t>allens@hotmail.com</t>
  </si>
  <si>
    <t>allens</t>
  </si>
  <si>
    <t>Albert K. Powers</t>
  </si>
  <si>
    <t>albertkpowers62@hotmail.com</t>
  </si>
  <si>
    <t>albertkpowers62</t>
  </si>
  <si>
    <t>Alice D. Schmidt</t>
  </si>
  <si>
    <t>aliceschmidt@gmail.com</t>
  </si>
  <si>
    <t>20121018</t>
  </si>
  <si>
    <t>aliceschmidt</t>
  </si>
  <si>
    <t>Brooke T. Britt</t>
  </si>
  <si>
    <t>brookeb87@gmail.com</t>
  </si>
  <si>
    <t>20121019</t>
  </si>
  <si>
    <t>brookeb87</t>
  </si>
  <si>
    <t>Ruth J. Marsh</t>
  </si>
  <si>
    <t>ruthmarsh18@gmail.com</t>
  </si>
  <si>
    <t>ruthmarsh18</t>
  </si>
  <si>
    <t>Frank L. Yadav</t>
  </si>
  <si>
    <t>flyadav8@outlook.com</t>
  </si>
  <si>
    <t>20121023</t>
  </si>
  <si>
    <t>flyadav8</t>
  </si>
  <si>
    <t>Silver Spring, Maryland, United States</t>
  </si>
  <si>
    <t>Maryland</t>
  </si>
  <si>
    <t>Gregory J. Padilla</t>
  </si>
  <si>
    <t>gregoryjpadilla17@hotmail.com</t>
  </si>
  <si>
    <t>gregoryjpadilla17</t>
  </si>
  <si>
    <t>Amy F. Hinton</t>
  </si>
  <si>
    <t>amyfhinton33@gmail.com</t>
  </si>
  <si>
    <t>20121024</t>
  </si>
  <si>
    <t>amyfhinton33</t>
  </si>
  <si>
    <t>Pauline M. Fernando</t>
  </si>
  <si>
    <t>pmfernando@hotmail.com</t>
  </si>
  <si>
    <t>20121027</t>
  </si>
  <si>
    <t>pmfernando</t>
  </si>
  <si>
    <t>Ian I. Rodriguez</t>
  </si>
  <si>
    <t>ianrodriguez23@gmail.com</t>
  </si>
  <si>
    <t>ianrodriguez23</t>
  </si>
  <si>
    <t>Judith F. Nguyen</t>
  </si>
  <si>
    <t>judithfnguyen10@gmail.com</t>
  </si>
  <si>
    <t>20121030</t>
  </si>
  <si>
    <t>judithfnguyen10</t>
  </si>
  <si>
    <t>Rebecca G. Ireland</t>
  </si>
  <si>
    <t>rebeccaireland28@outlook.com</t>
  </si>
  <si>
    <t>20121031</t>
  </si>
  <si>
    <t>rebeccaireland28</t>
  </si>
  <si>
    <t>Lois C. Negi</t>
  </si>
  <si>
    <t>loisnegi100@yahoo.com</t>
  </si>
  <si>
    <t>20121101</t>
  </si>
  <si>
    <t>loisnegi100</t>
  </si>
  <si>
    <t>Joshua F. Castro</t>
  </si>
  <si>
    <t>jfcastro@outlook.com</t>
  </si>
  <si>
    <t>20121102</t>
  </si>
  <si>
    <t>jfcastro</t>
  </si>
  <si>
    <t>Kim J. Noel</t>
  </si>
  <si>
    <t>kimnoel@gmail.com</t>
  </si>
  <si>
    <t>kimnoel</t>
  </si>
  <si>
    <t>Herbert L. Carson</t>
  </si>
  <si>
    <t>hlcarson91@outlook.com</t>
  </si>
  <si>
    <t>20121103</t>
  </si>
  <si>
    <t>hlcarson91</t>
  </si>
  <si>
    <t>Jennifer I. Davidson</t>
  </si>
  <si>
    <t>jenniferd65@yahoo.com</t>
  </si>
  <si>
    <t>jenniferd65</t>
  </si>
  <si>
    <t>Robert M. Somers</t>
  </si>
  <si>
    <t>robertmsomers@gmail.com</t>
  </si>
  <si>
    <t>20121104</t>
  </si>
  <si>
    <t>robertmsomers</t>
  </si>
  <si>
    <t>Shawn J. Ayers</t>
  </si>
  <si>
    <t>shawna6@outlook.com</t>
  </si>
  <si>
    <t>shawna6</t>
  </si>
  <si>
    <t>Michelle K. Browne</t>
  </si>
  <si>
    <t>michelleb49@yahoo.com</t>
  </si>
  <si>
    <t>20121105</t>
  </si>
  <si>
    <t>michelleb49</t>
  </si>
  <si>
    <t>John J. Cruz</t>
  </si>
  <si>
    <t>johncruz14@hotmail.com</t>
  </si>
  <si>
    <t>20121106</t>
  </si>
  <si>
    <t>johncruz14</t>
  </si>
  <si>
    <t>Erin V. Neal</t>
  </si>
  <si>
    <t>erinvneal47@gmail.com</t>
  </si>
  <si>
    <t>20121107</t>
  </si>
  <si>
    <t>erinvneal47</t>
  </si>
  <si>
    <t>Marie I. Lewis</t>
  </si>
  <si>
    <t>milewis91@yahoo.com</t>
  </si>
  <si>
    <t>milewis91</t>
  </si>
  <si>
    <t>Marilyn E. Dempsey</t>
  </si>
  <si>
    <t>marilynd70@gmail.com</t>
  </si>
  <si>
    <t>20121108</t>
  </si>
  <si>
    <t>marilynd70</t>
  </si>
  <si>
    <t>Jeff C. Macdonald</t>
  </si>
  <si>
    <t>jeffm38@yahoo.com</t>
  </si>
  <si>
    <t>jeffm38</t>
  </si>
  <si>
    <t>Jo B. Barnett</t>
  </si>
  <si>
    <t>job@hotmail.com</t>
  </si>
  <si>
    <t>20121109</t>
  </si>
  <si>
    <t>job</t>
  </si>
  <si>
    <t>David A. Lambert</t>
  </si>
  <si>
    <t>davidl81@hotmail.com</t>
  </si>
  <si>
    <t>20121110</t>
  </si>
  <si>
    <t>davidl81</t>
  </si>
  <si>
    <t>Katherine M. Herrera</t>
  </si>
  <si>
    <t>katherineherrera@hotmail.com</t>
  </si>
  <si>
    <t>katherineherrera</t>
  </si>
  <si>
    <t>Matthew F. Fernandez</t>
  </si>
  <si>
    <t>matthewf9@outlook.com</t>
  </si>
  <si>
    <t>20121112</t>
  </si>
  <si>
    <t>matthewf9</t>
  </si>
  <si>
    <t>Marjorie C. Benjamin</t>
  </si>
  <si>
    <t>marjoriecbenjamin23@outlook.com</t>
  </si>
  <si>
    <t>marjoriecbenjamin23</t>
  </si>
  <si>
    <t>Lawrence D. Hamilton</t>
  </si>
  <si>
    <t>lawrencehamilton52@yahoo.com</t>
  </si>
  <si>
    <t>20121113</t>
  </si>
  <si>
    <t>lawrencehamilton52</t>
  </si>
  <si>
    <t>Evelyn C. Wilcox</t>
  </si>
  <si>
    <t>evelynw88@hotmail.com</t>
  </si>
  <si>
    <t>20121114</t>
  </si>
  <si>
    <t>evelynw88</t>
  </si>
  <si>
    <t>Ruth S. Grimm</t>
  </si>
  <si>
    <t>ruthgrimm89@hotmail.com</t>
  </si>
  <si>
    <t>ruthgrimm89</t>
  </si>
  <si>
    <t>Katherine P. Kumar</t>
  </si>
  <si>
    <t>katherinekumar@gmail.com</t>
  </si>
  <si>
    <t>katherinekumar</t>
  </si>
  <si>
    <t>Ashley R. Gurung</t>
  </si>
  <si>
    <t>ashleygurung@outlook.com</t>
  </si>
  <si>
    <t>20121116</t>
  </si>
  <si>
    <t>ashleygurung</t>
  </si>
  <si>
    <t>Linda B. Quinn</t>
  </si>
  <si>
    <t>lindaquinn@gmail.com</t>
  </si>
  <si>
    <t>lindaquinn</t>
  </si>
  <si>
    <t>Karen J. Adams</t>
  </si>
  <si>
    <t>karenjadams76@yahoo.com</t>
  </si>
  <si>
    <t>20121117</t>
  </si>
  <si>
    <t>karenjadams76</t>
  </si>
  <si>
    <t>Tracy K. Black</t>
  </si>
  <si>
    <t>tracyb8@hotmail.com</t>
  </si>
  <si>
    <t>20121118</t>
  </si>
  <si>
    <t>tracyb8</t>
  </si>
  <si>
    <t>Amy R. Henry</t>
  </si>
  <si>
    <t>amyrhenry57@hotmail.com</t>
  </si>
  <si>
    <t>20121119</t>
  </si>
  <si>
    <t>amyrhenry57</t>
  </si>
  <si>
    <t>Kimberly W. Baker</t>
  </si>
  <si>
    <t>kimberlyb@yahoo.com</t>
  </si>
  <si>
    <t>kimberlyb</t>
  </si>
  <si>
    <t>Erica S. Leung</t>
  </si>
  <si>
    <t>esleung38@yahoo.com</t>
  </si>
  <si>
    <t>20121121</t>
  </si>
  <si>
    <t>esleung38</t>
  </si>
  <si>
    <t>Justin D. Lim</t>
  </si>
  <si>
    <t>jdlim@yahoo.com</t>
  </si>
  <si>
    <t>20121123</t>
  </si>
  <si>
    <t>jdlim</t>
  </si>
  <si>
    <t>Adam B. Chapman</t>
  </si>
  <si>
    <t>adamchapman89@hotmail.com</t>
  </si>
  <si>
    <t>20121125</t>
  </si>
  <si>
    <t>adamchapman89</t>
  </si>
  <si>
    <t>Ashley T. Hogan</t>
  </si>
  <si>
    <t>ashleyhogan@outlook.com</t>
  </si>
  <si>
    <t>20121127</t>
  </si>
  <si>
    <t>ashleyhogan</t>
  </si>
  <si>
    <t>Derek I. Panchal</t>
  </si>
  <si>
    <t>derekp6@gmail.com</t>
  </si>
  <si>
    <t>20121129</t>
  </si>
  <si>
    <t>derekp6</t>
  </si>
  <si>
    <t>Jeremy M. Dennis</t>
  </si>
  <si>
    <t>jeremydennis1@yahoo.com</t>
  </si>
  <si>
    <t>jeremydennis1</t>
  </si>
  <si>
    <t>Thelma J. Morgan</t>
  </si>
  <si>
    <t>thelmamorgan@gmail.com</t>
  </si>
  <si>
    <t>20121130</t>
  </si>
  <si>
    <t>thelmamorgan</t>
  </si>
  <si>
    <t>Sean D. Spencer</t>
  </si>
  <si>
    <t>seanspencer70@yahoo.com</t>
  </si>
  <si>
    <t>20121201</t>
  </si>
  <si>
    <t>seanspencer70</t>
  </si>
  <si>
    <t>Rebecca W. Campbell</t>
  </si>
  <si>
    <t>rebeccac58@hotmail.com</t>
  </si>
  <si>
    <t>20121202</t>
  </si>
  <si>
    <t>rebeccac58</t>
  </si>
  <si>
    <t>Chicago, Illinois, United States</t>
  </si>
  <si>
    <t>Illinois</t>
  </si>
  <si>
    <t>Ronald J. Dave</t>
  </si>
  <si>
    <t>ronaldjdave36@yahoo.com</t>
  </si>
  <si>
    <t>20121203</t>
  </si>
  <si>
    <t>ronaldjdave36</t>
  </si>
  <si>
    <t>Sherri D. Nguyen</t>
  </si>
  <si>
    <t>sherridnguyen@gmail.com</t>
  </si>
  <si>
    <t>20121204</t>
  </si>
  <si>
    <t>sherridnguyen</t>
  </si>
  <si>
    <t>Mary D. Chua</t>
  </si>
  <si>
    <t>mdchua@hotmail.com</t>
  </si>
  <si>
    <t>mdchua</t>
  </si>
  <si>
    <t>Jennifer R. Doank</t>
  </si>
  <si>
    <t>jenniferrdoank@outlook.com</t>
  </si>
  <si>
    <t>20121205</t>
  </si>
  <si>
    <t>jenniferrdoank</t>
  </si>
  <si>
    <t>Bobby J. King</t>
  </si>
  <si>
    <t>bjking93@gmail.com</t>
  </si>
  <si>
    <t>20121206</t>
  </si>
  <si>
    <t>bjking93</t>
  </si>
  <si>
    <t>Marie A. Boyd</t>
  </si>
  <si>
    <t>maboyd@gmail.com</t>
  </si>
  <si>
    <t>20121209</t>
  </si>
  <si>
    <t>maboyd</t>
  </si>
  <si>
    <t>Anthony D. Mann</t>
  </si>
  <si>
    <t>anthonydmann@outlook.com</t>
  </si>
  <si>
    <t>anthonydmann</t>
  </si>
  <si>
    <t>Dorothy H. Welsh</t>
  </si>
  <si>
    <t>dorothyw2@outlook.com</t>
  </si>
  <si>
    <t>dorothyw2</t>
  </si>
  <si>
    <t>Eugene L. Roth</t>
  </si>
  <si>
    <t>elroth@hotmail.com</t>
  </si>
  <si>
    <t>20121211</t>
  </si>
  <si>
    <t>elroth</t>
  </si>
  <si>
    <t>Donna M. Williamson</t>
  </si>
  <si>
    <t>donnawilliamson@hotmail.com</t>
  </si>
  <si>
    <t>donnawilliamson</t>
  </si>
  <si>
    <t>Nicole D. Fisher</t>
  </si>
  <si>
    <t>ndfisher@gmail.com</t>
  </si>
  <si>
    <t>20121212</t>
  </si>
  <si>
    <t>ndfisher</t>
  </si>
  <si>
    <t>Kathleen H. Ahmad</t>
  </si>
  <si>
    <t>kathleenahmad96@hotmail.com</t>
  </si>
  <si>
    <t>kathleenahmad96</t>
  </si>
  <si>
    <t>Matthew S. Wright</t>
  </si>
  <si>
    <t>mattheww@yahoo.com</t>
  </si>
  <si>
    <t>20121213</t>
  </si>
  <si>
    <t>mattheww</t>
  </si>
  <si>
    <t>Caitlin M. Rios</t>
  </si>
  <si>
    <t>cmrios83@yahoo.com</t>
  </si>
  <si>
    <t>20121214</t>
  </si>
  <si>
    <t>cmrios83</t>
  </si>
  <si>
    <t>Sarah C. Huang</t>
  </si>
  <si>
    <t>sarahchuang@outlook.com</t>
  </si>
  <si>
    <t>sarahchuang</t>
  </si>
  <si>
    <t>Whitney C. Ryan</t>
  </si>
  <si>
    <t>whitneyr@outlook.com</t>
  </si>
  <si>
    <t>20121216</t>
  </si>
  <si>
    <t>whitneyr</t>
  </si>
  <si>
    <t>Melissa J. Osullivan</t>
  </si>
  <si>
    <t>mjosullivan@outlook.com</t>
  </si>
  <si>
    <t>20121217</t>
  </si>
  <si>
    <t>mjosullivan</t>
  </si>
  <si>
    <t>Helen B. Song</t>
  </si>
  <si>
    <t>helens65@outlook.com</t>
  </si>
  <si>
    <t>helens65</t>
  </si>
  <si>
    <t>Jack J. Roy</t>
  </si>
  <si>
    <t>jackjroy81@yahoo.com</t>
  </si>
  <si>
    <t>jackjroy81</t>
  </si>
  <si>
    <t>Amy L. Workman</t>
  </si>
  <si>
    <t>amyworkman23@yahoo.com</t>
  </si>
  <si>
    <t>amyworkman23</t>
  </si>
  <si>
    <t>Judy L. Odell</t>
  </si>
  <si>
    <t>judyodell@yahoo.com</t>
  </si>
  <si>
    <t>20121218</t>
  </si>
  <si>
    <t>judyodell</t>
  </si>
  <si>
    <t>Greg A. Black</t>
  </si>
  <si>
    <t>gablack@yahoo.com</t>
  </si>
  <si>
    <t>gablack</t>
  </si>
  <si>
    <t>Frances E. Turner</t>
  </si>
  <si>
    <t>feturner76@outlook.com</t>
  </si>
  <si>
    <t>20121219</t>
  </si>
  <si>
    <t>feturner76</t>
  </si>
  <si>
    <t>Weehawken, New Jersey, United States</t>
  </si>
  <si>
    <t>Kayla J. Sanders</t>
  </si>
  <si>
    <t>kjsanders@hotmail.com</t>
  </si>
  <si>
    <t>20121220</t>
  </si>
  <si>
    <t>kjsanders</t>
  </si>
  <si>
    <t>Kenneth G. Fajardo</t>
  </si>
  <si>
    <t>kennethf24@yahoo.com</t>
  </si>
  <si>
    <t>20121221</t>
  </si>
  <si>
    <t>kennethf24</t>
  </si>
  <si>
    <t>Timothy J. Sam</t>
  </si>
  <si>
    <t>timothysam99@hotmail.com</t>
  </si>
  <si>
    <t>20121225</t>
  </si>
  <si>
    <t>timothysam99</t>
  </si>
  <si>
    <t>Carol T. Han</t>
  </si>
  <si>
    <t>cthan20@hotmail.com</t>
  </si>
  <si>
    <t>cthan20</t>
  </si>
  <si>
    <t>Jacqueline G. Romero</t>
  </si>
  <si>
    <t>jgromero@gmail.com</t>
  </si>
  <si>
    <t>20121227</t>
  </si>
  <si>
    <t>jgromero</t>
  </si>
  <si>
    <t>Eric J. Malik</t>
  </si>
  <si>
    <t>ericm73@yahoo.com</t>
  </si>
  <si>
    <t>ericm73</t>
  </si>
  <si>
    <t>Willie C. Shah</t>
  </si>
  <si>
    <t>wcshah@yahoo.com</t>
  </si>
  <si>
    <t>20121228</t>
  </si>
  <si>
    <t>wcshah</t>
  </si>
  <si>
    <t>John J. Ferrari</t>
  </si>
  <si>
    <t>jjferrari@gmail.com</t>
  </si>
  <si>
    <t>20121229</t>
  </si>
  <si>
    <t>jjferrari</t>
  </si>
  <si>
    <t>John J. Garza</t>
  </si>
  <si>
    <t>jjgarza8@outlook.com</t>
  </si>
  <si>
    <t>20121230</t>
  </si>
  <si>
    <t>jjgarza8</t>
  </si>
  <si>
    <t>Denise P. Wise</t>
  </si>
  <si>
    <t>denisepwise25@yahoo.com</t>
  </si>
  <si>
    <t>20121231</t>
  </si>
  <si>
    <t>denisepwise25</t>
  </si>
  <si>
    <t>David H. Khoury</t>
  </si>
  <si>
    <t>davidkhoury@hotmail.com</t>
  </si>
  <si>
    <t>davidkhoury</t>
  </si>
  <si>
    <t>Suzanne S. Perkins</t>
  </si>
  <si>
    <t>suzannep26@hotmail.com</t>
  </si>
  <si>
    <t>20130101</t>
  </si>
  <si>
    <t>suzannep26</t>
  </si>
  <si>
    <t>Elmer E. Farmer</t>
  </si>
  <si>
    <t>eefarmer@gmail.com</t>
  </si>
  <si>
    <t>20130102</t>
  </si>
  <si>
    <t>eefarmer</t>
  </si>
  <si>
    <t>Gerald G. Taylor</t>
  </si>
  <si>
    <t>geraldgtaylor97@yahoo.com</t>
  </si>
  <si>
    <t>geraldgtaylor97</t>
  </si>
  <si>
    <t>Aguascalientes, Aguascalientes, Mexico</t>
  </si>
  <si>
    <t>Aguascalientes</t>
  </si>
  <si>
    <t>Dolores D. Howard</t>
  </si>
  <si>
    <t>doloreshoward@gmail.com</t>
  </si>
  <si>
    <t>20130103</t>
  </si>
  <si>
    <t>doloreshoward</t>
  </si>
  <si>
    <t>Sarah G. Davis</t>
  </si>
  <si>
    <t>sarahdavis63@outlook.com</t>
  </si>
  <si>
    <t>20130104</t>
  </si>
  <si>
    <t>sarahdavis63</t>
  </si>
  <si>
    <t>Andrew V. Alexander</t>
  </si>
  <si>
    <t>avalexander@gmail.com</t>
  </si>
  <si>
    <t>20130105</t>
  </si>
  <si>
    <t>avalexander</t>
  </si>
  <si>
    <t>Scott A. Bowers</t>
  </si>
  <si>
    <t>scottbowers24@gmail.com</t>
  </si>
  <si>
    <t>20130107</t>
  </si>
  <si>
    <t>scottbowers24</t>
  </si>
  <si>
    <t>Bedford, New York, United States</t>
  </si>
  <si>
    <t>Peter J. Fischer</t>
  </si>
  <si>
    <t>peterf54@gmail.com</t>
  </si>
  <si>
    <t>20130109</t>
  </si>
  <si>
    <t>peterf54</t>
  </si>
  <si>
    <t>David J. Potter</t>
  </si>
  <si>
    <t>djpotter84@hotmail.com</t>
  </si>
  <si>
    <t>20130111</t>
  </si>
  <si>
    <t>djpotter84</t>
  </si>
  <si>
    <t>Steven L. Chu</t>
  </si>
  <si>
    <t>stevenchu83@gmail.com</t>
  </si>
  <si>
    <t>stevenchu83</t>
  </si>
  <si>
    <t>Thomas E. Shaw</t>
  </si>
  <si>
    <t>thomasshaw74@outlook.com</t>
  </si>
  <si>
    <t>thomasshaw74</t>
  </si>
  <si>
    <t>Peggy E. Benson</t>
  </si>
  <si>
    <t>peggybenson60@yahoo.com</t>
  </si>
  <si>
    <t>peggybenson60</t>
  </si>
  <si>
    <t>Dennis M. Armstrong</t>
  </si>
  <si>
    <t>dennismarmstrong@gmail.com</t>
  </si>
  <si>
    <t>20130112</t>
  </si>
  <si>
    <t>dennismarmstrong</t>
  </si>
  <si>
    <t>Jonathan A. Thompson</t>
  </si>
  <si>
    <t>jonathant@hotmail.com</t>
  </si>
  <si>
    <t>jonathant</t>
  </si>
  <si>
    <t>Ryan M. Pandey</t>
  </si>
  <si>
    <t>rmpandey63@outlook.com</t>
  </si>
  <si>
    <t>rmpandey63</t>
  </si>
  <si>
    <t>Kelly K. Patrick</t>
  </si>
  <si>
    <t>kkpatrick@gmail.com</t>
  </si>
  <si>
    <t>20130114</t>
  </si>
  <si>
    <t>kkpatrick</t>
  </si>
  <si>
    <t>Cameron E. Rutherford</t>
  </si>
  <si>
    <t>cameronerutherford@outlook.com</t>
  </si>
  <si>
    <t>cameronerutherford</t>
  </si>
  <si>
    <t>Lauren V. Ali</t>
  </si>
  <si>
    <t>laurenali8@gmail.com</t>
  </si>
  <si>
    <t>laurenali8</t>
  </si>
  <si>
    <t>Terry G. Thomas</t>
  </si>
  <si>
    <t>tgthomas95@gmail.com</t>
  </si>
  <si>
    <t>20130115</t>
  </si>
  <si>
    <t>tgthomas95</t>
  </si>
  <si>
    <t>William K. Hardy</t>
  </si>
  <si>
    <t>williamhardy@outlook.com</t>
  </si>
  <si>
    <t>20130118</t>
  </si>
  <si>
    <t>williamhardy</t>
  </si>
  <si>
    <t>Eric F. Prakash</t>
  </si>
  <si>
    <t>ericprakash2@outlook.com</t>
  </si>
  <si>
    <t>20130119</t>
  </si>
  <si>
    <t>ericprakash2</t>
  </si>
  <si>
    <t>Meghan M. Syed</t>
  </si>
  <si>
    <t>mmsyed@outlook.com</t>
  </si>
  <si>
    <t>20130122</t>
  </si>
  <si>
    <t>mmsyed</t>
  </si>
  <si>
    <t>Peter O. Mcdermott</t>
  </si>
  <si>
    <t>peteromcdermott41@outlook.com</t>
  </si>
  <si>
    <t>peteromcdermott41</t>
  </si>
  <si>
    <t>Alma C. Lane</t>
  </si>
  <si>
    <t>aclane@gmail.com</t>
  </si>
  <si>
    <t>20130123</t>
  </si>
  <si>
    <t>aclane</t>
  </si>
  <si>
    <t>Rhonda L. Hamilton</t>
  </si>
  <si>
    <t>rhondalhamilton31@gmail.com</t>
  </si>
  <si>
    <t>rhondalhamilton31</t>
  </si>
  <si>
    <t>Caitlin C. Fraser</t>
  </si>
  <si>
    <t>caitlincfraser80@yahoo.com</t>
  </si>
  <si>
    <t>20130124</t>
  </si>
  <si>
    <t>caitlincfraser80</t>
  </si>
  <si>
    <t>Tours, Centre-Val de Loire, France</t>
  </si>
  <si>
    <t>Centre-Val de Loire</t>
  </si>
  <si>
    <t>Danielle K. Rhodes</t>
  </si>
  <si>
    <t>danieller@hotmail.com</t>
  </si>
  <si>
    <t>danieller</t>
  </si>
  <si>
    <t>Lisa G. Borja</t>
  </si>
  <si>
    <t>lisaborja@gmail.com</t>
  </si>
  <si>
    <t>20130125</t>
  </si>
  <si>
    <t>lisaborja</t>
  </si>
  <si>
    <t>Anthony D. Ismail</t>
  </si>
  <si>
    <t>anthonydismail43@yahoo.com</t>
  </si>
  <si>
    <t>anthonydismail43</t>
  </si>
  <si>
    <t>Harold C. Tyagi</t>
  </si>
  <si>
    <t>haroldt25@yahoo.com</t>
  </si>
  <si>
    <t>20130126</t>
  </si>
  <si>
    <t>haroldt25</t>
  </si>
  <si>
    <t>Joshua J. Deleon</t>
  </si>
  <si>
    <t>joshuadeleon35@gmail.com</t>
  </si>
  <si>
    <t>20130128</t>
  </si>
  <si>
    <t>joshuadeleon35</t>
  </si>
  <si>
    <t>Alvin K. Richardson</t>
  </si>
  <si>
    <t>alvinr@hotmail.com</t>
  </si>
  <si>
    <t>20130129</t>
  </si>
  <si>
    <t>alvinr</t>
  </si>
  <si>
    <t>Carol R. Leonard</t>
  </si>
  <si>
    <t>carolrleonard38@yahoo.com</t>
  </si>
  <si>
    <t>20130130</t>
  </si>
  <si>
    <t>carolrleonard38</t>
  </si>
  <si>
    <t>Amy C. Kidd</t>
  </si>
  <si>
    <t>amykidd@outlook.com</t>
  </si>
  <si>
    <t>amykidd</t>
  </si>
  <si>
    <t>Brian P. Hobbs</t>
  </si>
  <si>
    <t>brianphobbs@yahoo.com</t>
  </si>
  <si>
    <t>20130202</t>
  </si>
  <si>
    <t>brianphobbs</t>
  </si>
  <si>
    <t>Sarah D. Isaac</t>
  </si>
  <si>
    <t>sarahisaac@outlook.com</t>
  </si>
  <si>
    <t>sarahisaac</t>
  </si>
  <si>
    <t>Debbie M. Pierce</t>
  </si>
  <si>
    <t>dmpierce66@yahoo.com</t>
  </si>
  <si>
    <t>20130203</t>
  </si>
  <si>
    <t>dmpierce66</t>
  </si>
  <si>
    <t>Dawn N. Hancock</t>
  </si>
  <si>
    <t>dawnhancock@outlook.com</t>
  </si>
  <si>
    <t>20130204</t>
  </si>
  <si>
    <t>dawnhancock</t>
  </si>
  <si>
    <t>Nancy R. Yap</t>
  </si>
  <si>
    <t>nancyyap81@hotmail.com</t>
  </si>
  <si>
    <t>nancyyap81</t>
  </si>
  <si>
    <t>Gladys R. Carr</t>
  </si>
  <si>
    <t>gladysc@gmail.com</t>
  </si>
  <si>
    <t>20130205</t>
  </si>
  <si>
    <t>gladysc</t>
  </si>
  <si>
    <t>Sandra J. Bhardwaj</t>
  </si>
  <si>
    <t>sjbhardwaj99@gmail.com</t>
  </si>
  <si>
    <t>sjbhardwaj99</t>
  </si>
  <si>
    <t>Emily E. Woods</t>
  </si>
  <si>
    <t>emilyewoods@outlook.com</t>
  </si>
  <si>
    <t>20130206</t>
  </si>
  <si>
    <t>emilyewoods</t>
  </si>
  <si>
    <t>Allen J. Rodgers</t>
  </si>
  <si>
    <t>allenjrodgers@outlook.com</t>
  </si>
  <si>
    <t>20130207</t>
  </si>
  <si>
    <t>allenjrodgers</t>
  </si>
  <si>
    <t>Thelma J. Mendez</t>
  </si>
  <si>
    <t>thelmajmendez32@yahoo.com</t>
  </si>
  <si>
    <t>thelmajmendez32</t>
  </si>
  <si>
    <t>Brian C. Richards</t>
  </si>
  <si>
    <t>brianr50@hotmail.com</t>
  </si>
  <si>
    <t>20130208</t>
  </si>
  <si>
    <t>brianr50</t>
  </si>
  <si>
    <t>Connie M. Malik</t>
  </si>
  <si>
    <t>cmmalik93@yahoo.com</t>
  </si>
  <si>
    <t>20130209</t>
  </si>
  <si>
    <t>cmmalik93</t>
  </si>
  <si>
    <t>Margaret E. Johnson</t>
  </si>
  <si>
    <t>mejohnson44@yahoo.com</t>
  </si>
  <si>
    <t>mejohnson44</t>
  </si>
  <si>
    <t>Angela F. Fitzgerald</t>
  </si>
  <si>
    <t>affitzgerald@hotmail.com</t>
  </si>
  <si>
    <t>affitzgerald</t>
  </si>
  <si>
    <t>Rhonda C. Duffy</t>
  </si>
  <si>
    <t>rcduffy95@hotmail.com</t>
  </si>
  <si>
    <t>20130211</t>
  </si>
  <si>
    <t>rcduffy95</t>
  </si>
  <si>
    <t>Charleston, South Carolina, United States</t>
  </si>
  <si>
    <t>South Carolina</t>
  </si>
  <si>
    <t>Michelle C. Pandey</t>
  </si>
  <si>
    <t>michellep@gmail.com</t>
  </si>
  <si>
    <t>michellep</t>
  </si>
  <si>
    <t>Jessica P. Rehman</t>
  </si>
  <si>
    <t>jessicaprehman32@yahoo.com</t>
  </si>
  <si>
    <t>20130213</t>
  </si>
  <si>
    <t>jessicaprehman32</t>
  </si>
  <si>
    <t>Christopher D. Gregg</t>
  </si>
  <si>
    <t>christopherdgregg@gmail.com</t>
  </si>
  <si>
    <t>christopherdgregg</t>
  </si>
  <si>
    <t>Maria T. Liu</t>
  </si>
  <si>
    <t>mariatliu80@gmail.com</t>
  </si>
  <si>
    <t>mariatliu80</t>
  </si>
  <si>
    <t>Jacob M. Muhammad</t>
  </si>
  <si>
    <t>jacobmuhammad5@yahoo.com</t>
  </si>
  <si>
    <t>20130217</t>
  </si>
  <si>
    <t>jacobmuhammad5</t>
  </si>
  <si>
    <t>Martha J. Kane</t>
  </si>
  <si>
    <t>marthak@hotmail.com</t>
  </si>
  <si>
    <t>20130220</t>
  </si>
  <si>
    <t>marthak</t>
  </si>
  <si>
    <t>Marie G. Mendoza</t>
  </si>
  <si>
    <t>mgmendoza@outlook.com</t>
  </si>
  <si>
    <t>mgmendoza</t>
  </si>
  <si>
    <t>Michelle F. Byrd</t>
  </si>
  <si>
    <t>michellefbyrd@hotmail.com</t>
  </si>
  <si>
    <t>20130221</t>
  </si>
  <si>
    <t>michellefbyrd</t>
  </si>
  <si>
    <t>Julie F. Long</t>
  </si>
  <si>
    <t>julielong@yahoo.com</t>
  </si>
  <si>
    <t>20130228</t>
  </si>
  <si>
    <t>julielong</t>
  </si>
  <si>
    <t>Jack B. Medina</t>
  </si>
  <si>
    <t>jackmedina@yahoo.com</t>
  </si>
  <si>
    <t>20130303</t>
  </si>
  <si>
    <t>jackmedina</t>
  </si>
  <si>
    <t>Donald J. Bryant</t>
  </si>
  <si>
    <t>donaldbryant@gmail.com</t>
  </si>
  <si>
    <t>donaldbryant</t>
  </si>
  <si>
    <t>Victoria A. Lewis</t>
  </si>
  <si>
    <t>victoriaalewis@outlook.com</t>
  </si>
  <si>
    <t>victoriaalewis</t>
  </si>
  <si>
    <t>Lisa H. Dawson</t>
  </si>
  <si>
    <t>lhdawson27@hotmail.com</t>
  </si>
  <si>
    <t>20130304</t>
  </si>
  <si>
    <t>lhdawson27</t>
  </si>
  <si>
    <t>Joyce J. Mendoza</t>
  </si>
  <si>
    <t>joycejmendoza@outlook.com</t>
  </si>
  <si>
    <t>20130305</t>
  </si>
  <si>
    <t>joycejmendoza</t>
  </si>
  <si>
    <t>Heather C. Snider</t>
  </si>
  <si>
    <t>hcsnider@hotmail.com</t>
  </si>
  <si>
    <t>hcsnider</t>
  </si>
  <si>
    <t>Brianne J. Jimenez</t>
  </si>
  <si>
    <t>briannejimenez99@gmail.com</t>
  </si>
  <si>
    <t>20130306</t>
  </si>
  <si>
    <t>briannejimenez99</t>
  </si>
  <si>
    <t>Kenneth M. Low</t>
  </si>
  <si>
    <t>kmlow@gmail.com</t>
  </si>
  <si>
    <t>kmlow</t>
  </si>
  <si>
    <t>Brandy T. Martin</t>
  </si>
  <si>
    <t>brandytmartin44@gmail.com</t>
  </si>
  <si>
    <t>brandytmartin44</t>
  </si>
  <si>
    <t>Beth H. Mccormick</t>
  </si>
  <si>
    <t>bhmccormick12@outlook.com</t>
  </si>
  <si>
    <t>bhmccormick12</t>
  </si>
  <si>
    <t>Billy N. Brooks</t>
  </si>
  <si>
    <t>billyb@outlook.com</t>
  </si>
  <si>
    <t>20130307</t>
  </si>
  <si>
    <t>billyb</t>
  </si>
  <si>
    <t>John J. Cooper</t>
  </si>
  <si>
    <t>johnc42@hotmail.com</t>
  </si>
  <si>
    <t>20130309</t>
  </si>
  <si>
    <t>johnc42</t>
  </si>
  <si>
    <t>Janet E. Santiago</t>
  </si>
  <si>
    <t>janets@outlook.com</t>
  </si>
  <si>
    <t>20130311</t>
  </si>
  <si>
    <t>janets</t>
  </si>
  <si>
    <t>Michael A. Sheridan</t>
  </si>
  <si>
    <t>michaels@hotmail.com</t>
  </si>
  <si>
    <t>michaels</t>
  </si>
  <si>
    <t>Maria M. Wong</t>
  </si>
  <si>
    <t>mmwong@yahoo.com</t>
  </si>
  <si>
    <t>20130312</t>
  </si>
  <si>
    <t>mmwong</t>
  </si>
  <si>
    <t>Lindsey D. Ngo</t>
  </si>
  <si>
    <t>lindseyn@gmail.com</t>
  </si>
  <si>
    <t>20130313</t>
  </si>
  <si>
    <t>lindseyn</t>
  </si>
  <si>
    <t>James J. Campbell</t>
  </si>
  <si>
    <t>jamesjcampbell@yahoo.com</t>
  </si>
  <si>
    <t>jamesjcampbell</t>
  </si>
  <si>
    <t>Gladys J. Reynolds</t>
  </si>
  <si>
    <t>gladysreynolds89@hotmail.com</t>
  </si>
  <si>
    <t>20130314</t>
  </si>
  <si>
    <t>gladysreynolds89</t>
  </si>
  <si>
    <t>Patricia T. Martin</t>
  </si>
  <si>
    <t>patriciam2@hotmail.com</t>
  </si>
  <si>
    <t>20130315</t>
  </si>
  <si>
    <t>patriciam2</t>
  </si>
  <si>
    <t>Dorothy C. Curtis</t>
  </si>
  <si>
    <t>dccurtis89@outlook.com</t>
  </si>
  <si>
    <t>dccurtis89</t>
  </si>
  <si>
    <t>Tammy F. La</t>
  </si>
  <si>
    <t>tammyl@yahoo.com</t>
  </si>
  <si>
    <t>20130316</t>
  </si>
  <si>
    <t>tammyl</t>
  </si>
  <si>
    <t>Jennifer R. Hunt</t>
  </si>
  <si>
    <t>jenniferrhunt68@gmail.com</t>
  </si>
  <si>
    <t>20130317</t>
  </si>
  <si>
    <t>jenniferrhunt68</t>
  </si>
  <si>
    <t>Zachary S. Meyer</t>
  </si>
  <si>
    <t>zacharysmeyer89@yahoo.com</t>
  </si>
  <si>
    <t>20130318</t>
  </si>
  <si>
    <t>zacharysmeyer89</t>
  </si>
  <si>
    <t>Lynn M. Richardson</t>
  </si>
  <si>
    <t>lmrichardson63@hotmail.com</t>
  </si>
  <si>
    <t>20130319</t>
  </si>
  <si>
    <t>lmrichardson63</t>
  </si>
  <si>
    <t>Ronald J. Salazar</t>
  </si>
  <si>
    <t>ronalds58@hotmail.com</t>
  </si>
  <si>
    <t>ronalds58</t>
  </si>
  <si>
    <t>Shelley R. Tran</t>
  </si>
  <si>
    <t>shelleyt13@outlook.com</t>
  </si>
  <si>
    <t>shelleyt13</t>
  </si>
  <si>
    <t>Jennifer L. Evans</t>
  </si>
  <si>
    <t>jenniferevans67@gmail.com</t>
  </si>
  <si>
    <t>jenniferevans67</t>
  </si>
  <si>
    <t>Dolores A. Lau</t>
  </si>
  <si>
    <t>doloresalau14@hotmail.com</t>
  </si>
  <si>
    <t>doloresalau14</t>
  </si>
  <si>
    <t>Brandon N. Brock</t>
  </si>
  <si>
    <t>brandonb1@outlook.com</t>
  </si>
  <si>
    <t>20130320</t>
  </si>
  <si>
    <t>brandonb1</t>
  </si>
  <si>
    <t>Catherine A. Connell</t>
  </si>
  <si>
    <t>catherinec@gmail.com</t>
  </si>
  <si>
    <t>20130321</t>
  </si>
  <si>
    <t>catherinec</t>
  </si>
  <si>
    <t>Judy I. Clay</t>
  </si>
  <si>
    <t>judyc@yahoo.com</t>
  </si>
  <si>
    <t>judyc</t>
  </si>
  <si>
    <t>Kristina J. Gordon</t>
  </si>
  <si>
    <t>kristinag@gmail.com</t>
  </si>
  <si>
    <t>kristinag</t>
  </si>
  <si>
    <t>Katherine E. Larson</t>
  </si>
  <si>
    <t>kelarson@gmail.com</t>
  </si>
  <si>
    <t>20130323</t>
  </si>
  <si>
    <t>kelarson</t>
  </si>
  <si>
    <t>Howard J. Miller</t>
  </si>
  <si>
    <t>howardmiller89@outlook.com</t>
  </si>
  <si>
    <t>howardmiller89</t>
  </si>
  <si>
    <t>Lauren N. Sanders</t>
  </si>
  <si>
    <t>laurens@outlook.com</t>
  </si>
  <si>
    <t>20130324</t>
  </si>
  <si>
    <t>laurens</t>
  </si>
  <si>
    <t>Stephanie J. Thomson</t>
  </si>
  <si>
    <t>stephaniejthomson35@gmail.com</t>
  </si>
  <si>
    <t>stephaniejthomson35</t>
  </si>
  <si>
    <t>Kristin G. Porter</t>
  </si>
  <si>
    <t>kristinporter@hotmail.com</t>
  </si>
  <si>
    <t>20130325</t>
  </si>
  <si>
    <t>kristinporter</t>
  </si>
  <si>
    <t>Rhonda J. Welch</t>
  </si>
  <si>
    <t>rhondaw100@yahoo.com</t>
  </si>
  <si>
    <t>rhondaw100</t>
  </si>
  <si>
    <t>Jason J. Mccann</t>
  </si>
  <si>
    <t>jasonjmccann@yahoo.com</t>
  </si>
  <si>
    <t>jasonjmccann</t>
  </si>
  <si>
    <t>Christopher M. Perez</t>
  </si>
  <si>
    <t>christopherp6@gmail.com</t>
  </si>
  <si>
    <t>20130327</t>
  </si>
  <si>
    <t>christopherp6</t>
  </si>
  <si>
    <t>Francis J. Kim</t>
  </si>
  <si>
    <t>francisk@outlook.com</t>
  </si>
  <si>
    <t>20130328</t>
  </si>
  <si>
    <t>francisk</t>
  </si>
  <si>
    <t>Joseph M. Welch</t>
  </si>
  <si>
    <t>josephw34@outlook.com</t>
  </si>
  <si>
    <t>20130329</t>
  </si>
  <si>
    <t>josephw34</t>
  </si>
  <si>
    <t>Leroy J. Jimenez</t>
  </si>
  <si>
    <t>leroyjimenez@gmail.com</t>
  </si>
  <si>
    <t>leroyjimenez</t>
  </si>
  <si>
    <t>Frances A. Washington</t>
  </si>
  <si>
    <t>franceswashington53@hotmail.com</t>
  </si>
  <si>
    <t>franceswashington53</t>
  </si>
  <si>
    <t>Amanda J. Cruz</t>
  </si>
  <si>
    <t>amandacruz52@yahoo.com</t>
  </si>
  <si>
    <t>amandacruz52</t>
  </si>
  <si>
    <t>Eric B. Brooks</t>
  </si>
  <si>
    <t>ericbbrooks71@hotmail.com</t>
  </si>
  <si>
    <t>20130330</t>
  </si>
  <si>
    <t>ericbbrooks71</t>
  </si>
  <si>
    <t>William S. Powell</t>
  </si>
  <si>
    <t>williampowell@yahoo.com</t>
  </si>
  <si>
    <t>williampowell</t>
  </si>
  <si>
    <t>Linda A. Ghosh</t>
  </si>
  <si>
    <t>lindag@hotmail.com</t>
  </si>
  <si>
    <t>lindag</t>
  </si>
  <si>
    <t>Jamie F. Romano</t>
  </si>
  <si>
    <t>jfromano@gmail.com</t>
  </si>
  <si>
    <t>20130331</t>
  </si>
  <si>
    <t>jfromano</t>
  </si>
  <si>
    <t>Kelly F. Jacobs</t>
  </si>
  <si>
    <t>kellyjacobs@yahoo.com</t>
  </si>
  <si>
    <t>20130401</t>
  </si>
  <si>
    <t>kellyjacobs</t>
  </si>
  <si>
    <t>Janice B. Silva</t>
  </si>
  <si>
    <t>janicebsilva70@gmail.com</t>
  </si>
  <si>
    <t>janicebsilva70</t>
  </si>
  <si>
    <t>Stowe, Vermont, United States</t>
  </si>
  <si>
    <t>Andrew F. Henderson</t>
  </si>
  <si>
    <t>andrewh38@gmail.com</t>
  </si>
  <si>
    <t>20130402</t>
  </si>
  <si>
    <t>andrewh38</t>
  </si>
  <si>
    <t>Kelsey D. Luna</t>
  </si>
  <si>
    <t>kelseydluna66@hotmail.com</t>
  </si>
  <si>
    <t>kelseydluna66</t>
  </si>
  <si>
    <t>Diane K. Maria</t>
  </si>
  <si>
    <t>dianemaria@gmail.com</t>
  </si>
  <si>
    <t>20130403</t>
  </si>
  <si>
    <t>dianemaria</t>
  </si>
  <si>
    <t>Lauren J. Cheung</t>
  </si>
  <si>
    <t>laurenjcheung7@hotmail.com</t>
  </si>
  <si>
    <t>20130404</t>
  </si>
  <si>
    <t>laurenjcheung7</t>
  </si>
  <si>
    <t>Cody A. Shaw</t>
  </si>
  <si>
    <t>codyashaw93@gmail.com</t>
  </si>
  <si>
    <t>20130405</t>
  </si>
  <si>
    <t>codyashaw93</t>
  </si>
  <si>
    <t>Kimberly H. Reyes</t>
  </si>
  <si>
    <t>kimberlyhreyes@hotmail.com</t>
  </si>
  <si>
    <t>kimberlyhreyes</t>
  </si>
  <si>
    <t>Tiffany D. Henley</t>
  </si>
  <si>
    <t>tdhenley18@outlook.com</t>
  </si>
  <si>
    <t>20130407</t>
  </si>
  <si>
    <t>tdhenley18</t>
  </si>
  <si>
    <t>Kathleen F. Harmon</t>
  </si>
  <si>
    <t>kathleenfharmon@yahoo.com</t>
  </si>
  <si>
    <t>20130408</t>
  </si>
  <si>
    <t>kathleenfharmon</t>
  </si>
  <si>
    <t>Tammy G. Barker</t>
  </si>
  <si>
    <t>tammygbarker@gmail.com</t>
  </si>
  <si>
    <t>20130409</t>
  </si>
  <si>
    <t>tammygbarker</t>
  </si>
  <si>
    <t>Rebecca R. Wilkins</t>
  </si>
  <si>
    <t>rebeccaw8@gmail.com</t>
  </si>
  <si>
    <t>20130410</t>
  </si>
  <si>
    <t>rebeccaw8</t>
  </si>
  <si>
    <t>William A. Reed</t>
  </si>
  <si>
    <t>williamareed13@gmail.com</t>
  </si>
  <si>
    <t>20130411</t>
  </si>
  <si>
    <t>williamareed13</t>
  </si>
  <si>
    <t>Eric J. Leo</t>
  </si>
  <si>
    <t>ericleo22@yahoo.com</t>
  </si>
  <si>
    <t>20130413</t>
  </si>
  <si>
    <t>ericleo22</t>
  </si>
  <si>
    <t>Diane A. Clark</t>
  </si>
  <si>
    <t>dianeclark42@outlook.com</t>
  </si>
  <si>
    <t>dianeclark42</t>
  </si>
  <si>
    <t>Erin I. Kalra</t>
  </si>
  <si>
    <t>erinkalra94@yahoo.com</t>
  </si>
  <si>
    <t>20130414</t>
  </si>
  <si>
    <t>erinkalra94</t>
  </si>
  <si>
    <t>Joshua D. Rivera</t>
  </si>
  <si>
    <t>joshuarivera85@outlook.com</t>
  </si>
  <si>
    <t>20130415</t>
  </si>
  <si>
    <t>joshuarivera85</t>
  </si>
  <si>
    <t>James A. Holland</t>
  </si>
  <si>
    <t>jamesaholland@gmail.com</t>
  </si>
  <si>
    <t>jamesaholland</t>
  </si>
  <si>
    <t>Kimberly J. Kidd</t>
  </si>
  <si>
    <t>kimberlykidd@gmail.com</t>
  </si>
  <si>
    <t>20130416</t>
  </si>
  <si>
    <t>kimberlykidd</t>
  </si>
  <si>
    <t>Dallas, Texas, United States</t>
  </si>
  <si>
    <t>Texas</t>
  </si>
  <si>
    <t>Gina P. Aslam</t>
  </si>
  <si>
    <t>gpaslam19@gmail.com</t>
  </si>
  <si>
    <t>gpaslam19</t>
  </si>
  <si>
    <t>Shannon M. Jensen</t>
  </si>
  <si>
    <t>shannonmjensen@yahoo.com</t>
  </si>
  <si>
    <t>shannonmjensen</t>
  </si>
  <si>
    <t>Harold E. Khaled</t>
  </si>
  <si>
    <t>haroldekhaled17@hotmail.com</t>
  </si>
  <si>
    <t>haroldekhaled17</t>
  </si>
  <si>
    <t>Norman M. Bradshaw</t>
  </si>
  <si>
    <t>normanb91@outlook.com</t>
  </si>
  <si>
    <t>normanb91</t>
  </si>
  <si>
    <t>Sherry K. Warren</t>
  </si>
  <si>
    <t>sherrywarren@yahoo.com</t>
  </si>
  <si>
    <t>20130417</t>
  </si>
  <si>
    <t>sherrywarren</t>
  </si>
  <si>
    <t>Harold M. Crowe</t>
  </si>
  <si>
    <t>haroldcrowe4@yahoo.com</t>
  </si>
  <si>
    <t>haroldcrowe4</t>
  </si>
  <si>
    <t>Peter D. Mathews</t>
  </si>
  <si>
    <t>peterm63@gmail.com</t>
  </si>
  <si>
    <t>peterm63</t>
  </si>
  <si>
    <t>Diane S. Mahmoud</t>
  </si>
  <si>
    <t>dianesmahmoud26@outlook.com</t>
  </si>
  <si>
    <t>dianesmahmoud26</t>
  </si>
  <si>
    <t>Sandy J. Parrish</t>
  </si>
  <si>
    <t>sjparrish@hotmail.com</t>
  </si>
  <si>
    <t>sjparrish</t>
  </si>
  <si>
    <t>Debbie R. Alexander</t>
  </si>
  <si>
    <t>debbieralexander32@yahoo.com</t>
  </si>
  <si>
    <t>debbieralexander32</t>
  </si>
  <si>
    <t>Lawrence S. Aragon</t>
  </si>
  <si>
    <t>lawrencearagon32@gmail.com</t>
  </si>
  <si>
    <t>lawrencearagon32</t>
  </si>
  <si>
    <t>Ashley J. Barnes</t>
  </si>
  <si>
    <t>ajbarnes@outlook.com</t>
  </si>
  <si>
    <t>20130418</t>
  </si>
  <si>
    <t>ajbarnes</t>
  </si>
  <si>
    <t>David C. Campbell</t>
  </si>
  <si>
    <t>davidc@gmail.com</t>
  </si>
  <si>
    <t>20130419</t>
  </si>
  <si>
    <t>davidc</t>
  </si>
  <si>
    <t>Jack R. Burgess</t>
  </si>
  <si>
    <t>jackb@outlook.com</t>
  </si>
  <si>
    <t>20130424</t>
  </si>
  <si>
    <t>jackb</t>
  </si>
  <si>
    <t>Harold C. John</t>
  </si>
  <si>
    <t>haroldjohn30@hotmail.com</t>
  </si>
  <si>
    <t>haroldjohn30</t>
  </si>
  <si>
    <t>Debbie G. Harrington</t>
  </si>
  <si>
    <t>debbieharrington@yahoo.com</t>
  </si>
  <si>
    <t>20130425</t>
  </si>
  <si>
    <t>debbieharrington</t>
  </si>
  <si>
    <t>Margaret I. Sampson</t>
  </si>
  <si>
    <t>margarets@yahoo.com</t>
  </si>
  <si>
    <t>20130426</t>
  </si>
  <si>
    <t>margarets</t>
  </si>
  <si>
    <t>Sandra A. Henry</t>
  </si>
  <si>
    <t>sandrah21@hotmail.com</t>
  </si>
  <si>
    <t>20130427</t>
  </si>
  <si>
    <t>sandrah21</t>
  </si>
  <si>
    <t>Deborah W. Alvarado</t>
  </si>
  <si>
    <t>deboraha48@outlook.com</t>
  </si>
  <si>
    <t>deboraha48</t>
  </si>
  <si>
    <t>Steven S. Rasheed</t>
  </si>
  <si>
    <t>stevenr@outlook.com</t>
  </si>
  <si>
    <t>20160124</t>
  </si>
  <si>
    <t>stevenr</t>
  </si>
  <si>
    <t>Chelsea I. Finch</t>
  </si>
  <si>
    <t>cifinch96@yahoo.com</t>
  </si>
  <si>
    <t>20130428</t>
  </si>
  <si>
    <t>cifinch96</t>
  </si>
  <si>
    <t>Brittany C. Lawson</t>
  </si>
  <si>
    <t>brittanyl46@gmail.com</t>
  </si>
  <si>
    <t>20130429</t>
  </si>
  <si>
    <t>brittanyl46</t>
  </si>
  <si>
    <t>Kaitlin L. Knight</t>
  </si>
  <si>
    <t>kaitlinlknight52@outlook.com</t>
  </si>
  <si>
    <t>kaitlinlknight52</t>
  </si>
  <si>
    <t>Brian J. Weston</t>
  </si>
  <si>
    <t>brianjweston@yahoo.com</t>
  </si>
  <si>
    <t>20130430</t>
  </si>
  <si>
    <t>brianjweston</t>
  </si>
  <si>
    <t>William L. Henry</t>
  </si>
  <si>
    <t>williamh49@gmail.com</t>
  </si>
  <si>
    <t>williamh49</t>
  </si>
  <si>
    <t>Kathleen R. Nicholson</t>
  </si>
  <si>
    <t>kathleennicholson25@yahoo.com</t>
  </si>
  <si>
    <t>20130502</t>
  </si>
  <si>
    <t>kathleennicholson25</t>
  </si>
  <si>
    <t>Tammy S. Abbas</t>
  </si>
  <si>
    <t>tsabbas67@outlook.com</t>
  </si>
  <si>
    <t>tsabbas67</t>
  </si>
  <si>
    <t>Alexander B. Simons</t>
  </si>
  <si>
    <t>alexanderbsimons@gmail.com</t>
  </si>
  <si>
    <t>alexanderbsimons</t>
  </si>
  <si>
    <t>Beverly L. Raj</t>
  </si>
  <si>
    <t>beverlylraj14@gmail.com</t>
  </si>
  <si>
    <t>beverlylraj14</t>
  </si>
  <si>
    <t>Eugene C. Chen</t>
  </si>
  <si>
    <t>eugenec@hotmail.com</t>
  </si>
  <si>
    <t>20130503</t>
  </si>
  <si>
    <t>eugenec</t>
  </si>
  <si>
    <t>Patricia I. Adams</t>
  </si>
  <si>
    <t>piadams58@hotmail.com</t>
  </si>
  <si>
    <t>20130504</t>
  </si>
  <si>
    <t>piadams58</t>
  </si>
  <si>
    <t>Donald M. Mcrae</t>
  </si>
  <si>
    <t>donaldmcrae@yahoo.com</t>
  </si>
  <si>
    <t>20130507</t>
  </si>
  <si>
    <t>donaldmcrae</t>
  </si>
  <si>
    <t>Joan T. Chandler</t>
  </si>
  <si>
    <t>jtchandler34@gmail.com</t>
  </si>
  <si>
    <t>jtchandler34</t>
  </si>
  <si>
    <t>Stephanie T. Vazquez</t>
  </si>
  <si>
    <t>stephaniev100@yahoo.com</t>
  </si>
  <si>
    <t>stephaniev100</t>
  </si>
  <si>
    <t>Kathryn M. Abbasi</t>
  </si>
  <si>
    <t>kathrynabbasi16@yahoo.com</t>
  </si>
  <si>
    <t>20130508</t>
  </si>
  <si>
    <t>kathrynabbasi16</t>
  </si>
  <si>
    <t>Hazel E. Wu</t>
  </si>
  <si>
    <t>hazelewu@yahoo.com</t>
  </si>
  <si>
    <t>20130509</t>
  </si>
  <si>
    <t>hazelewu</t>
  </si>
  <si>
    <t>Jennifer V. Goh</t>
  </si>
  <si>
    <t>jennifergoh@hotmail.com</t>
  </si>
  <si>
    <t>jennifergoh</t>
  </si>
  <si>
    <t>Arecibo, Arecibo, Puerto Rico</t>
  </si>
  <si>
    <t>Arecibo</t>
  </si>
  <si>
    <t>Puerto Rico</t>
  </si>
  <si>
    <t>Christina E. Levy</t>
  </si>
  <si>
    <t>christinaelevy@outlook.com</t>
  </si>
  <si>
    <t>christinaelevy</t>
  </si>
  <si>
    <t>Megan H. Bond</t>
  </si>
  <si>
    <t>meganb3@yahoo.com</t>
  </si>
  <si>
    <t>meganb3</t>
  </si>
  <si>
    <t>Cody F. Fuentes</t>
  </si>
  <si>
    <t>codyffuentes79@outlook.com</t>
  </si>
  <si>
    <t>20130510</t>
  </si>
  <si>
    <t>codyffuentes79</t>
  </si>
  <si>
    <t>Susan M. Joshi</t>
  </si>
  <si>
    <t>susanj81@hotmail.com</t>
  </si>
  <si>
    <t>20130511</t>
  </si>
  <si>
    <t>susanj81</t>
  </si>
  <si>
    <t>Sandra D. Frank</t>
  </si>
  <si>
    <t>sandrafrank@gmail.com</t>
  </si>
  <si>
    <t>sandrafrank</t>
  </si>
  <si>
    <t>Thomas F. Mays</t>
  </si>
  <si>
    <t>thomasfmays@hotmail.com</t>
  </si>
  <si>
    <t>20130512</t>
  </si>
  <si>
    <t>thomasfmays</t>
  </si>
  <si>
    <t>Amy C. Galvan</t>
  </si>
  <si>
    <t>amygalvan18@hotmail.com</t>
  </si>
  <si>
    <t>20130513</t>
  </si>
  <si>
    <t>amygalvan18</t>
  </si>
  <si>
    <t>Michele S. Alcantara</t>
  </si>
  <si>
    <t>msalcantara36@gmail.com</t>
  </si>
  <si>
    <t>20170807</t>
  </si>
  <si>
    <t>msalcantara36</t>
  </si>
  <si>
    <t>Carole M. Allen</t>
  </si>
  <si>
    <t>cmallen@outlook.com</t>
  </si>
  <si>
    <t>20130514</t>
  </si>
  <si>
    <t>cmallen</t>
  </si>
  <si>
    <t>Kimberly C. Marshall</t>
  </si>
  <si>
    <t>kimberlymarshall@yahoo.com</t>
  </si>
  <si>
    <t>kimberlymarshall</t>
  </si>
  <si>
    <t>Chad K. Dudley</t>
  </si>
  <si>
    <t>ckdudley@gmail.com</t>
  </si>
  <si>
    <t>ckdudley</t>
  </si>
  <si>
    <t>Katherine J. Scott</t>
  </si>
  <si>
    <t>kjscott35@outlook.com</t>
  </si>
  <si>
    <t>kjscott35</t>
  </si>
  <si>
    <t>Boston, Massachusetts, United States</t>
  </si>
  <si>
    <t>Massachusetts</t>
  </si>
  <si>
    <t>Dennis J. Manning</t>
  </si>
  <si>
    <t>dennisjmanning21@yahoo.com</t>
  </si>
  <si>
    <t>20130515</t>
  </si>
  <si>
    <t>dennisjmanning21</t>
  </si>
  <si>
    <t>Krystal J. Eaton</t>
  </si>
  <si>
    <t>kjeaton91@yahoo.com</t>
  </si>
  <si>
    <t>kjeaton91</t>
  </si>
  <si>
    <t>Lauren W. Oneill</t>
  </si>
  <si>
    <t>lwoneill84@gmail.com</t>
  </si>
  <si>
    <t>20150722</t>
  </si>
  <si>
    <t>lwoneill84</t>
  </si>
  <si>
    <t>Beverly D. Peterson</t>
  </si>
  <si>
    <t>beverlydpeterson@gmail.com</t>
  </si>
  <si>
    <t>beverlydpeterson</t>
  </si>
  <si>
    <t>Nicole A. Golden</t>
  </si>
  <si>
    <t>nicolegolden@gmail.com</t>
  </si>
  <si>
    <t>20130516</t>
  </si>
  <si>
    <t>nicolegolden</t>
  </si>
  <si>
    <t>Paul F. Thapa</t>
  </si>
  <si>
    <t>pault73@outlook.com</t>
  </si>
  <si>
    <t>pault73</t>
  </si>
  <si>
    <t>Sean J. Cardenas</t>
  </si>
  <si>
    <t>seanc23@gmail.com</t>
  </si>
  <si>
    <t>20130517</t>
  </si>
  <si>
    <t>seanc23</t>
  </si>
  <si>
    <t>Ruth V. Leach</t>
  </si>
  <si>
    <t>ruthl50@yahoo.com</t>
  </si>
  <si>
    <t>ruthl50</t>
  </si>
  <si>
    <t>Billy D. Glass</t>
  </si>
  <si>
    <t>billyglass@yahoo.com</t>
  </si>
  <si>
    <t>billyglass</t>
  </si>
  <si>
    <t>Elizabeth J. Rahman</t>
  </si>
  <si>
    <t>elizabethjrahman33@outlook.com</t>
  </si>
  <si>
    <t>20130518</t>
  </si>
  <si>
    <t>elizabethjrahman33</t>
  </si>
  <si>
    <t>Susan A. Stokes</t>
  </si>
  <si>
    <t>susanstokes@hotmail.com</t>
  </si>
  <si>
    <t>susanstokes</t>
  </si>
  <si>
    <t>Ruth V. Kumar</t>
  </si>
  <si>
    <t>rvkumar99@hotmail.com</t>
  </si>
  <si>
    <t>20130520</t>
  </si>
  <si>
    <t>rvkumar99</t>
  </si>
  <si>
    <t>Tiffany R. Gupta</t>
  </si>
  <si>
    <t>tiffanyrgupta@hotmail.com</t>
  </si>
  <si>
    <t>tiffanyrgupta</t>
  </si>
  <si>
    <t>Ashley C. Mendez</t>
  </si>
  <si>
    <t>ashleymendez@gmail.com</t>
  </si>
  <si>
    <t>ashleymendez</t>
  </si>
  <si>
    <t>Cindy D. Meyer</t>
  </si>
  <si>
    <t>cindydmeyer69@gmail.com</t>
  </si>
  <si>
    <t>20130521</t>
  </si>
  <si>
    <t>cindydmeyer69</t>
  </si>
  <si>
    <t>Kenneth B. Goyal</t>
  </si>
  <si>
    <t>kennethgoyal84@hotmail.com</t>
  </si>
  <si>
    <t>kennethgoyal84</t>
  </si>
  <si>
    <t>Matthew D. May</t>
  </si>
  <si>
    <t>matthewm@outlook.com</t>
  </si>
  <si>
    <t>matthewm</t>
  </si>
  <si>
    <t>Joshua F. Stanton</t>
  </si>
  <si>
    <t>joshuas@yahoo.com</t>
  </si>
  <si>
    <t>joshuas</t>
  </si>
  <si>
    <t>Tracey F. Mcguire</t>
  </si>
  <si>
    <t>traceymcguire@gmail.com</t>
  </si>
  <si>
    <t>20130522</t>
  </si>
  <si>
    <t>traceymcguire</t>
  </si>
  <si>
    <t>Virginia J. Shin</t>
  </si>
  <si>
    <t>virginiashin@yahoo.com</t>
  </si>
  <si>
    <t>virginiashin</t>
  </si>
  <si>
    <t>Ronald M. Mitchell</t>
  </si>
  <si>
    <t>ronaldm@hotmail.com</t>
  </si>
  <si>
    <t>ronaldm</t>
  </si>
  <si>
    <t>Evelyn M. Schmidt</t>
  </si>
  <si>
    <t>evelynmschmidt37@hotmail.com</t>
  </si>
  <si>
    <t>evelynmschmidt37</t>
  </si>
  <si>
    <t>Janice V. Graham</t>
  </si>
  <si>
    <t>janiceg@outlook.com</t>
  </si>
  <si>
    <t>20130524</t>
  </si>
  <si>
    <t>janiceg</t>
  </si>
  <si>
    <t>Wiang, Chiang Rai, Thailand</t>
  </si>
  <si>
    <t>Chiang Rai</t>
  </si>
  <si>
    <t>Thailand</t>
  </si>
  <si>
    <t>Mark I. Potts</t>
  </si>
  <si>
    <t>markpotts@gmail.com</t>
  </si>
  <si>
    <t>markpotts</t>
  </si>
  <si>
    <t>Dana M. Gregory</t>
  </si>
  <si>
    <t>danamgregory90@yahoo.com</t>
  </si>
  <si>
    <t>20130525</t>
  </si>
  <si>
    <t>danamgregory90</t>
  </si>
  <si>
    <t>Carl A. Thornton</t>
  </si>
  <si>
    <t>carlathornton34@gmail.com</t>
  </si>
  <si>
    <t>carlathornton34</t>
  </si>
  <si>
    <t>Christopher A. Russell</t>
  </si>
  <si>
    <t>carussell@hotmail.com</t>
  </si>
  <si>
    <t>20130526</t>
  </si>
  <si>
    <t>carussell</t>
  </si>
  <si>
    <t>David C. Marquez</t>
  </si>
  <si>
    <t>davidm@outlook.com</t>
  </si>
  <si>
    <t>davidm</t>
  </si>
  <si>
    <t>Laura G. Belcher</t>
  </si>
  <si>
    <t>lauragbelcher46@outlook.com</t>
  </si>
  <si>
    <t>lauragbelcher46</t>
  </si>
  <si>
    <t>Marguerite D. Law</t>
  </si>
  <si>
    <t>margueritedlaw13@hotmail.com</t>
  </si>
  <si>
    <t>20130528</t>
  </si>
  <si>
    <t>margueritedlaw13</t>
  </si>
  <si>
    <t>Janice T. Lake</t>
  </si>
  <si>
    <t>jtlake52@outlook.com</t>
  </si>
  <si>
    <t>20130529</t>
  </si>
  <si>
    <t>jtlake52</t>
  </si>
  <si>
    <t>Michelle K. Mishra</t>
  </si>
  <si>
    <t>michellemishra@gmail.com</t>
  </si>
  <si>
    <t>michellemishra</t>
  </si>
  <si>
    <t>Ralph A. Camacho</t>
  </si>
  <si>
    <t>ralphcamacho24@yahoo.com</t>
  </si>
  <si>
    <t>ralphcamacho24</t>
  </si>
  <si>
    <t>Carrie T. Bennett</t>
  </si>
  <si>
    <t>carrieb@gmail.com</t>
  </si>
  <si>
    <t>20130530</t>
  </si>
  <si>
    <t>carrieb</t>
  </si>
  <si>
    <t>Dolores J. Gilmore</t>
  </si>
  <si>
    <t>doloresjgilmore@outlook.com</t>
  </si>
  <si>
    <t>doloresjgilmore</t>
  </si>
  <si>
    <t>Leslie A. Kane</t>
  </si>
  <si>
    <t>lesliekane@gmail.com</t>
  </si>
  <si>
    <t>20130531</t>
  </si>
  <si>
    <t>lesliekane</t>
  </si>
  <si>
    <t>Robert V. Santana</t>
  </si>
  <si>
    <t>robertsantana@gmail.com</t>
  </si>
  <si>
    <t>20130601</t>
  </si>
  <si>
    <t>robertsantana</t>
  </si>
  <si>
    <t>Paula A. Luna</t>
  </si>
  <si>
    <t>paulaaluna67@outlook.com</t>
  </si>
  <si>
    <t>paulaaluna67</t>
  </si>
  <si>
    <t>Bradley K. Raj</t>
  </si>
  <si>
    <t>bkraj@hotmail.com</t>
  </si>
  <si>
    <t>20130602</t>
  </si>
  <si>
    <t>bkraj</t>
  </si>
  <si>
    <t>James A. Witt</t>
  </si>
  <si>
    <t>jawitt@hotmail.com</t>
  </si>
  <si>
    <t>jawitt</t>
  </si>
  <si>
    <t>Roy E. Reilly</t>
  </si>
  <si>
    <t>royereilly@gmail.com</t>
  </si>
  <si>
    <t>20130603</t>
  </si>
  <si>
    <t>royereilly</t>
  </si>
  <si>
    <t>Helen M. Kaur</t>
  </si>
  <si>
    <t>hmkaur@gmail.com</t>
  </si>
  <si>
    <t>hmkaur</t>
  </si>
  <si>
    <t>Lauren R. Mahmoud</t>
  </si>
  <si>
    <t>laurenmahmoud73@outlook.com</t>
  </si>
  <si>
    <t>20130604</t>
  </si>
  <si>
    <t>laurenmahmoud73</t>
  </si>
  <si>
    <t>Patrick G. Acosta</t>
  </si>
  <si>
    <t>patricka33@hotmail.com</t>
  </si>
  <si>
    <t>20130606</t>
  </si>
  <si>
    <t>patricka33</t>
  </si>
  <si>
    <t>Alexandra B. Benjamin</t>
  </si>
  <si>
    <t>abbenjamin@yahoo.com</t>
  </si>
  <si>
    <t>20130607</t>
  </si>
  <si>
    <t>abbenjamin</t>
  </si>
  <si>
    <t>Jessica J. Fritz</t>
  </si>
  <si>
    <t>jessicajfritz@hotmail.com</t>
  </si>
  <si>
    <t>jessicajfritz</t>
  </si>
  <si>
    <t>Bonnie E. Vazquez</t>
  </si>
  <si>
    <t>bonnieevazquez73@outlook.com</t>
  </si>
  <si>
    <t>bonnieevazquez73</t>
  </si>
  <si>
    <t>Teri K. Boyd</t>
  </si>
  <si>
    <t>tkboyd33@yahoo.com</t>
  </si>
  <si>
    <t>20130609</t>
  </si>
  <si>
    <t>tkboyd33</t>
  </si>
  <si>
    <t>James D. Medina</t>
  </si>
  <si>
    <t>jamesm79@outlook.com</t>
  </si>
  <si>
    <t>jamesm79</t>
  </si>
  <si>
    <t>Diana J. Lara</t>
  </si>
  <si>
    <t>dianajlara@outlook.com</t>
  </si>
  <si>
    <t>dianajlara</t>
  </si>
  <si>
    <t>Edward R. Beard</t>
  </si>
  <si>
    <t>edwardrbeard@outlook.com</t>
  </si>
  <si>
    <t>edwardrbeard</t>
  </si>
  <si>
    <t>Glenn J. Washington</t>
  </si>
  <si>
    <t>glennw97@yahoo.com</t>
  </si>
  <si>
    <t>20160417</t>
  </si>
  <si>
    <t>glennw97</t>
  </si>
  <si>
    <t>Billy J. Burrows</t>
  </si>
  <si>
    <t>bjburrows61@outlook.com</t>
  </si>
  <si>
    <t>20130610</t>
  </si>
  <si>
    <t>bjburrows61</t>
  </si>
  <si>
    <t>Julie B. Garner</t>
  </si>
  <si>
    <t>juliebgarner82@hotmail.com</t>
  </si>
  <si>
    <t>juliebgarner82</t>
  </si>
  <si>
    <t>Russell R. Velasco</t>
  </si>
  <si>
    <t>russellvelasco@yahoo.com</t>
  </si>
  <si>
    <t>russellvelasco</t>
  </si>
  <si>
    <t>Dennis E. Ortiz</t>
  </si>
  <si>
    <t>denniso70@gmail.com</t>
  </si>
  <si>
    <t>denniso70</t>
  </si>
  <si>
    <t>Vicki D. Wells</t>
  </si>
  <si>
    <t>vickidwells24@gmail.com</t>
  </si>
  <si>
    <t>20130611</t>
  </si>
  <si>
    <t>vickidwells24</t>
  </si>
  <si>
    <t>Shane C. Murray</t>
  </si>
  <si>
    <t>scmurray68@yahoo.com</t>
  </si>
  <si>
    <t>20130612</t>
  </si>
  <si>
    <t>scmurray68</t>
  </si>
  <si>
    <t>Elsie T. Fry</t>
  </si>
  <si>
    <t>elsief@outlook.com</t>
  </si>
  <si>
    <t>20130613</t>
  </si>
  <si>
    <t>elsief</t>
  </si>
  <si>
    <t>Alice S. Reid</t>
  </si>
  <si>
    <t>alicesreid@yahoo.com</t>
  </si>
  <si>
    <t>alicesreid</t>
  </si>
  <si>
    <t>Alicia A. Mccarthy</t>
  </si>
  <si>
    <t>aliciamccarthy@yahoo.com</t>
  </si>
  <si>
    <t>20130615</t>
  </si>
  <si>
    <t>aliciamccarthy</t>
  </si>
  <si>
    <t>Stephen C. Morris</t>
  </si>
  <si>
    <t>stephenmorris@yahoo.com</t>
  </si>
  <si>
    <t>stephenmorris</t>
  </si>
  <si>
    <t>Justin J. Goodwin</t>
  </si>
  <si>
    <t>justinjgoodwin48@gmail.com</t>
  </si>
  <si>
    <t>20130616</t>
  </si>
  <si>
    <t>justinjgoodwin48</t>
  </si>
  <si>
    <t>Deanna J. Starr</t>
  </si>
  <si>
    <t>deannastarr9@gmail.com</t>
  </si>
  <si>
    <t>20130617</t>
  </si>
  <si>
    <t>deannastarr9</t>
  </si>
  <si>
    <t>Nicholas J. Mason</t>
  </si>
  <si>
    <t>njmason@hotmail.com</t>
  </si>
  <si>
    <t>njmason</t>
  </si>
  <si>
    <t>George C. Chandra</t>
  </si>
  <si>
    <t>georgec@gmail.com</t>
  </si>
  <si>
    <t>georgec</t>
  </si>
  <si>
    <t>Jeff T. Byrne</t>
  </si>
  <si>
    <t>jtbyrne64@yahoo.com</t>
  </si>
  <si>
    <t>jtbyrne64</t>
  </si>
  <si>
    <t>Mike A. Goode</t>
  </si>
  <si>
    <t>mikegoode@outlook.com</t>
  </si>
  <si>
    <t>mikegoode</t>
  </si>
  <si>
    <t>Dorothy S. Cross</t>
  </si>
  <si>
    <t>dscross40@hotmail.com</t>
  </si>
  <si>
    <t>dscross40</t>
  </si>
  <si>
    <t>Judith C. Mason</t>
  </si>
  <si>
    <t>judithcmason94@hotmail.com</t>
  </si>
  <si>
    <t>20130622</t>
  </si>
  <si>
    <t>judithcmason94</t>
  </si>
  <si>
    <t>Douglas J. Mchugh</t>
  </si>
  <si>
    <t>djmchugh40@hotmail.com</t>
  </si>
  <si>
    <t>20130623</t>
  </si>
  <si>
    <t>djmchugh40</t>
  </si>
  <si>
    <t>Lucy I. Banks</t>
  </si>
  <si>
    <t>lucyibanks68@hotmail.com</t>
  </si>
  <si>
    <t>lucyibanks68</t>
  </si>
  <si>
    <t>Larry F. Torres</t>
  </si>
  <si>
    <t>Kristy M. Pack</t>
  </si>
  <si>
    <t>kristympack@yahoo.com</t>
  </si>
  <si>
    <t>20130624</t>
  </si>
  <si>
    <t>kristympack</t>
  </si>
  <si>
    <t>Phyllis J. Cardenas</t>
  </si>
  <si>
    <t>phyllisjcardenas@hotmail.com</t>
  </si>
  <si>
    <t>20130625</t>
  </si>
  <si>
    <t>phyllisjcardenas</t>
  </si>
  <si>
    <t>David F. Hendricks</t>
  </si>
  <si>
    <t>davidfhendricks18@hotmail.com</t>
  </si>
  <si>
    <t>20130626</t>
  </si>
  <si>
    <t>davidfhendricks18</t>
  </si>
  <si>
    <t>Rachel D. Lee</t>
  </si>
  <si>
    <t>racheldlee@yahoo.com</t>
  </si>
  <si>
    <t>racheldlee</t>
  </si>
  <si>
    <t>Nicole C. Devi</t>
  </si>
  <si>
    <t>nicolecdevi53@outlook.com</t>
  </si>
  <si>
    <t>20130627</t>
  </si>
  <si>
    <t>nicolecdevi53</t>
  </si>
  <si>
    <t>Rachel R. Bell</t>
  </si>
  <si>
    <t>rachelb@outlook.com</t>
  </si>
  <si>
    <t>20130628</t>
  </si>
  <si>
    <t>rachelb</t>
  </si>
  <si>
    <t>Clarence E. Antonio</t>
  </si>
  <si>
    <t>ceantonio@hotmail.com</t>
  </si>
  <si>
    <t>ceantonio</t>
  </si>
  <si>
    <t>Debra J. Paul</t>
  </si>
  <si>
    <t>debrapaul93@hotmail.com</t>
  </si>
  <si>
    <t>20130629</t>
  </si>
  <si>
    <t>debrapaul93</t>
  </si>
  <si>
    <t>Donna A. Pandey</t>
  </si>
  <si>
    <t>donnaapandey@yahoo.com</t>
  </si>
  <si>
    <t>donnaapandey</t>
  </si>
  <si>
    <t>Sherri F. Dean</t>
  </si>
  <si>
    <t>sfdean@hotmail.com</t>
  </si>
  <si>
    <t>20130630</t>
  </si>
  <si>
    <t>sfdean</t>
  </si>
  <si>
    <t>Samantha F. Paul</t>
  </si>
  <si>
    <t>samanthafpaul@outlook.com</t>
  </si>
  <si>
    <t>samanthafpaul</t>
  </si>
  <si>
    <t>Megan J. Boo</t>
  </si>
  <si>
    <t>meganjboo87@outlook.com</t>
  </si>
  <si>
    <t>meganjboo87</t>
  </si>
  <si>
    <t>Randall L. Goh</t>
  </si>
  <si>
    <t>randallgoh96@outlook.com</t>
  </si>
  <si>
    <t>20130701</t>
  </si>
  <si>
    <t>randallgoh96</t>
  </si>
  <si>
    <t>Irene T. Agrawal</t>
  </si>
  <si>
    <t>irenetagrawal75@gmail.com</t>
  </si>
  <si>
    <t>20130702</t>
  </si>
  <si>
    <t>irenetagrawal75</t>
  </si>
  <si>
    <t>Megan N. Haque</t>
  </si>
  <si>
    <t>meganhaque79@gmail.com</t>
  </si>
  <si>
    <t>meganhaque79</t>
  </si>
  <si>
    <t>Dennis V. West</t>
  </si>
  <si>
    <t>dennisw@hotmail.com</t>
  </si>
  <si>
    <t>dennisw</t>
  </si>
  <si>
    <t>Eva J. Howard</t>
  </si>
  <si>
    <t>ejhoward94@gmail.com</t>
  </si>
  <si>
    <t>ejhoward94</t>
  </si>
  <si>
    <t>Kevin D. Williams</t>
  </si>
  <si>
    <t>kevinwilliams30@gmail.com</t>
  </si>
  <si>
    <t>kevinwilliams30</t>
  </si>
  <si>
    <t>Ashley J. Gomes</t>
  </si>
  <si>
    <t>ashleyjgomes@outlook.com</t>
  </si>
  <si>
    <t>ashleyjgomes</t>
  </si>
  <si>
    <t>Barbara S. Payne</t>
  </si>
  <si>
    <t>barbarapayne@hotmail.com</t>
  </si>
  <si>
    <t>20130703</t>
  </si>
  <si>
    <t>barbarapayne</t>
  </si>
  <si>
    <t>Robert A. Webster</t>
  </si>
  <si>
    <t>rawebster@hotmail.com</t>
  </si>
  <si>
    <t>rawebster</t>
  </si>
  <si>
    <t>George I. Bravo</t>
  </si>
  <si>
    <t>gibravo@yahoo.com</t>
  </si>
  <si>
    <t>20130704</t>
  </si>
  <si>
    <t>gibravo</t>
  </si>
  <si>
    <t>Judy P. Mcdonough</t>
  </si>
  <si>
    <t>judypmcdonough@yahoo.com</t>
  </si>
  <si>
    <t>judypmcdonough</t>
  </si>
  <si>
    <t>Craig I. Raj</t>
  </si>
  <si>
    <t>craigiraj91@yahoo.com</t>
  </si>
  <si>
    <t>20130705</t>
  </si>
  <si>
    <t>craigiraj91</t>
  </si>
  <si>
    <t>Rachel R. Kelly</t>
  </si>
  <si>
    <t>rachelk66@gmail.com</t>
  </si>
  <si>
    <t>rachelk66</t>
  </si>
  <si>
    <t>Heather D. Ng</t>
  </si>
  <si>
    <t>heatherng87@gmail.com</t>
  </si>
  <si>
    <t>20130708</t>
  </si>
  <si>
    <t>heatherng87</t>
  </si>
  <si>
    <t>Helen F. Park</t>
  </si>
  <si>
    <t>helenfpark59@outlook.com</t>
  </si>
  <si>
    <t>helenfpark59</t>
  </si>
  <si>
    <t>Jesse M. Joyce</t>
  </si>
  <si>
    <t>jessejoyce@yahoo.com</t>
  </si>
  <si>
    <t>20130709</t>
  </si>
  <si>
    <t>jessejoyce</t>
  </si>
  <si>
    <t>Cheryl B. Lane</t>
  </si>
  <si>
    <t>cblane53@yahoo.com</t>
  </si>
  <si>
    <t>cblane53</t>
  </si>
  <si>
    <t>Edward A. Shepherd</t>
  </si>
  <si>
    <t>edwards49@outlook.com</t>
  </si>
  <si>
    <t>edwards49</t>
  </si>
  <si>
    <t>Amber C. Gilbert</t>
  </si>
  <si>
    <t>ambercgilbert@outlook.com</t>
  </si>
  <si>
    <t>20130711</t>
  </si>
  <si>
    <t>ambercgilbert</t>
  </si>
  <si>
    <t>Courtney L. Chan</t>
  </si>
  <si>
    <t>courtneylchan10@yahoo.com</t>
  </si>
  <si>
    <t>20130712</t>
  </si>
  <si>
    <t>courtneylchan10</t>
  </si>
  <si>
    <t>Randall K. Ahmed</t>
  </si>
  <si>
    <t>randallahmed@hotmail.com</t>
  </si>
  <si>
    <t>20130713</t>
  </si>
  <si>
    <t>randallahmed</t>
  </si>
  <si>
    <t>Leroy D. Spencer</t>
  </si>
  <si>
    <t>leroyspencer@yahoo.com</t>
  </si>
  <si>
    <t>leroyspencer</t>
  </si>
  <si>
    <t>Brian C. Christie</t>
  </si>
  <si>
    <t>brianc49@outlook.com</t>
  </si>
  <si>
    <t>20130714</t>
  </si>
  <si>
    <t>brianc49</t>
  </si>
  <si>
    <t>Jason C. Stone</t>
  </si>
  <si>
    <t>jasonstone@outlook.com</t>
  </si>
  <si>
    <t>20130715</t>
  </si>
  <si>
    <t>jasonstone</t>
  </si>
  <si>
    <t>Cindy L. Chong</t>
  </si>
  <si>
    <t>cindychong77@yahoo.com</t>
  </si>
  <si>
    <t>cindychong77</t>
  </si>
  <si>
    <t>Edward D. Rojas</t>
  </si>
  <si>
    <t>edwardrojas11@hotmail.com</t>
  </si>
  <si>
    <t>edwardrojas11</t>
  </si>
  <si>
    <t>Ruth M. Webb</t>
  </si>
  <si>
    <t>ruthw@hotmail.com</t>
  </si>
  <si>
    <t>20130716</t>
  </si>
  <si>
    <t>ruthw</t>
  </si>
  <si>
    <t>Misty N. Patterson</t>
  </si>
  <si>
    <t>mistypatterson@gmail.com</t>
  </si>
  <si>
    <t>20130717</t>
  </si>
  <si>
    <t>mistypatterson</t>
  </si>
  <si>
    <t>Christine D. Montgomery</t>
  </si>
  <si>
    <t>cdmontgomery12@gmail.com</t>
  </si>
  <si>
    <t>cdmontgomery12</t>
  </si>
  <si>
    <t>Norma P. Wagner</t>
  </si>
  <si>
    <t>normawagner43@outlook.com</t>
  </si>
  <si>
    <t>normawagner43</t>
  </si>
  <si>
    <t>Erica F. Shop</t>
  </si>
  <si>
    <t>ericashop@gmail.com</t>
  </si>
  <si>
    <t>ericashop</t>
  </si>
  <si>
    <t>Bronx, New York, United States</t>
  </si>
  <si>
    <t>Monique O. Coronado</t>
  </si>
  <si>
    <t>moniqueocoronado@hotmail.com</t>
  </si>
  <si>
    <t>20130718</t>
  </si>
  <si>
    <t>moniqueocoronado</t>
  </si>
  <si>
    <t>Rachel J. Salas</t>
  </si>
  <si>
    <t>rachels@hotmail.com</t>
  </si>
  <si>
    <t>rachels</t>
  </si>
  <si>
    <t>Jonathan E. Torres</t>
  </si>
  <si>
    <t>jonathantorres@outlook.com</t>
  </si>
  <si>
    <t>jonathantorres</t>
  </si>
  <si>
    <t>Jacob J. Nunez</t>
  </si>
  <si>
    <t>jjnunez40@gmail.com</t>
  </si>
  <si>
    <t>20130720</t>
  </si>
  <si>
    <t>jjnunez40</t>
  </si>
  <si>
    <t>Brittany I. Oliver</t>
  </si>
  <si>
    <t>brittanyo67@yahoo.com</t>
  </si>
  <si>
    <t>brittanyo67</t>
  </si>
  <si>
    <t>Kimberly D. Ayala</t>
  </si>
  <si>
    <t>kimberlydayala@gmail.com</t>
  </si>
  <si>
    <t>20130722</t>
  </si>
  <si>
    <t>kimberlydayala</t>
  </si>
  <si>
    <t>Jack C. Park</t>
  </si>
  <si>
    <t>jackp@yahoo.com</t>
  </si>
  <si>
    <t>jackp</t>
  </si>
  <si>
    <t>Sherri J. Roth</t>
  </si>
  <si>
    <t>sherrir94@gmail.com</t>
  </si>
  <si>
    <t>sherrir94</t>
  </si>
  <si>
    <t>Tina O. Mccoy</t>
  </si>
  <si>
    <t>tinamccoy13@hotmail.com</t>
  </si>
  <si>
    <t>20130723</t>
  </si>
  <si>
    <t>tinamccoy13</t>
  </si>
  <si>
    <t>Doris L. Kaiser</t>
  </si>
  <si>
    <t>dorisk45@yahoo.com</t>
  </si>
  <si>
    <t>dorisk45</t>
  </si>
  <si>
    <t>Maureen I. Connolly</t>
  </si>
  <si>
    <t>miconnolly99@hotmail.com</t>
  </si>
  <si>
    <t>20130725</t>
  </si>
  <si>
    <t>miconnolly99</t>
  </si>
  <si>
    <t>Theresa G. Nguyen</t>
  </si>
  <si>
    <t>theresagnguyen@yahoo.com</t>
  </si>
  <si>
    <t>theresagnguyen</t>
  </si>
  <si>
    <t>Marlene T. Woodward</t>
  </si>
  <si>
    <t>marlenewoodward@gmail.com</t>
  </si>
  <si>
    <t>marlenewoodward</t>
  </si>
  <si>
    <t>Kyle K. K</t>
  </si>
  <si>
    <t>kylekk@hotmail.com</t>
  </si>
  <si>
    <t>kylekk</t>
  </si>
  <si>
    <t>Herbert S. Brewer</t>
  </si>
  <si>
    <t>herbertbrewer@hotmail.com</t>
  </si>
  <si>
    <t>herbertbrewer</t>
  </si>
  <si>
    <t>Erin S. Colon</t>
  </si>
  <si>
    <t>erinc@outlook.com</t>
  </si>
  <si>
    <t>20130727</t>
  </si>
  <si>
    <t>erinc</t>
  </si>
  <si>
    <t>Ashley A. Zimmerman</t>
  </si>
  <si>
    <t>ashleyazimmerman77@yahoo.com</t>
  </si>
  <si>
    <t>ashleyazimmerman77</t>
  </si>
  <si>
    <t>Jeff B. Mccarthy</t>
  </si>
  <si>
    <t>jbmccarthy@outlook.com</t>
  </si>
  <si>
    <t>jbmccarthy</t>
  </si>
  <si>
    <t>Shelly I. Brown</t>
  </si>
  <si>
    <t>sibrown82@outlook.com</t>
  </si>
  <si>
    <t>20130728</t>
  </si>
  <si>
    <t>sibrown82</t>
  </si>
  <si>
    <t>West Milford, New Jersey, United States</t>
  </si>
  <si>
    <t>Scott M. Scott</t>
  </si>
  <si>
    <t>scottmscott@outlook.com</t>
  </si>
  <si>
    <t>20130729</t>
  </si>
  <si>
    <t>scottmscott</t>
  </si>
  <si>
    <t>Chelsea D. Henry</t>
  </si>
  <si>
    <t>chelseadhenry99@outlook.com</t>
  </si>
  <si>
    <t>20130730</t>
  </si>
  <si>
    <t>chelseadhenry99</t>
  </si>
  <si>
    <t>George J. Cooper</t>
  </si>
  <si>
    <t>georgec27@gmail.com</t>
  </si>
  <si>
    <t>georgec27</t>
  </si>
  <si>
    <t>Susan F. Huynh</t>
  </si>
  <si>
    <t>susanh@yahoo.com</t>
  </si>
  <si>
    <t>susanh</t>
  </si>
  <si>
    <t>Robert I. Azmi</t>
  </si>
  <si>
    <t>robertiazmi98@gmail.com</t>
  </si>
  <si>
    <t>robertiazmi98</t>
  </si>
  <si>
    <t>Nancy T. Tucker</t>
  </si>
  <si>
    <t>nancytucker85@outlook.com</t>
  </si>
  <si>
    <t>nancytucker85</t>
  </si>
  <si>
    <t>Carrie B. Henry</t>
  </si>
  <si>
    <t>carrieh12@yahoo.com</t>
  </si>
  <si>
    <t>20130731</t>
  </si>
  <si>
    <t>carrieh12</t>
  </si>
  <si>
    <t>William E. Oconnor</t>
  </si>
  <si>
    <t>williamo@outlook.com</t>
  </si>
  <si>
    <t>williamo</t>
  </si>
  <si>
    <t>Charles I. Carr</t>
  </si>
  <si>
    <t>charlescarr@gmail.com</t>
  </si>
  <si>
    <t>charlescarr</t>
  </si>
  <si>
    <t>Paula H. Francis</t>
  </si>
  <si>
    <t>paulaf99@yahoo.com</t>
  </si>
  <si>
    <t>20130801</t>
  </si>
  <si>
    <t>paulaf99</t>
  </si>
  <si>
    <t>Joshua S. Lambert</t>
  </si>
  <si>
    <t>joshual@yahoo.com</t>
  </si>
  <si>
    <t>20130802</t>
  </si>
  <si>
    <t>Christine J. Bender</t>
  </si>
  <si>
    <t>christinebender@yahoo.com</t>
  </si>
  <si>
    <t>20130804</t>
  </si>
  <si>
    <t>christinebender</t>
  </si>
  <si>
    <t>Susan H. Newman</t>
  </si>
  <si>
    <t>susannewman@hotmail.com</t>
  </si>
  <si>
    <t>susannewman</t>
  </si>
  <si>
    <t>Wendy J. Bradley</t>
  </si>
  <si>
    <t>wendybradley@yahoo.com</t>
  </si>
  <si>
    <t>20130805</t>
  </si>
  <si>
    <t>wendybradley</t>
  </si>
  <si>
    <t>Christopher J. Gardner</t>
  </si>
  <si>
    <t>christophergardner16@gmail.com</t>
  </si>
  <si>
    <t>christophergardner16</t>
  </si>
  <si>
    <t>Lisa G. Mehta</t>
  </si>
  <si>
    <t>lisam96@hotmail.com</t>
  </si>
  <si>
    <t>20130806</t>
  </si>
  <si>
    <t>lisam96</t>
  </si>
  <si>
    <t>Gary D. Brown</t>
  </si>
  <si>
    <t>garybrown@gmail.com</t>
  </si>
  <si>
    <t>garybrown</t>
  </si>
  <si>
    <t>Daniel J. Morgan</t>
  </si>
  <si>
    <t>danielm46@hotmail.com</t>
  </si>
  <si>
    <t>danielm46</t>
  </si>
  <si>
    <t>Nuremberg, Bavaria, Germany</t>
  </si>
  <si>
    <t>Bavaria</t>
  </si>
  <si>
    <t>Germany</t>
  </si>
  <si>
    <t>Jeff G. Chua</t>
  </si>
  <si>
    <t>jeffgchua@yahoo.com</t>
  </si>
  <si>
    <t>jeffgchua</t>
  </si>
  <si>
    <t>Erin L. Sweeney</t>
  </si>
  <si>
    <t>erinsweeney@outlook.com</t>
  </si>
  <si>
    <t>erinsweeney</t>
  </si>
  <si>
    <t>Tyler S. Moore</t>
  </si>
  <si>
    <t>tylersmoore@hotmail.com</t>
  </si>
  <si>
    <t>20130807</t>
  </si>
  <si>
    <t>tylersmoore</t>
  </si>
  <si>
    <t>Eric J. Townsend</t>
  </si>
  <si>
    <t>ericjtownsend46@gmail.com</t>
  </si>
  <si>
    <t>ericjtownsend46</t>
  </si>
  <si>
    <t>Jacqueline H. Heath</t>
  </si>
  <si>
    <t>jacquelinehheath@outlook.com</t>
  </si>
  <si>
    <t>20130808</t>
  </si>
  <si>
    <t>jacquelinehheath</t>
  </si>
  <si>
    <t>Ashlee C. Kamal</t>
  </si>
  <si>
    <t>ashleek12@gmail.com</t>
  </si>
  <si>
    <t>20130809</t>
  </si>
  <si>
    <t>ashleek12</t>
  </si>
  <si>
    <t>Kelley T. Cameron</t>
  </si>
  <si>
    <t>kelleycameron@outlook.com</t>
  </si>
  <si>
    <t>20130810</t>
  </si>
  <si>
    <t>kelleycameron</t>
  </si>
  <si>
    <t>Stephen A. Donahue</t>
  </si>
  <si>
    <t>stephendonahue12@yahoo.com</t>
  </si>
  <si>
    <t>stephendonahue12</t>
  </si>
  <si>
    <t>Mildred L. Saad</t>
  </si>
  <si>
    <t>mildreds9@yahoo.com</t>
  </si>
  <si>
    <t>20130812</t>
  </si>
  <si>
    <t>mildreds9</t>
  </si>
  <si>
    <t>Kathy C. Mendoza</t>
  </si>
  <si>
    <t>kathym73@gmail.com</t>
  </si>
  <si>
    <t>kathym73</t>
  </si>
  <si>
    <t>Cynthia E. King</t>
  </si>
  <si>
    <t>cynthiaeking@hotmail.com</t>
  </si>
  <si>
    <t>cynthiaeking</t>
  </si>
  <si>
    <t>Willard B. Keller</t>
  </si>
  <si>
    <t>willardk@outlook.com</t>
  </si>
  <si>
    <t>20130813</t>
  </si>
  <si>
    <t>willardk</t>
  </si>
  <si>
    <t>Jackie J. Jordan</t>
  </si>
  <si>
    <t>jackiejjordan4@hotmail.com</t>
  </si>
  <si>
    <t>jackiejjordan4</t>
  </si>
  <si>
    <t>Susan R. Mckinney</t>
  </si>
  <si>
    <t>susanmckinney@hotmail.com</t>
  </si>
  <si>
    <t>susanmckinney</t>
  </si>
  <si>
    <t>Luis S. Cooper</t>
  </si>
  <si>
    <t>luisc@hotmail.com</t>
  </si>
  <si>
    <t>20130814</t>
  </si>
  <si>
    <t>luisc</t>
  </si>
  <si>
    <t>Jennifer C. Hickman</t>
  </si>
  <si>
    <t>jchickman@outlook.com</t>
  </si>
  <si>
    <t>jchickman</t>
  </si>
  <si>
    <t>Linda M. Mahajan</t>
  </si>
  <si>
    <t>lindammahajan89@gmail.com</t>
  </si>
  <si>
    <t>20161024</t>
  </si>
  <si>
    <t>lindammahajan89</t>
  </si>
  <si>
    <t>Lori D. Tran</t>
  </si>
  <si>
    <t>ldtran62@hotmail.com</t>
  </si>
  <si>
    <t>20130816</t>
  </si>
  <si>
    <t>ldtran62</t>
  </si>
  <si>
    <t>Juanita S. Adam</t>
  </si>
  <si>
    <t>juanitasadam@gmail.com</t>
  </si>
  <si>
    <t>20130818</t>
  </si>
  <si>
    <t>juanitasadam</t>
  </si>
  <si>
    <t>Jack R. Yates</t>
  </si>
  <si>
    <t>jackryates@yahoo.com</t>
  </si>
  <si>
    <t>20130819</t>
  </si>
  <si>
    <t>jackryates</t>
  </si>
  <si>
    <t>Patricia T. Santiago</t>
  </si>
  <si>
    <t>patricias@yahoo.com</t>
  </si>
  <si>
    <t>patricias</t>
  </si>
  <si>
    <t>Cathy D. Musa</t>
  </si>
  <si>
    <t>cathymusa37@gmail.com</t>
  </si>
  <si>
    <t>cathymusa37</t>
  </si>
  <si>
    <t>Annette R. Hidalgo</t>
  </si>
  <si>
    <t>annettehidalgo79@yahoo.com</t>
  </si>
  <si>
    <t>20130820</t>
  </si>
  <si>
    <t>annettehidalgo79</t>
  </si>
  <si>
    <t>Zagreb, Zagreb County, Croatia</t>
  </si>
  <si>
    <t>Zagreb County</t>
  </si>
  <si>
    <t>Croatia</t>
  </si>
  <si>
    <t>Benjamin D. Lara</t>
  </si>
  <si>
    <t>benjaminlara@outlook.com</t>
  </si>
  <si>
    <t>20130821</t>
  </si>
  <si>
    <t>benjaminlara</t>
  </si>
  <si>
    <t>Erin M. Bullock</t>
  </si>
  <si>
    <t>erinmbullock84@yahoo.com</t>
  </si>
  <si>
    <t>erinmbullock84</t>
  </si>
  <si>
    <t>Gregory A. French</t>
  </si>
  <si>
    <t>gregoryfrench@gmail.com</t>
  </si>
  <si>
    <t>20130822</t>
  </si>
  <si>
    <t>gregoryfrench</t>
  </si>
  <si>
    <t>Darrin L. Raj</t>
  </si>
  <si>
    <t>darrinraj5@gmail.com</t>
  </si>
  <si>
    <t>20130824</t>
  </si>
  <si>
    <t>darrinraj5</t>
  </si>
  <si>
    <t>Mildred J. Gillespie</t>
  </si>
  <si>
    <t>mildredgillespie28@yahoo.com</t>
  </si>
  <si>
    <t>20130825</t>
  </si>
  <si>
    <t>mildredgillespie28</t>
  </si>
  <si>
    <t>Tyler I. Munoz</t>
  </si>
  <si>
    <t>tylermunoz@hotmail.com</t>
  </si>
  <si>
    <t>20130826</t>
  </si>
  <si>
    <t>tylermunoz</t>
  </si>
  <si>
    <t>Barcelona, Catalonia, Spain</t>
  </si>
  <si>
    <t>Catalonia</t>
  </si>
  <si>
    <t>Spain</t>
  </si>
  <si>
    <t>Danielle M. Ortega</t>
  </si>
  <si>
    <t>daniellemortega@yahoo.com</t>
  </si>
  <si>
    <t>daniellemortega</t>
  </si>
  <si>
    <t>Nicole A. Fernando</t>
  </si>
  <si>
    <t>nicoleafernando@gmail.com</t>
  </si>
  <si>
    <t>nicoleafernando</t>
  </si>
  <si>
    <t>Jamie G. Cassidy</t>
  </si>
  <si>
    <t>jamiecassidy14@outlook.com</t>
  </si>
  <si>
    <t>20130827</t>
  </si>
  <si>
    <t>jamiecassidy14</t>
  </si>
  <si>
    <t>Jessica J. Gibson</t>
  </si>
  <si>
    <t>jessicag@gmail.com</t>
  </si>
  <si>
    <t>20130828</t>
  </si>
  <si>
    <t>jessicag</t>
  </si>
  <si>
    <t>Donald C. Hayden</t>
  </si>
  <si>
    <t>dchayden@outlook.com</t>
  </si>
  <si>
    <t>20130829</t>
  </si>
  <si>
    <t>dchayden</t>
  </si>
  <si>
    <t>Donna J. Proctor</t>
  </si>
  <si>
    <t>donnap93@yahoo.com</t>
  </si>
  <si>
    <t>20130830</t>
  </si>
  <si>
    <t>donnap93</t>
  </si>
  <si>
    <t>Michael R. Park</t>
  </si>
  <si>
    <t>michaelpark@outlook.com</t>
  </si>
  <si>
    <t>20130831</t>
  </si>
  <si>
    <t>michaelpark</t>
  </si>
  <si>
    <t>Jennifer M. Lyons</t>
  </si>
  <si>
    <t>jmlyons@hotmail.com</t>
  </si>
  <si>
    <t>jmlyons</t>
  </si>
  <si>
    <t>Barbara L. Rose</t>
  </si>
  <si>
    <t>blrose89@gmail.com</t>
  </si>
  <si>
    <t>20130901</t>
  </si>
  <si>
    <t>blrose89</t>
  </si>
  <si>
    <t>Sandra D. Sam</t>
  </si>
  <si>
    <t>sandrasam85@hotmail.com</t>
  </si>
  <si>
    <t>20130903</t>
  </si>
  <si>
    <t>sandrasam85</t>
  </si>
  <si>
    <t>Douglas J. Pearson</t>
  </si>
  <si>
    <t>douglasp40@outlook.com</t>
  </si>
  <si>
    <t>20130904</t>
  </si>
  <si>
    <t>douglasp40</t>
  </si>
  <si>
    <t>Debra L. Rahim</t>
  </si>
  <si>
    <t>debrarahim51@hotmail.com</t>
  </si>
  <si>
    <t>debrarahim51</t>
  </si>
  <si>
    <t>Debra J. Herrera</t>
  </si>
  <si>
    <t>debraherrera67@yahoo.com</t>
  </si>
  <si>
    <t>20130905</t>
  </si>
  <si>
    <t>debraherrera67</t>
  </si>
  <si>
    <t>Larry M. Johnson</t>
  </si>
  <si>
    <t>larrymjohnson32@outlook.com</t>
  </si>
  <si>
    <t>20130907</t>
  </si>
  <si>
    <t>larrymjohnson32</t>
  </si>
  <si>
    <t>Cory E. Subramaniam</t>
  </si>
  <si>
    <t>corys@hotmail.com</t>
  </si>
  <si>
    <t>20130908</t>
  </si>
  <si>
    <t>corys</t>
  </si>
  <si>
    <t>Latoya J. Campbell</t>
  </si>
  <si>
    <t>latoyajcampbell99@gmail.com</t>
  </si>
  <si>
    <t>latoyajcampbell99</t>
  </si>
  <si>
    <t>Kevin A. Rose</t>
  </si>
  <si>
    <t>kevinarose@hotmail.com</t>
  </si>
  <si>
    <t>20130909</t>
  </si>
  <si>
    <t>kevinarose</t>
  </si>
  <si>
    <t>Michael M. Oliva</t>
  </si>
  <si>
    <t>michaelmoliva@outlook.com</t>
  </si>
  <si>
    <t>michaelmoliva</t>
  </si>
  <si>
    <t>William F. Nath</t>
  </si>
  <si>
    <t>williamnath@hotmail.com</t>
  </si>
  <si>
    <t>williamnath</t>
  </si>
  <si>
    <t>Betty B. Zhang</t>
  </si>
  <si>
    <t>bettyzhang15@outlook.com</t>
  </si>
  <si>
    <t>20130910</t>
  </si>
  <si>
    <t>bettyzhang15</t>
  </si>
  <si>
    <t>Randy J. Cooper</t>
  </si>
  <si>
    <t>randyc@outlook.com</t>
  </si>
  <si>
    <t>20130911</t>
  </si>
  <si>
    <t>randyc</t>
  </si>
  <si>
    <t>Barbara P. Alexander</t>
  </si>
  <si>
    <t>bpalexander@gmail.com</t>
  </si>
  <si>
    <t>bpalexander</t>
  </si>
  <si>
    <t>Gina W. Akhtar</t>
  </si>
  <si>
    <t>gwakhtar89@gmail.com</t>
  </si>
  <si>
    <t>20130912</t>
  </si>
  <si>
    <t>gwakhtar89</t>
  </si>
  <si>
    <t>John M. Matthews</t>
  </si>
  <si>
    <t>johnmmatthews74@outlook.com</t>
  </si>
  <si>
    <t>20130914</t>
  </si>
  <si>
    <t>johnmmatthews74</t>
  </si>
  <si>
    <t>Mildred D. Fernandez</t>
  </si>
  <si>
    <t>mildredfernandez@hotmail.com</t>
  </si>
  <si>
    <t>mildredfernandez</t>
  </si>
  <si>
    <t>David D. Woods</t>
  </si>
  <si>
    <t>ddwoods@outlook.com</t>
  </si>
  <si>
    <t>ddwoods</t>
  </si>
  <si>
    <t>Patricia S. Sanchez</t>
  </si>
  <si>
    <t>pssanchez@yahoo.com</t>
  </si>
  <si>
    <t>20130915</t>
  </si>
  <si>
    <t>pssanchez</t>
  </si>
  <si>
    <t>Amanda T. Jorgensen</t>
  </si>
  <si>
    <t>amandatjorgensen@hotmail.com</t>
  </si>
  <si>
    <t>20130916</t>
  </si>
  <si>
    <t>amandatjorgensen</t>
  </si>
  <si>
    <t>Marcus J. Sim</t>
  </si>
  <si>
    <t>mjsim59@gmail.com</t>
  </si>
  <si>
    <t>mjsim59</t>
  </si>
  <si>
    <t>Diane D. Lucas</t>
  </si>
  <si>
    <t>dianel@outlook.com</t>
  </si>
  <si>
    <t>dianel</t>
  </si>
  <si>
    <t>Lisa J. Meadows</t>
  </si>
  <si>
    <t>lisameadows34@yahoo.com</t>
  </si>
  <si>
    <t>lisameadows34</t>
  </si>
  <si>
    <t>Patrick E. Rashid</t>
  </si>
  <si>
    <t>patrickr@gmail.com</t>
  </si>
  <si>
    <t>20130917</t>
  </si>
  <si>
    <t>patrickr</t>
  </si>
  <si>
    <t>Samantha T. Hess</t>
  </si>
  <si>
    <t>samanthah@hotmail.com</t>
  </si>
  <si>
    <t>samanthah</t>
  </si>
  <si>
    <t>Brandon W. Gomez</t>
  </si>
  <si>
    <t>brandong@gmail.com</t>
  </si>
  <si>
    <t>20130918</t>
  </si>
  <si>
    <t>brandong</t>
  </si>
  <si>
    <t>Jo F. Carpenter</t>
  </si>
  <si>
    <t>jocarpenter@hotmail.com</t>
  </si>
  <si>
    <t>20130920</t>
  </si>
  <si>
    <t>jocarpenter</t>
  </si>
  <si>
    <t>Vicki K. Cheung</t>
  </si>
  <si>
    <t>vkcheung@yahoo.com</t>
  </si>
  <si>
    <t>vkcheung</t>
  </si>
  <si>
    <t>Steven C. Nelson</t>
  </si>
  <si>
    <t>stevennelson42@outlook.com</t>
  </si>
  <si>
    <t>20130922</t>
  </si>
  <si>
    <t>stevennelson42</t>
  </si>
  <si>
    <t>Judy K. Kamal</t>
  </si>
  <si>
    <t>judyk@outlook.com</t>
  </si>
  <si>
    <t>judyk</t>
  </si>
  <si>
    <t>George S. Norris</t>
  </si>
  <si>
    <t>gsnorris@hotmail.com</t>
  </si>
  <si>
    <t>20130923</t>
  </si>
  <si>
    <t>gsnorris</t>
  </si>
  <si>
    <t>Angela B. Larson</t>
  </si>
  <si>
    <t>ablarson@yahoo.com</t>
  </si>
  <si>
    <t>ablarson</t>
  </si>
  <si>
    <t>Amanda C. Barnes</t>
  </si>
  <si>
    <t>acbarnes@outlook.com</t>
  </si>
  <si>
    <t>20130924</t>
  </si>
  <si>
    <t>acbarnes</t>
  </si>
  <si>
    <t>Angela D. Kashyap</t>
  </si>
  <si>
    <t>adkashyap@gmail.com</t>
  </si>
  <si>
    <t>adkashyap</t>
  </si>
  <si>
    <t>Laura H. Small</t>
  </si>
  <si>
    <t>laurasmall@outlook.com</t>
  </si>
  <si>
    <t>laurasmall</t>
  </si>
  <si>
    <t>Matthew C. Gill</t>
  </si>
  <si>
    <t>matthewg22@gmail.com</t>
  </si>
  <si>
    <t>20130925</t>
  </si>
  <si>
    <t>matthewg22</t>
  </si>
  <si>
    <t>Jack N. Buck</t>
  </si>
  <si>
    <t>jacknbuck48@outlook.com</t>
  </si>
  <si>
    <t>jacknbuck48</t>
  </si>
  <si>
    <t>Donald I. Walsh</t>
  </si>
  <si>
    <t>donaldwalsh@outlook.com</t>
  </si>
  <si>
    <t>20130927</t>
  </si>
  <si>
    <t>donaldwalsh</t>
  </si>
  <si>
    <t>Regina J. Guzman</t>
  </si>
  <si>
    <t>reginag47@hotmail.com</t>
  </si>
  <si>
    <t>20130929</t>
  </si>
  <si>
    <t>reginag47</t>
  </si>
  <si>
    <t>Thelma J. Bradshaw</t>
  </si>
  <si>
    <t>thelmab21@gmail.com</t>
  </si>
  <si>
    <t>thelmab21</t>
  </si>
  <si>
    <t>Michelle D. Howard</t>
  </si>
  <si>
    <t>michelleh56@outlook.com</t>
  </si>
  <si>
    <t>20131001</t>
  </si>
  <si>
    <t>michelleh56</t>
  </si>
  <si>
    <t>Barbara L. Raza</t>
  </si>
  <si>
    <t>barbarar@hotmail.com</t>
  </si>
  <si>
    <t>Brittany J. Hampton</t>
  </si>
  <si>
    <t>brittanyhampton27@gmail.com</t>
  </si>
  <si>
    <t>brittanyhampton27</t>
  </si>
  <si>
    <t>Linda T. Kamal</t>
  </si>
  <si>
    <t>ltkamal52@yahoo.com</t>
  </si>
  <si>
    <t>ltkamal52</t>
  </si>
  <si>
    <t>Linda T. Barry</t>
  </si>
  <si>
    <t>lindatbarry@gmail.com</t>
  </si>
  <si>
    <t>20131002</t>
  </si>
  <si>
    <t>lindatbarry</t>
  </si>
  <si>
    <t>Amy J. Vieira</t>
  </si>
  <si>
    <t>ajvieira16@outlook.com</t>
  </si>
  <si>
    <t>ajvieira16</t>
  </si>
  <si>
    <t>Lindsay V. Tran</t>
  </si>
  <si>
    <t>lindsayt80@outlook.com</t>
  </si>
  <si>
    <t>lindsayt80</t>
  </si>
  <si>
    <t>Ronald J. Robert</t>
  </si>
  <si>
    <t>ronaldr@yahoo.com</t>
  </si>
  <si>
    <t>20131003</t>
  </si>
  <si>
    <t>ronaldr</t>
  </si>
  <si>
    <t>Brittany M. Orr</t>
  </si>
  <si>
    <t>brittanymorr@gmail.com</t>
  </si>
  <si>
    <t>brittanymorr</t>
  </si>
  <si>
    <t>Kimberly A. Frank</t>
  </si>
  <si>
    <t>kafrank11@hotmail.com</t>
  </si>
  <si>
    <t>kafrank11</t>
  </si>
  <si>
    <t>Randy D. Cabrera</t>
  </si>
  <si>
    <t>rdcabrera@hotmail.com</t>
  </si>
  <si>
    <t>20131004</t>
  </si>
  <si>
    <t>rdcabrera</t>
  </si>
  <si>
    <t>Howard V. Marks</t>
  </si>
  <si>
    <t>hvmarks85@yahoo.com</t>
  </si>
  <si>
    <t>hvmarks85</t>
  </si>
  <si>
    <t>Debra T. Barlow</t>
  </si>
  <si>
    <t>debrab@gmail.com</t>
  </si>
  <si>
    <t>20131006</t>
  </si>
  <si>
    <t>debrab</t>
  </si>
  <si>
    <t>Amanda J. Payne</t>
  </si>
  <si>
    <t>amandajpayne8@gmail.com</t>
  </si>
  <si>
    <t>amandajpayne8</t>
  </si>
  <si>
    <t>Daniel G. Holbrook</t>
  </si>
  <si>
    <t>danielholbrook82@gmail.com</t>
  </si>
  <si>
    <t>20131007</t>
  </si>
  <si>
    <t>danielholbrook82</t>
  </si>
  <si>
    <t>Carole F. Cottrell</t>
  </si>
  <si>
    <t>cfcottrell88@outlook.com</t>
  </si>
  <si>
    <t>cfcottrell88</t>
  </si>
  <si>
    <t>Peter S. Luna</t>
  </si>
  <si>
    <t>psluna@gmail.com</t>
  </si>
  <si>
    <t>20131008</t>
  </si>
  <si>
    <t>psluna</t>
  </si>
  <si>
    <t>Betty R. Childs</t>
  </si>
  <si>
    <t>brchilds69@outlook.com</t>
  </si>
  <si>
    <t>brchilds69</t>
  </si>
  <si>
    <t>Ann E. Amin</t>
  </si>
  <si>
    <t>annamin@outlook.com</t>
  </si>
  <si>
    <t>20131009</t>
  </si>
  <si>
    <t>annamin</t>
  </si>
  <si>
    <t>Daniel J. Dizon</t>
  </si>
  <si>
    <t>danieldizon@outlook.com</t>
  </si>
  <si>
    <t>20131012</t>
  </si>
  <si>
    <t>danieldizon</t>
  </si>
  <si>
    <t>Edward R. Dennis</t>
  </si>
  <si>
    <t>edwardd@yahoo.com</t>
  </si>
  <si>
    <t>20131013</t>
  </si>
  <si>
    <t>edwardd</t>
  </si>
  <si>
    <t>William T. Lee</t>
  </si>
  <si>
    <t>williaml12@hotmail.com</t>
  </si>
  <si>
    <t>20131014</t>
  </si>
  <si>
    <t>williaml12</t>
  </si>
  <si>
    <t>Steven K. Rao</t>
  </si>
  <si>
    <t>skrao25@outlook.com</t>
  </si>
  <si>
    <t>skrao25</t>
  </si>
  <si>
    <t>James K. Srivastava</t>
  </si>
  <si>
    <t>jamessrivastava9@gmail.com</t>
  </si>
  <si>
    <t>jamessrivastava9</t>
  </si>
  <si>
    <t>Jane J. Love</t>
  </si>
  <si>
    <t>janejlove@yahoo.com</t>
  </si>
  <si>
    <t>janejlove</t>
  </si>
  <si>
    <t>Diane J. Dwyer</t>
  </si>
  <si>
    <t>dianedwyer16@hotmail.com</t>
  </si>
  <si>
    <t>dianedwyer16</t>
  </si>
  <si>
    <t>Peter M. Tucker</t>
  </si>
  <si>
    <t>petertucker39@hotmail.com</t>
  </si>
  <si>
    <t>20131015</t>
  </si>
  <si>
    <t>petertucker39</t>
  </si>
  <si>
    <t>Billy C. Kadam</t>
  </si>
  <si>
    <t>billyk@outlook.com</t>
  </si>
  <si>
    <t>billyk</t>
  </si>
  <si>
    <t>Kyle F. Rice</t>
  </si>
  <si>
    <t>kfrice32@yahoo.com</t>
  </si>
  <si>
    <t>20131016</t>
  </si>
  <si>
    <t>kfrice32</t>
  </si>
  <si>
    <t>Pamela K. Cole</t>
  </si>
  <si>
    <t>pkcole@outlook.com</t>
  </si>
  <si>
    <t>20131017</t>
  </si>
  <si>
    <t>pkcole</t>
  </si>
  <si>
    <t>Jeremy L. Perera</t>
  </si>
  <si>
    <t>jeremyp63@gmail.com</t>
  </si>
  <si>
    <t>jeremyp63</t>
  </si>
  <si>
    <t>Shawn W. Espinosa</t>
  </si>
  <si>
    <t>swespinosa@outlook.com</t>
  </si>
  <si>
    <t>20131019</t>
  </si>
  <si>
    <t>swespinosa</t>
  </si>
  <si>
    <t>Kathy C. Peters</t>
  </si>
  <si>
    <t>kathyp@gmail.com</t>
  </si>
  <si>
    <t>20131020</t>
  </si>
  <si>
    <t>kathyp</t>
  </si>
  <si>
    <t>Susan P. Agrawal</t>
  </si>
  <si>
    <t>susanpagrawal53@gmail.com</t>
  </si>
  <si>
    <t>20131022</t>
  </si>
  <si>
    <t>susanpagrawal53</t>
  </si>
  <si>
    <t>Walter A. Huggins</t>
  </si>
  <si>
    <t>walterh45@yahoo.com</t>
  </si>
  <si>
    <t>20131023</t>
  </si>
  <si>
    <t>walterh45</t>
  </si>
  <si>
    <t>Sue L. Mason</t>
  </si>
  <si>
    <t>suem@outlook.com</t>
  </si>
  <si>
    <t>20131024</t>
  </si>
  <si>
    <t>suem</t>
  </si>
  <si>
    <t>David N. Hood</t>
  </si>
  <si>
    <t>davidh92@outlook.com</t>
  </si>
  <si>
    <t>20131025</t>
  </si>
  <si>
    <t>davidh92</t>
  </si>
  <si>
    <t>Hillsborough, California, United States</t>
  </si>
  <si>
    <t>Brandon J. Ahuja</t>
  </si>
  <si>
    <t>brandonjahuja77@hotmail.com</t>
  </si>
  <si>
    <t>20131026</t>
  </si>
  <si>
    <t>brandonjahuja77</t>
  </si>
  <si>
    <t>Jessica O. Mohamed</t>
  </si>
  <si>
    <t>jessicam100@gmail.com</t>
  </si>
  <si>
    <t>20131027</t>
  </si>
  <si>
    <t>jessicam100</t>
  </si>
  <si>
    <t>Adam K. Griffin</t>
  </si>
  <si>
    <t>Sandra I. Alvarado</t>
  </si>
  <si>
    <t>sialvarado@hotmail.com</t>
  </si>
  <si>
    <t>20131028</t>
  </si>
  <si>
    <t>sialvarado</t>
  </si>
  <si>
    <t>Hazel R. Adams</t>
  </si>
  <si>
    <t>hazela85@outlook.com</t>
  </si>
  <si>
    <t>hazela85</t>
  </si>
  <si>
    <t>Paula P. Sullivan</t>
  </si>
  <si>
    <t>ppsullivan69@hotmail.com</t>
  </si>
  <si>
    <t>20131029</t>
  </si>
  <si>
    <t>ppsullivan69</t>
  </si>
  <si>
    <t>Shannon A. Ma</t>
  </si>
  <si>
    <t>shannonama@hotmail.com</t>
  </si>
  <si>
    <t>shannonama</t>
  </si>
  <si>
    <t>Stanley R. Lama</t>
  </si>
  <si>
    <t>stanleyrlama@yahoo.com</t>
  </si>
  <si>
    <t>20131030</t>
  </si>
  <si>
    <t>stanleyrlama</t>
  </si>
  <si>
    <t>Teresa S. Das</t>
  </si>
  <si>
    <t>tsdas48@outlook.com</t>
  </si>
  <si>
    <t>tsdas48</t>
  </si>
  <si>
    <t>Virginia G. Lo</t>
  </si>
  <si>
    <t>virginial@hotmail.com</t>
  </si>
  <si>
    <t>virginial</t>
  </si>
  <si>
    <t>Alyssa D. Barber</t>
  </si>
  <si>
    <t>alyssab35@gmail.com</t>
  </si>
  <si>
    <t>20131031</t>
  </si>
  <si>
    <t>alyssab35</t>
  </si>
  <si>
    <t>Dennis A. Mcclure</t>
  </si>
  <si>
    <t>dennismcclure90@gmail.com</t>
  </si>
  <si>
    <t>dennismcclure90</t>
  </si>
  <si>
    <t>Kenneth I. Tan</t>
  </si>
  <si>
    <t>kennethtan19@yahoo.com</t>
  </si>
  <si>
    <t>20131101</t>
  </si>
  <si>
    <t>kennethtan19</t>
  </si>
  <si>
    <t>Joshua C. Molina</t>
  </si>
  <si>
    <t>joshuacmolina@hotmail.com</t>
  </si>
  <si>
    <t>20131102</t>
  </si>
  <si>
    <t>joshuacmolina</t>
  </si>
  <si>
    <t>Donna P. Tran</t>
  </si>
  <si>
    <t>donnatran20@hotmail.com</t>
  </si>
  <si>
    <t>20131103</t>
  </si>
  <si>
    <t>donnatran20</t>
  </si>
  <si>
    <t>Larry J. Lin</t>
  </si>
  <si>
    <t>larrylin15@gmail.com</t>
  </si>
  <si>
    <t>larrylin15</t>
  </si>
  <si>
    <t>Sandra C. Wood</t>
  </si>
  <si>
    <t>sandraw75@outlook.com</t>
  </si>
  <si>
    <t>20131104</t>
  </si>
  <si>
    <t>sandraw75</t>
  </si>
  <si>
    <t>Leroy N. Mcnamara</t>
  </si>
  <si>
    <t>leroynmcnamara51@yahoo.com</t>
  </si>
  <si>
    <t>leroynmcnamara51</t>
  </si>
  <si>
    <t>Mark D. Joshi</t>
  </si>
  <si>
    <t>mdjoshi@hotmail.com</t>
  </si>
  <si>
    <t>20131105</t>
  </si>
  <si>
    <t>mdjoshi</t>
  </si>
  <si>
    <t>Mary C. Fletcher</t>
  </si>
  <si>
    <t>marycfletcher@hotmail.com</t>
  </si>
  <si>
    <t>marycfletcher</t>
  </si>
  <si>
    <t>Ana C. Gordon</t>
  </si>
  <si>
    <t>acgordon@outlook.com</t>
  </si>
  <si>
    <t>acgordon</t>
  </si>
  <si>
    <t>Linda I. Robles</t>
  </si>
  <si>
    <t>lindar36@outlook.com</t>
  </si>
  <si>
    <t>20131106</t>
  </si>
  <si>
    <t>lindar36</t>
  </si>
  <si>
    <t>Brian D. Morton</t>
  </si>
  <si>
    <t>briandmorton85@yahoo.com</t>
  </si>
  <si>
    <t>briandmorton85</t>
  </si>
  <si>
    <t>Christy L. Wright</t>
  </si>
  <si>
    <t>clwright50@gmail.com</t>
  </si>
  <si>
    <t>clwright50</t>
  </si>
  <si>
    <t>Marilyn A. Jensen</t>
  </si>
  <si>
    <t>marilynajensen@hotmail.com</t>
  </si>
  <si>
    <t>marilynajensen</t>
  </si>
  <si>
    <t>Brandi L. Rivas</t>
  </si>
  <si>
    <t>brandilrivas40@yahoo.com</t>
  </si>
  <si>
    <t>brandilrivas40</t>
  </si>
  <si>
    <t>Christine S. Slater</t>
  </si>
  <si>
    <t>christines@outlook.com</t>
  </si>
  <si>
    <t>christines</t>
  </si>
  <si>
    <t>Lisa C. May</t>
  </si>
  <si>
    <t>lisacmay91@yahoo.com</t>
  </si>
  <si>
    <t>20131107</t>
  </si>
  <si>
    <t>lisacmay91</t>
  </si>
  <si>
    <t>Joseph F. Kline</t>
  </si>
  <si>
    <t>jfkline100@yahoo.com</t>
  </si>
  <si>
    <t>20131108</t>
  </si>
  <si>
    <t>jfkline100</t>
  </si>
  <si>
    <t>Marquita C. Hussain</t>
  </si>
  <si>
    <t>marquitachussain83@hotmail.com</t>
  </si>
  <si>
    <t>marquitachussain83</t>
  </si>
  <si>
    <t>Mark A. Nicole</t>
  </si>
  <si>
    <t>marknicole59@hotmail.com</t>
  </si>
  <si>
    <t>20131109</t>
  </si>
  <si>
    <t>marknicole59</t>
  </si>
  <si>
    <t>Jason C. Iqbal</t>
  </si>
  <si>
    <t>jasoniqbal68@outlook.com</t>
  </si>
  <si>
    <t>jasoniqbal68</t>
  </si>
  <si>
    <t>Pamela D. Heath</t>
  </si>
  <si>
    <t>pamelaheath@gmail.com</t>
  </si>
  <si>
    <t>20131110</t>
  </si>
  <si>
    <t>pamelaheath</t>
  </si>
  <si>
    <t>Thomas L. Adams</t>
  </si>
  <si>
    <t>tladams@hotmail.com</t>
  </si>
  <si>
    <t>20131111</t>
  </si>
  <si>
    <t>tladams</t>
  </si>
  <si>
    <t>Alice J. Valenzuela</t>
  </si>
  <si>
    <t>alicev34@outlook.com</t>
  </si>
  <si>
    <t>alicev34</t>
  </si>
  <si>
    <t>Lois L. Rutherford</t>
  </si>
  <si>
    <t>llrutherford@yahoo.com</t>
  </si>
  <si>
    <t>llrutherford</t>
  </si>
  <si>
    <t>Janet L. Bhardwaj</t>
  </si>
  <si>
    <t>janetbhardwaj@yahoo.com</t>
  </si>
  <si>
    <t>janetbhardwaj</t>
  </si>
  <si>
    <t>Jay D. Cohen</t>
  </si>
  <si>
    <t>jayc24@yahoo.com</t>
  </si>
  <si>
    <t>20131112</t>
  </si>
  <si>
    <t>jayc24</t>
  </si>
  <si>
    <t>Doris J. Reed</t>
  </si>
  <si>
    <t>dorisreed84@gmail.com</t>
  </si>
  <si>
    <t>dorisreed84</t>
  </si>
  <si>
    <t>Matthew J. Morris</t>
  </si>
  <si>
    <t>matthewmorris@hotmail.com</t>
  </si>
  <si>
    <t>20131113</t>
  </si>
  <si>
    <t>matthewmorris</t>
  </si>
  <si>
    <t>Bilbao, Basque Country, Spain</t>
  </si>
  <si>
    <t>Basque Country</t>
  </si>
  <si>
    <t>Wayne I. Moreno</t>
  </si>
  <si>
    <t>waynemoreno@yahoo.com</t>
  </si>
  <si>
    <t>waynemoreno</t>
  </si>
  <si>
    <t>Debbie E. Richard</t>
  </si>
  <si>
    <t>debbier61@yahoo.com</t>
  </si>
  <si>
    <t>debbier61</t>
  </si>
  <si>
    <t>Courtney C. Turnbull</t>
  </si>
  <si>
    <t>courtneycturnbull33@gmail.com</t>
  </si>
  <si>
    <t>20131114</t>
  </si>
  <si>
    <t>courtneycturnbull33</t>
  </si>
  <si>
    <t>Johnny E. Evans</t>
  </si>
  <si>
    <t>jeevans@yahoo.com</t>
  </si>
  <si>
    <t>jeevans</t>
  </si>
  <si>
    <t>Cindy K. Winter</t>
  </si>
  <si>
    <t>ckwinter75@outlook.com</t>
  </si>
  <si>
    <t>20131115</t>
  </si>
  <si>
    <t>ckwinter75</t>
  </si>
  <si>
    <t>Ryan L. Newton</t>
  </si>
  <si>
    <t>ryann@outlook.com</t>
  </si>
  <si>
    <t>20131116</t>
  </si>
  <si>
    <t>ryann</t>
  </si>
  <si>
    <t>Joan I. Hightower</t>
  </si>
  <si>
    <t>joanh@yahoo.com</t>
  </si>
  <si>
    <t>20131118</t>
  </si>
  <si>
    <t>joanh</t>
  </si>
  <si>
    <t>Patrick F. Burton</t>
  </si>
  <si>
    <t>pfburton@outlook.com</t>
  </si>
  <si>
    <t>pfburton</t>
  </si>
  <si>
    <t>Steven A. Berg</t>
  </si>
  <si>
    <t>saberg55@yahoo.com</t>
  </si>
  <si>
    <t>saberg55</t>
  </si>
  <si>
    <t>Eric A. Jain</t>
  </si>
  <si>
    <t>eajain66@hotmail.com</t>
  </si>
  <si>
    <t>20131119</t>
  </si>
  <si>
    <t>eajain66</t>
  </si>
  <si>
    <t>Cynthia D. Moreira</t>
  </si>
  <si>
    <t>cynthiadmoreira@yahoo.com</t>
  </si>
  <si>
    <t>20131121</t>
  </si>
  <si>
    <t>cynthiadmoreira</t>
  </si>
  <si>
    <t>Charles J. Thornton</t>
  </si>
  <si>
    <t>charlesthornton78@yahoo.com</t>
  </si>
  <si>
    <t>charlesthornton78</t>
  </si>
  <si>
    <t>Douglas D. Galvan</t>
  </si>
  <si>
    <t>ddgalvan@outlook.com</t>
  </si>
  <si>
    <t>20131122</t>
  </si>
  <si>
    <t>ddgalvan</t>
  </si>
  <si>
    <t>Frank J. Butt</t>
  </si>
  <si>
    <t>fjbutt@yahoo.com</t>
  </si>
  <si>
    <t>20131124</t>
  </si>
  <si>
    <t>fjbutt</t>
  </si>
  <si>
    <t>Michael J. Barron</t>
  </si>
  <si>
    <t>mjbarron61@gmail.com</t>
  </si>
  <si>
    <t>20131125</t>
  </si>
  <si>
    <t>mjbarron61</t>
  </si>
  <si>
    <t>Brandon I. Shaikh</t>
  </si>
  <si>
    <t>brandonshaikh64@gmail.com</t>
  </si>
  <si>
    <t>brandonshaikh64</t>
  </si>
  <si>
    <t>Jason S. Mckinney</t>
  </si>
  <si>
    <t>jasonmckinney98@outlook.com</t>
  </si>
  <si>
    <t>jasonmckinney98</t>
  </si>
  <si>
    <t>Crystal H. Schultz</t>
  </si>
  <si>
    <t>crystalschultz@yahoo.com</t>
  </si>
  <si>
    <t>20131126</t>
  </si>
  <si>
    <t>crystalschultz</t>
  </si>
  <si>
    <t>Ronald Z. Carr</t>
  </si>
  <si>
    <t>ronaldzcarr@outlook.com</t>
  </si>
  <si>
    <t>20131127</t>
  </si>
  <si>
    <t>ronaldzcarr</t>
  </si>
  <si>
    <t>Shannon G. Antonio</t>
  </si>
  <si>
    <t>shannongantonio32@outlook.com</t>
  </si>
  <si>
    <t>shannongantonio32</t>
  </si>
  <si>
    <t>Chad J. Oconnor</t>
  </si>
  <si>
    <t>chado36@yahoo.com</t>
  </si>
  <si>
    <t>20131128</t>
  </si>
  <si>
    <t>chado36</t>
  </si>
  <si>
    <t>Dolores S. Reyes</t>
  </si>
  <si>
    <t>dsreyes@gmail.com</t>
  </si>
  <si>
    <t>dsreyes</t>
  </si>
  <si>
    <t>Herbert C. Rodrigues</t>
  </si>
  <si>
    <t>hcrodrigues@outlook.com</t>
  </si>
  <si>
    <t>hcrodrigues</t>
  </si>
  <si>
    <t>Douglas H. Frank</t>
  </si>
  <si>
    <t>douglasf9@hotmail.com</t>
  </si>
  <si>
    <t>20131130</t>
  </si>
  <si>
    <t>douglasf9</t>
  </si>
  <si>
    <t>Earl R. Hayes</t>
  </si>
  <si>
    <t>earlhayes82@yahoo.com</t>
  </si>
  <si>
    <t>20131201</t>
  </si>
  <si>
    <t>earlhayes82</t>
  </si>
  <si>
    <t>Diane V. Duncan</t>
  </si>
  <si>
    <t>dvduncan@yahoo.com</t>
  </si>
  <si>
    <t>dvduncan</t>
  </si>
  <si>
    <t>Laura T. Richardson</t>
  </si>
  <si>
    <t>laurarichardson@outlook.com</t>
  </si>
  <si>
    <t>20131202</t>
  </si>
  <si>
    <t>laurarichardson</t>
  </si>
  <si>
    <t>Melissa C. Wheeler</t>
  </si>
  <si>
    <t>mcwheeler@hotmail.com</t>
  </si>
  <si>
    <t>mcwheeler</t>
  </si>
  <si>
    <t>Steven E. Cunningham</t>
  </si>
  <si>
    <t>stevenc95@hotmail.com</t>
  </si>
  <si>
    <t>20131203</t>
  </si>
  <si>
    <t>stevenc95</t>
  </si>
  <si>
    <t>Nicole R. Lyons</t>
  </si>
  <si>
    <t>nrlyons@hotmail.com</t>
  </si>
  <si>
    <t>nrlyons</t>
  </si>
  <si>
    <t>Natalie F. Lin</t>
  </si>
  <si>
    <t>natalieflin@outlook.com</t>
  </si>
  <si>
    <t>20131204</t>
  </si>
  <si>
    <t>natalieflin</t>
  </si>
  <si>
    <t>Eugene T. Barry</t>
  </si>
  <si>
    <t>eugenetbarry36@yahoo.com</t>
  </si>
  <si>
    <t>eugenetbarry36</t>
  </si>
  <si>
    <t>Dorothy J. Rodgers</t>
  </si>
  <si>
    <t>djrodgers@yahoo.com</t>
  </si>
  <si>
    <t>20131205</t>
  </si>
  <si>
    <t>djrodgers</t>
  </si>
  <si>
    <t>Holly T. Deleon</t>
  </si>
  <si>
    <t>hollydeleon@hotmail.com</t>
  </si>
  <si>
    <t>hollydeleon</t>
  </si>
  <si>
    <t>Anthony J. Fisher</t>
  </si>
  <si>
    <t>ajfisher18@hotmail.com</t>
  </si>
  <si>
    <t>ajfisher18</t>
  </si>
  <si>
    <t>Sherry J. Klein</t>
  </si>
  <si>
    <t>sherryklein50@hotmail.com</t>
  </si>
  <si>
    <t>20131208</t>
  </si>
  <si>
    <t>sherryklein50</t>
  </si>
  <si>
    <t>Dustin E. Cordova</t>
  </si>
  <si>
    <t>dustinecordova@gmail.com</t>
  </si>
  <si>
    <t>20131209</t>
  </si>
  <si>
    <t>dustinecordova</t>
  </si>
  <si>
    <t>Megan M. Schmidt</t>
  </si>
  <si>
    <t>meganmschmidt11@yahoo.com</t>
  </si>
  <si>
    <t>meganmschmidt11</t>
  </si>
  <si>
    <t>Little Falls, New York, United States</t>
  </si>
  <si>
    <t>Felicia C. Wallace</t>
  </si>
  <si>
    <t>fcwallace36@gmail.com</t>
  </si>
  <si>
    <t>fcwallace36</t>
  </si>
  <si>
    <t>Mark S. Hampton</t>
  </si>
  <si>
    <t>markh4@yahoo.com</t>
  </si>
  <si>
    <t>20131210</t>
  </si>
  <si>
    <t>markh4</t>
  </si>
  <si>
    <t>Patricia J. Jimenez</t>
  </si>
  <si>
    <t>patriciajjimenez46@yahoo.com</t>
  </si>
  <si>
    <t>patriciajjimenez46</t>
  </si>
  <si>
    <t>Carl M. Chua</t>
  </si>
  <si>
    <t>carlchua12@hotmail.com</t>
  </si>
  <si>
    <t>20131212</t>
  </si>
  <si>
    <t>carlchua12</t>
  </si>
  <si>
    <t>Pearl D. Grace</t>
  </si>
  <si>
    <t>pdgrace42@gmail.com</t>
  </si>
  <si>
    <t>pdgrace42</t>
  </si>
  <si>
    <t>Richard I. Kent</t>
  </si>
  <si>
    <t>rikent94@yahoo.com</t>
  </si>
  <si>
    <t>20131213</t>
  </si>
  <si>
    <t>rikent94</t>
  </si>
  <si>
    <t>Robin L. Stein</t>
  </si>
  <si>
    <t>robinlstein@outlook.com</t>
  </si>
  <si>
    <t>20131214</t>
  </si>
  <si>
    <t>robinlstein</t>
  </si>
  <si>
    <t>Deborah M. Higgins</t>
  </si>
  <si>
    <t>deborahh@hotmail.com</t>
  </si>
  <si>
    <t>20131215</t>
  </si>
  <si>
    <t>deborahh</t>
  </si>
  <si>
    <t>Lauren M. Scott</t>
  </si>
  <si>
    <t>laurenmscott52@hotmail.com</t>
  </si>
  <si>
    <t>laurenmscott52</t>
  </si>
  <si>
    <t>Darrell T. Peters</t>
  </si>
  <si>
    <t>darrelltpeters81@gmail.com</t>
  </si>
  <si>
    <t>20131216</t>
  </si>
  <si>
    <t>darrelltpeters81</t>
  </si>
  <si>
    <t>Barbara A. Coleman</t>
  </si>
  <si>
    <t>bacoleman@gmail.com</t>
  </si>
  <si>
    <t>20131217</t>
  </si>
  <si>
    <t>bacoleman</t>
  </si>
  <si>
    <t>Des Moines, Iowa, United States</t>
  </si>
  <si>
    <t>Iowa</t>
  </si>
  <si>
    <t>John A. Sarmiento</t>
  </si>
  <si>
    <t>johnsarmiento96@gmail.com</t>
  </si>
  <si>
    <t>johnsarmiento96</t>
  </si>
  <si>
    <t>Craig S. Guy</t>
  </si>
  <si>
    <t>craigsguy@yahoo.com</t>
  </si>
  <si>
    <t>craigsguy</t>
  </si>
  <si>
    <t>Dennis J. Yousef</t>
  </si>
  <si>
    <t>djyousef@hotmail.com</t>
  </si>
  <si>
    <t>djyousef</t>
  </si>
  <si>
    <t>Donald D. Diaz</t>
  </si>
  <si>
    <t>dddiaz8@gmail.com</t>
  </si>
  <si>
    <t>dddiaz8</t>
  </si>
  <si>
    <t>George J. Ignacio</t>
  </si>
  <si>
    <t>georgejignacio7@yahoo.com</t>
  </si>
  <si>
    <t>20131218</t>
  </si>
  <si>
    <t>georgejignacio7</t>
  </si>
  <si>
    <t>Opol, Northern Mindanao, Philippines</t>
  </si>
  <si>
    <t>Northern Mindanao</t>
  </si>
  <si>
    <t>Philippines</t>
  </si>
  <si>
    <t>William C. Lawal</t>
  </si>
  <si>
    <t>williaml@gmail.com</t>
  </si>
  <si>
    <t>williaml</t>
  </si>
  <si>
    <t>Pamela C. Chen</t>
  </si>
  <si>
    <t>pcchen40@gmail.com</t>
  </si>
  <si>
    <t>pcchen40</t>
  </si>
  <si>
    <t>Wantagh, New York, United States</t>
  </si>
  <si>
    <t>Beth H. Porter</t>
  </si>
  <si>
    <t>bethporter@yahoo.com</t>
  </si>
  <si>
    <t>20131219</t>
  </si>
  <si>
    <t>bethporter</t>
  </si>
  <si>
    <t>Matthew H. Patel</t>
  </si>
  <si>
    <t>matthewp@yahoo.com</t>
  </si>
  <si>
    <t>matthewp</t>
  </si>
  <si>
    <t>Evelyn P. Mehmood</t>
  </si>
  <si>
    <t>epmehmood@hotmail.com</t>
  </si>
  <si>
    <t>20131221</t>
  </si>
  <si>
    <t>epmehmood</t>
  </si>
  <si>
    <t>Rachel I. Walker</t>
  </si>
  <si>
    <t>rachelwalker@outlook.com</t>
  </si>
  <si>
    <t>rachelwalker</t>
  </si>
  <si>
    <t>Earl R. Williams</t>
  </si>
  <si>
    <t>earlwilliams@yahoo.com</t>
  </si>
  <si>
    <t>20131222</t>
  </si>
  <si>
    <t>earlwilliams</t>
  </si>
  <si>
    <t>Jeffrey A. Morgan</t>
  </si>
  <si>
    <t>jeffreymorgan@gmail.com</t>
  </si>
  <si>
    <t>jeffreymorgan</t>
  </si>
  <si>
    <t>Marc I. Manning</t>
  </si>
  <si>
    <t>marcmanning@outlook.com</t>
  </si>
  <si>
    <t>20131223</t>
  </si>
  <si>
    <t>marcmanning</t>
  </si>
  <si>
    <t>Bryan J. Macleod</t>
  </si>
  <si>
    <t>bryanjmacleod@hotmail.com</t>
  </si>
  <si>
    <t>bryanjmacleod</t>
  </si>
  <si>
    <t>Gregory S. Hood</t>
  </si>
  <si>
    <t>gregoryhood80@hotmail.com</t>
  </si>
  <si>
    <t>20131227</t>
  </si>
  <si>
    <t>gregoryhood80</t>
  </si>
  <si>
    <t>Glenn D. Aguilar</t>
  </si>
  <si>
    <t>glennaguilar16@gmail.com</t>
  </si>
  <si>
    <t>20131228</t>
  </si>
  <si>
    <t>glennaguilar16</t>
  </si>
  <si>
    <t>Larry J. Walsh</t>
  </si>
  <si>
    <t>larryw84@outlook.com</t>
  </si>
  <si>
    <t>20131230</t>
  </si>
  <si>
    <t>larryw84</t>
  </si>
  <si>
    <t>Benjamin R. Swan</t>
  </si>
  <si>
    <t>benjaminrswan48@outlook.com</t>
  </si>
  <si>
    <t>benjaminrswan48</t>
  </si>
  <si>
    <t>Kelly F. Thompson</t>
  </si>
  <si>
    <t>kellythompson@gmail.com</t>
  </si>
  <si>
    <t>20140101</t>
  </si>
  <si>
    <t>kellythompson</t>
  </si>
  <si>
    <t>Steven C. Cooper</t>
  </si>
  <si>
    <t>sccooper71@outlook.com</t>
  </si>
  <si>
    <t>20140102</t>
  </si>
  <si>
    <t>sccooper71</t>
  </si>
  <si>
    <t>Patricia E. Angel</t>
  </si>
  <si>
    <t>patriciaeangel@hotmail.com</t>
  </si>
  <si>
    <t>20140103</t>
  </si>
  <si>
    <t>patriciaeangel</t>
  </si>
  <si>
    <t>Kimberly G. Campbell</t>
  </si>
  <si>
    <t>kgcampbell@yahoo.com</t>
  </si>
  <si>
    <t>kgcampbell</t>
  </si>
  <si>
    <t>Amanda N. Imran</t>
  </si>
  <si>
    <t>animran23@hotmail.com</t>
  </si>
  <si>
    <t>animran23</t>
  </si>
  <si>
    <t>Melinda L. Usman</t>
  </si>
  <si>
    <t>melindausman@outlook.com</t>
  </si>
  <si>
    <t>melindausman</t>
  </si>
  <si>
    <t>Harold J. Fischer</t>
  </si>
  <si>
    <t>haroldjfischer52@outlook.com</t>
  </si>
  <si>
    <t>20140106</t>
  </si>
  <si>
    <t>haroldjfischer52</t>
  </si>
  <si>
    <t>Omaha, Nebraska, United States</t>
  </si>
  <si>
    <t>Nebraska</t>
  </si>
  <si>
    <t>Eugene F. Garrison</t>
  </si>
  <si>
    <t>efgarrison@outlook.com</t>
  </si>
  <si>
    <t>20140107</t>
  </si>
  <si>
    <t>efgarrison</t>
  </si>
  <si>
    <t>Douglas T. Ibarra</t>
  </si>
  <si>
    <t>dtibarra29@gmail.com</t>
  </si>
  <si>
    <t>dtibarra29</t>
  </si>
  <si>
    <t>Christopher K. Arif</t>
  </si>
  <si>
    <t>christopherkarif@outlook.com</t>
  </si>
  <si>
    <t>20140110</t>
  </si>
  <si>
    <t>christopherkarif</t>
  </si>
  <si>
    <t>James J. Ahmad</t>
  </si>
  <si>
    <t>jjahmad81@gmail.com</t>
  </si>
  <si>
    <t>20140113</t>
  </si>
  <si>
    <t>jjahmad81</t>
  </si>
  <si>
    <t>Carole D. Wilkes</t>
  </si>
  <si>
    <t>carolew@hotmail.com</t>
  </si>
  <si>
    <t>20140114</t>
  </si>
  <si>
    <t>carolew</t>
  </si>
  <si>
    <t>Margaret J. Sarkar</t>
  </si>
  <si>
    <t>mjsarkar@yahoo.com</t>
  </si>
  <si>
    <t>mjsarkar</t>
  </si>
  <si>
    <t>Brittany D. Holland</t>
  </si>
  <si>
    <t>bdholland17@gmail.com</t>
  </si>
  <si>
    <t>bdholland17</t>
  </si>
  <si>
    <t>Pamela J. Fernandez</t>
  </si>
  <si>
    <t>pamelaf@yahoo.com</t>
  </si>
  <si>
    <t>pamelaf</t>
  </si>
  <si>
    <t>Donald S. Sutton</t>
  </si>
  <si>
    <t>donaldssutton45@gmail.com</t>
  </si>
  <si>
    <t>20140115</t>
  </si>
  <si>
    <t>donaldssutton45</t>
  </si>
  <si>
    <t>Margaret T. Woods</t>
  </si>
  <si>
    <t>margaretwoods@yahoo.com</t>
  </si>
  <si>
    <t>20140116</t>
  </si>
  <si>
    <t>margaretwoods</t>
  </si>
  <si>
    <t>Kristen J. Patil</t>
  </si>
  <si>
    <t>kristenpatil@gmail.com</t>
  </si>
  <si>
    <t>kristenpatil</t>
  </si>
  <si>
    <t>Nancy A. Dickerson</t>
  </si>
  <si>
    <t>nadickerson94@yahoo.com</t>
  </si>
  <si>
    <t>20140119</t>
  </si>
  <si>
    <t>nadickerson94</t>
  </si>
  <si>
    <t>Lisa C. Barton</t>
  </si>
  <si>
    <t>lisab22@gmail.com</t>
  </si>
  <si>
    <t>lisab22</t>
  </si>
  <si>
    <t>Kathleen B. Hall</t>
  </si>
  <si>
    <t>kbhall12@yahoo.com</t>
  </si>
  <si>
    <t>20140120</t>
  </si>
  <si>
    <t>kbhall12</t>
  </si>
  <si>
    <t>Ricky C. Harrison</t>
  </si>
  <si>
    <t>rickyh@yahoo.com</t>
  </si>
  <si>
    <t>20140121</t>
  </si>
  <si>
    <t>rickyh</t>
  </si>
  <si>
    <t>Travis A. Norris</t>
  </si>
  <si>
    <t>travisnorris@gmail.com</t>
  </si>
  <si>
    <t>travisnorris</t>
  </si>
  <si>
    <t>Brandon T. Hensley</t>
  </si>
  <si>
    <t>brandonh@outlook.com</t>
  </si>
  <si>
    <t>20140122</t>
  </si>
  <si>
    <t>brandonh</t>
  </si>
  <si>
    <t>Jeffrey B. Hansen</t>
  </si>
  <si>
    <t>jbhansen89@gmail.com</t>
  </si>
  <si>
    <t>jbhansen89</t>
  </si>
  <si>
    <t>Phyllis R. Tran</t>
  </si>
  <si>
    <t>phyllist@gmail.com</t>
  </si>
  <si>
    <t>20140123</t>
  </si>
  <si>
    <t>phyllist</t>
  </si>
  <si>
    <t>Janet J. Parker</t>
  </si>
  <si>
    <t>janetparker@outlook.com</t>
  </si>
  <si>
    <t>janetparker</t>
  </si>
  <si>
    <t>Michele K. Low</t>
  </si>
  <si>
    <t>micheleklow@gmail.com</t>
  </si>
  <si>
    <t>micheleklow</t>
  </si>
  <si>
    <t>Grace H. Hussain</t>
  </si>
  <si>
    <t>graceh@outlook.com</t>
  </si>
  <si>
    <t>20140124</t>
  </si>
  <si>
    <t>graceh</t>
  </si>
  <si>
    <t>Linda M. Haynes</t>
  </si>
  <si>
    <t>lindahaynes18@hotmail.com</t>
  </si>
  <si>
    <t>20140125</t>
  </si>
  <si>
    <t>lindahaynes18</t>
  </si>
  <si>
    <t>Joyce P. Spencer</t>
  </si>
  <si>
    <t>jpspencer17@outlook.com</t>
  </si>
  <si>
    <t>20140127</t>
  </si>
  <si>
    <t>jpspencer17</t>
  </si>
  <si>
    <t>Debra D. Jack</t>
  </si>
  <si>
    <t>debraj80@outlook.com</t>
  </si>
  <si>
    <t>debraj80</t>
  </si>
  <si>
    <t>Grace J. Jensen</t>
  </si>
  <si>
    <t>gjjensen53@yahoo.com</t>
  </si>
  <si>
    <t>20140128</t>
  </si>
  <si>
    <t>gjjensen53</t>
  </si>
  <si>
    <t>Dorothy J. Ting</t>
  </si>
  <si>
    <t>djting@outlook.com</t>
  </si>
  <si>
    <t>20140129</t>
  </si>
  <si>
    <t>djting</t>
  </si>
  <si>
    <t>Lawrence M. Mclean</t>
  </si>
  <si>
    <t>lawrencemclean24@outlook.com</t>
  </si>
  <si>
    <t>lawrencemclean24</t>
  </si>
  <si>
    <t>Santa Clarita, California, United States</t>
  </si>
  <si>
    <t>Jay D. Williamson</t>
  </si>
  <si>
    <t>jdwilliamson67@yahoo.com</t>
  </si>
  <si>
    <t>jdwilliamson67</t>
  </si>
  <si>
    <t>Marsha R. Wayne</t>
  </si>
  <si>
    <t>marshawayne39@yahoo.com</t>
  </si>
  <si>
    <t>20140201</t>
  </si>
  <si>
    <t>marshawayne39</t>
  </si>
  <si>
    <t>Violet B. Shrivastava</t>
  </si>
  <si>
    <t>violets18@outlook.com</t>
  </si>
  <si>
    <t>violets18</t>
  </si>
  <si>
    <t>Linda J. Lewis</t>
  </si>
  <si>
    <t>ljlewis@outlook.com</t>
  </si>
  <si>
    <t>20140202</t>
  </si>
  <si>
    <t>ljlewis</t>
  </si>
  <si>
    <t>Donald L. Johnson</t>
  </si>
  <si>
    <t>donaldjohnson@yahoo.com</t>
  </si>
  <si>
    <t>donaldjohnson</t>
  </si>
  <si>
    <t>Christopher S. Chong</t>
  </si>
  <si>
    <t>christopherschong89@gmail.com</t>
  </si>
  <si>
    <t>20140204</t>
  </si>
  <si>
    <t>christopherschong89</t>
  </si>
  <si>
    <t>Elizabeth L. Booth</t>
  </si>
  <si>
    <t>elizabethbooth4@hotmail.com</t>
  </si>
  <si>
    <t>20140205</t>
  </si>
  <si>
    <t>elizabethbooth4</t>
  </si>
  <si>
    <t>Julie L. David</t>
  </si>
  <si>
    <t>juliedavid@outlook.com</t>
  </si>
  <si>
    <t>juliedavid</t>
  </si>
  <si>
    <t>James J. Roberts</t>
  </si>
  <si>
    <t>jamesroberts73@outlook.com</t>
  </si>
  <si>
    <t>20140206</t>
  </si>
  <si>
    <t>jamesroberts73</t>
  </si>
  <si>
    <t>Alfred P. Su</t>
  </si>
  <si>
    <t>alfredsu52@yahoo.com</t>
  </si>
  <si>
    <t>alfredsu52</t>
  </si>
  <si>
    <t>Lori S. Phillips</t>
  </si>
  <si>
    <t>lorip32@yahoo.com</t>
  </si>
  <si>
    <t>lorip32</t>
  </si>
  <si>
    <t>Warren V. Gallagher</t>
  </si>
  <si>
    <t>warrenvgallagher97@outlook.com</t>
  </si>
  <si>
    <t>20140210</t>
  </si>
  <si>
    <t>warrenvgallagher97</t>
  </si>
  <si>
    <t>Henry C. Hartman</t>
  </si>
  <si>
    <t>hchartman24@gmail.com</t>
  </si>
  <si>
    <t>hchartman24</t>
  </si>
  <si>
    <t>Terry G. Fatima</t>
  </si>
  <si>
    <t>terrygfatima@yahoo.com</t>
  </si>
  <si>
    <t>terrygfatima</t>
  </si>
  <si>
    <t>Dennis J. Masters</t>
  </si>
  <si>
    <t>dennismasters68@gmail.com</t>
  </si>
  <si>
    <t>dennismasters68</t>
  </si>
  <si>
    <t>Roger D. Gibbons</t>
  </si>
  <si>
    <t>rogerdgibbons@gmail.com</t>
  </si>
  <si>
    <t>20140211</t>
  </si>
  <si>
    <t>rogerdgibbons</t>
  </si>
  <si>
    <t>Alan A. Monroe</t>
  </si>
  <si>
    <t>alanm66@yahoo.com</t>
  </si>
  <si>
    <t>alanm66</t>
  </si>
  <si>
    <t>Sara F. Jo</t>
  </si>
  <si>
    <t>saraj@gmail.com</t>
  </si>
  <si>
    <t>20140212</t>
  </si>
  <si>
    <t>saraj</t>
  </si>
  <si>
    <t>Timothy S. Sutton</t>
  </si>
  <si>
    <t>tssutton46@hotmail.com</t>
  </si>
  <si>
    <t>20140213</t>
  </si>
  <si>
    <t>tssutton46</t>
  </si>
  <si>
    <t>Rickey B. Lu</t>
  </si>
  <si>
    <t>rickeylu@hotmail.com</t>
  </si>
  <si>
    <t>rickeylu</t>
  </si>
  <si>
    <t>Steven P. Saad</t>
  </si>
  <si>
    <t>stevensaad@outlook.com</t>
  </si>
  <si>
    <t>stevensaad</t>
  </si>
  <si>
    <t>Lois M. Page</t>
  </si>
  <si>
    <t>lmpage88@outlook.com</t>
  </si>
  <si>
    <t>20140214</t>
  </si>
  <si>
    <t>lmpage88</t>
  </si>
  <si>
    <t>Rome, Lazio, Italy</t>
  </si>
  <si>
    <t>Lazio</t>
  </si>
  <si>
    <t>Italy</t>
  </si>
  <si>
    <t>Hazel L. Pierce</t>
  </si>
  <si>
    <t>hazellpierce51@yahoo.com</t>
  </si>
  <si>
    <t>20140216</t>
  </si>
  <si>
    <t>hazellpierce51</t>
  </si>
  <si>
    <t>Todd M. Reid</t>
  </si>
  <si>
    <t>toddreid@outlook.com</t>
  </si>
  <si>
    <t>toddreid</t>
  </si>
  <si>
    <t>Lori M. Elder</t>
  </si>
  <si>
    <t>lorie@yahoo.com</t>
  </si>
  <si>
    <t>lorie</t>
  </si>
  <si>
    <t>Heather J. Daniels</t>
  </si>
  <si>
    <t>heatherd@yahoo.com</t>
  </si>
  <si>
    <t>20140217</t>
  </si>
  <si>
    <t>heatherd</t>
  </si>
  <si>
    <t>Crystal O. Lau</t>
  </si>
  <si>
    <t>crystall@hotmail.com</t>
  </si>
  <si>
    <t>crystall</t>
  </si>
  <si>
    <t>Mary I. Nolan</t>
  </si>
  <si>
    <t>maryn@gmail.com</t>
  </si>
  <si>
    <t>20140219</t>
  </si>
  <si>
    <t>maryn</t>
  </si>
  <si>
    <t>Eric I. Chakraborty</t>
  </si>
  <si>
    <t>ericchakraborty79@outlook.com</t>
  </si>
  <si>
    <t>ericchakraborty79</t>
  </si>
  <si>
    <t>Betty J. Davies</t>
  </si>
  <si>
    <t>bettydavies@gmail.com</t>
  </si>
  <si>
    <t>bettydavies</t>
  </si>
  <si>
    <t>Barbara L. Jordan</t>
  </si>
  <si>
    <t>barbarajordan1@yahoo.com</t>
  </si>
  <si>
    <t>barbarajordan1</t>
  </si>
  <si>
    <t>Deborah T. Jay</t>
  </si>
  <si>
    <t>deborahjay@outlook.com</t>
  </si>
  <si>
    <t>20140221</t>
  </si>
  <si>
    <t>deborahjay</t>
  </si>
  <si>
    <t>Sean T. Trinidad</t>
  </si>
  <si>
    <t>seantrinidad72@hotmail.com</t>
  </si>
  <si>
    <t>seantrinidad72</t>
  </si>
  <si>
    <t>Carolyn D. Fowler</t>
  </si>
  <si>
    <t>carolyndfowler@gmail.com</t>
  </si>
  <si>
    <t>20140224</t>
  </si>
  <si>
    <t>carolyndfowler</t>
  </si>
  <si>
    <t>Sheree L. Lynch</t>
  </si>
  <si>
    <t>shereellynch@outlook.com</t>
  </si>
  <si>
    <t>20140225</t>
  </si>
  <si>
    <t>shereellynch</t>
  </si>
  <si>
    <t>Dawn M. Booth</t>
  </si>
  <si>
    <t>dawnmbooth@hotmail.com</t>
  </si>
  <si>
    <t>dawnmbooth</t>
  </si>
  <si>
    <t>Nancy A. Parker</t>
  </si>
  <si>
    <t>nancyaparker@gmail.com</t>
  </si>
  <si>
    <t>nancyaparker</t>
  </si>
  <si>
    <t>Carolyn J. Sandhu</t>
  </si>
  <si>
    <t>cjsandhu77@hotmail.com</t>
  </si>
  <si>
    <t>20140226</t>
  </si>
  <si>
    <t>cjsandhu77</t>
  </si>
  <si>
    <t>Cindy J. Jordan</t>
  </si>
  <si>
    <t>cindyjordan@gmail.com</t>
  </si>
  <si>
    <t>20140302</t>
  </si>
  <si>
    <t>cindyjordan</t>
  </si>
  <si>
    <t>Christopher W. Fraser</t>
  </si>
  <si>
    <t>christopherwfraser60@hotmail.com</t>
  </si>
  <si>
    <t>christopherwfraser60</t>
  </si>
  <si>
    <t>Gail B. Townsend</t>
  </si>
  <si>
    <t>gbtownsend28@outlook.com</t>
  </si>
  <si>
    <t>20140303</t>
  </si>
  <si>
    <t>gbtownsend28</t>
  </si>
  <si>
    <t>Berlin, Berlin, Germany</t>
  </si>
  <si>
    <t>Berlin</t>
  </si>
  <si>
    <t>Christine E. Edwards</t>
  </si>
  <si>
    <t>christineedwards36@hotmail.com</t>
  </si>
  <si>
    <t>christineedwards36</t>
  </si>
  <si>
    <t>Joshua W. Maina</t>
  </si>
  <si>
    <t>joshuawmaina@outlook.com</t>
  </si>
  <si>
    <t>joshuawmaina</t>
  </si>
  <si>
    <t>Robert M. Cotton</t>
  </si>
  <si>
    <t>robertc@outlook.com</t>
  </si>
  <si>
    <t>20140306</t>
  </si>
  <si>
    <t>robertc</t>
  </si>
  <si>
    <t>Eric V. Purcell</t>
  </si>
  <si>
    <t>evpurcell@hotmail.com</t>
  </si>
  <si>
    <t>evpurcell</t>
  </si>
  <si>
    <t>Justin R. Tolentino</t>
  </si>
  <si>
    <t>justintolentino@yahoo.com</t>
  </si>
  <si>
    <t>20140308</t>
  </si>
  <si>
    <t>justintolentino</t>
  </si>
  <si>
    <t>Ashley A. Roman</t>
  </si>
  <si>
    <t>ashleyaroman@gmail.com</t>
  </si>
  <si>
    <t>ashleyaroman</t>
  </si>
  <si>
    <t>Larry C. Hussain</t>
  </si>
  <si>
    <t>larryhussain@yahoo.com</t>
  </si>
  <si>
    <t>20140310</t>
  </si>
  <si>
    <t>larryhussain</t>
  </si>
  <si>
    <t>Amanda T. Deleon</t>
  </si>
  <si>
    <t>atdeleon69@outlook.com</t>
  </si>
  <si>
    <t>20140311</t>
  </si>
  <si>
    <t>atdeleon69</t>
  </si>
  <si>
    <t>Rose K. Mohamed</t>
  </si>
  <si>
    <t>rkmohamed31@hotmail.com</t>
  </si>
  <si>
    <t>20140312</t>
  </si>
  <si>
    <t>rkmohamed31</t>
  </si>
  <si>
    <t>Valerie J. James</t>
  </si>
  <si>
    <t>vjjames@outlook.com</t>
  </si>
  <si>
    <t>20140313</t>
  </si>
  <si>
    <t>vjjames</t>
  </si>
  <si>
    <t>Brian J. Coleman</t>
  </si>
  <si>
    <t>bjcoleman100@outlook.com</t>
  </si>
  <si>
    <t>bjcoleman100</t>
  </si>
  <si>
    <t>Bondi Beach, New South Wales, Australia</t>
  </si>
  <si>
    <t>Gary L. Javed</t>
  </si>
  <si>
    <t>garyljaved@yahoo.com</t>
  </si>
  <si>
    <t>garyljaved</t>
  </si>
  <si>
    <t>Charlie C. Jane</t>
  </si>
  <si>
    <t>charliej45@hotmail.com</t>
  </si>
  <si>
    <t>charliej45</t>
  </si>
  <si>
    <t>Patricia A. Jones</t>
  </si>
  <si>
    <t>patriciaj16@yahoo.com</t>
  </si>
  <si>
    <t>patriciaj16</t>
  </si>
  <si>
    <t>Rochester, New York, United States</t>
  </si>
  <si>
    <t>Linda J. Dalton</t>
  </si>
  <si>
    <t>lindad@hotmail.com</t>
  </si>
  <si>
    <t>lindad</t>
  </si>
  <si>
    <t>Diane P. Moore</t>
  </si>
  <si>
    <t>dianemoore24@outlook.com</t>
  </si>
  <si>
    <t>20140314</t>
  </si>
  <si>
    <t>dianemoore24</t>
  </si>
  <si>
    <t>Peggy P. Wright</t>
  </si>
  <si>
    <t>peggyw24@outlook.com</t>
  </si>
  <si>
    <t>20140315</t>
  </si>
  <si>
    <t>peggyw24</t>
  </si>
  <si>
    <t>Nicholas P. Das</t>
  </si>
  <si>
    <t>nicholasd34@gmail.com</t>
  </si>
  <si>
    <t>20140316</t>
  </si>
  <si>
    <t>nicholasd34</t>
  </si>
  <si>
    <t>Gary M. Post</t>
  </si>
  <si>
    <t>garympost@gmail.com</t>
  </si>
  <si>
    <t>garympost</t>
  </si>
  <si>
    <t>Louis B. Manuel</t>
  </si>
  <si>
    <t>louisbmanuel37@hotmail.com</t>
  </si>
  <si>
    <t>louisbmanuel37</t>
  </si>
  <si>
    <t>Terri Z. Carroll</t>
  </si>
  <si>
    <t>terricarroll@gmail.com</t>
  </si>
  <si>
    <t>20140318</t>
  </si>
  <si>
    <t>terricarroll</t>
  </si>
  <si>
    <t>Nancy J. Bradley</t>
  </si>
  <si>
    <t>nancyb49@hotmail.com</t>
  </si>
  <si>
    <t>20140319</t>
  </si>
  <si>
    <t>nancyb49</t>
  </si>
  <si>
    <t>Samantha J. Quinn</t>
  </si>
  <si>
    <t>samanthaq@outlook.com</t>
  </si>
  <si>
    <t>20140320</t>
  </si>
  <si>
    <t>samanthaq</t>
  </si>
  <si>
    <t>Gladys N. Cruz</t>
  </si>
  <si>
    <t>gladysc@hotmail.com</t>
  </si>
  <si>
    <t>Gayle C. Sharpe</t>
  </si>
  <si>
    <t>gcsharpe@yahoo.com</t>
  </si>
  <si>
    <t>20140322</t>
  </si>
  <si>
    <t>gcsharpe</t>
  </si>
  <si>
    <t>Regina S. Williamson</t>
  </si>
  <si>
    <t>reginaswilliamson78@yahoo.com</t>
  </si>
  <si>
    <t>reginaswilliamson78</t>
  </si>
  <si>
    <t>Amy R. Rich</t>
  </si>
  <si>
    <t>arrich@yahoo.com</t>
  </si>
  <si>
    <t>arrich</t>
  </si>
  <si>
    <t>Bruce M. Graham</t>
  </si>
  <si>
    <t>bmgraham@gmail.com</t>
  </si>
  <si>
    <t>bmgraham</t>
  </si>
  <si>
    <t>Jonathan C. Dean</t>
  </si>
  <si>
    <t>jcdean@yahoo.com</t>
  </si>
  <si>
    <t>20140323</t>
  </si>
  <si>
    <t>jcdean</t>
  </si>
  <si>
    <t>Teresa C. Byrd</t>
  </si>
  <si>
    <t>teresabyrd@yahoo.com</t>
  </si>
  <si>
    <t>teresabyrd</t>
  </si>
  <si>
    <t>Edward P. Weaver</t>
  </si>
  <si>
    <t>edwardw85@outlook.com</t>
  </si>
  <si>
    <t>edwardw85</t>
  </si>
  <si>
    <t>Anita F. Santiago</t>
  </si>
  <si>
    <t>anitas77@hotmail.com</t>
  </si>
  <si>
    <t>anitas77</t>
  </si>
  <si>
    <t>Charlotte F. Wright</t>
  </si>
  <si>
    <t>charlottew85@yahoo.com</t>
  </si>
  <si>
    <t>charlottew85</t>
  </si>
  <si>
    <t>Barbara J. Flowers</t>
  </si>
  <si>
    <t>bjflowers86@outlook.com</t>
  </si>
  <si>
    <t>bjflowers86</t>
  </si>
  <si>
    <t>Billy L. Felix</t>
  </si>
  <si>
    <t>billyfelix14@hotmail.com</t>
  </si>
  <si>
    <t>20140324</t>
  </si>
  <si>
    <t>billyfelix14</t>
  </si>
  <si>
    <t>Joe S. Jimenez</t>
  </si>
  <si>
    <t>joejimenez37@hotmail.com</t>
  </si>
  <si>
    <t>20140325</t>
  </si>
  <si>
    <t>joejimenez37</t>
  </si>
  <si>
    <t>Karen M. Butler</t>
  </si>
  <si>
    <t>karenmbutler@yahoo.com</t>
  </si>
  <si>
    <t>karenmbutler</t>
  </si>
  <si>
    <t>Christopher K. Schneider</t>
  </si>
  <si>
    <t>christopherkschneider@hotmail.com</t>
  </si>
  <si>
    <t>christopherkschneider</t>
  </si>
  <si>
    <t>Caitlin F. Dee</t>
  </si>
  <si>
    <t>caitlind@hotmail.com</t>
  </si>
  <si>
    <t>20140326</t>
  </si>
  <si>
    <t>caitlind</t>
  </si>
  <si>
    <t>Dianna R. Hicks</t>
  </si>
  <si>
    <t>diannahicks87@yahoo.com</t>
  </si>
  <si>
    <t>diannahicks87</t>
  </si>
  <si>
    <t>Vivian J. Cook</t>
  </si>
  <si>
    <t>vjcook23@hotmail.com</t>
  </si>
  <si>
    <t>vjcook23</t>
  </si>
  <si>
    <t>Phyllis C. Rosa</t>
  </si>
  <si>
    <t>phylliscrosa65@yahoo.com</t>
  </si>
  <si>
    <t>20140327</t>
  </si>
  <si>
    <t>phylliscrosa65</t>
  </si>
  <si>
    <t>Theresa G. Tran</t>
  </si>
  <si>
    <t>theresatran32@gmail.com</t>
  </si>
  <si>
    <t>20140329</t>
  </si>
  <si>
    <t>theresatran32</t>
  </si>
  <si>
    <t>Jennifer C. Bird</t>
  </si>
  <si>
    <t>jenniferbird29@hotmail.com</t>
  </si>
  <si>
    <t>20140331</t>
  </si>
  <si>
    <t>jenniferbird29</t>
  </si>
  <si>
    <t>Michelle J. Garg</t>
  </si>
  <si>
    <t>michellejgarg@hotmail.com</t>
  </si>
  <si>
    <t>michellejgarg</t>
  </si>
  <si>
    <t>Clarence S. Sutton</t>
  </si>
  <si>
    <t>clarencessutton@hotmail.com</t>
  </si>
  <si>
    <t>20140401</t>
  </si>
  <si>
    <t>clarencessutton</t>
  </si>
  <si>
    <t>David M. Jay</t>
  </si>
  <si>
    <t>davidmjay63@hotmail.com</t>
  </si>
  <si>
    <t>davidmjay63</t>
  </si>
  <si>
    <t>Deborah K. Houston</t>
  </si>
  <si>
    <t>deborahkhouston53@outlook.com</t>
  </si>
  <si>
    <t>20140403</t>
  </si>
  <si>
    <t>deborahkhouston53</t>
  </si>
  <si>
    <t>Michele I. Stephen</t>
  </si>
  <si>
    <t>michelestephen@gmail.com</t>
  </si>
  <si>
    <t>20140404</t>
  </si>
  <si>
    <t>michelestephen</t>
  </si>
  <si>
    <t>Michelle F. Tong</t>
  </si>
  <si>
    <t>michellet@yahoo.com</t>
  </si>
  <si>
    <t>michellet</t>
  </si>
  <si>
    <t>Daniel J. John</t>
  </si>
  <si>
    <t>djjohn11@yahoo.com</t>
  </si>
  <si>
    <t>20140406</t>
  </si>
  <si>
    <t>djjohn11</t>
  </si>
  <si>
    <t>Megan J. Li</t>
  </si>
  <si>
    <t>meganl@outlook.com</t>
  </si>
  <si>
    <t>meganl</t>
  </si>
  <si>
    <t>Gary C. Miguel</t>
  </si>
  <si>
    <t>garymiguel@yahoo.com</t>
  </si>
  <si>
    <t>garymiguel</t>
  </si>
  <si>
    <t>Anita O. Michael</t>
  </si>
  <si>
    <t>aomichael18@hotmail.com</t>
  </si>
  <si>
    <t>20140407</t>
  </si>
  <si>
    <t>aomichael18</t>
  </si>
  <si>
    <t>Elaine I. Valdez</t>
  </si>
  <si>
    <t>elaineivaldez73@hotmail.com</t>
  </si>
  <si>
    <t>20140410</t>
  </si>
  <si>
    <t>elaineivaldez73</t>
  </si>
  <si>
    <t>Jon I. Biswas</t>
  </si>
  <si>
    <t>jonibiswas57@outlook.com</t>
  </si>
  <si>
    <t>jonibiswas57</t>
  </si>
  <si>
    <t>Timothy C. Mustafa</t>
  </si>
  <si>
    <t>timothymustafa@yahoo.com</t>
  </si>
  <si>
    <t>timothymustafa</t>
  </si>
  <si>
    <t>Mary J. Wolf</t>
  </si>
  <si>
    <t>mjwolf@hotmail.com</t>
  </si>
  <si>
    <t>20140411</t>
  </si>
  <si>
    <t>mjwolf</t>
  </si>
  <si>
    <t>Deborah J. Gallagher</t>
  </si>
  <si>
    <t>deborahjgallagher@outlook.com</t>
  </si>
  <si>
    <t>20140413</t>
  </si>
  <si>
    <t>deborahjgallagher</t>
  </si>
  <si>
    <t>Carolyn C. Tong</t>
  </si>
  <si>
    <t>carolyntong46@outlook.com</t>
  </si>
  <si>
    <t>20140414</t>
  </si>
  <si>
    <t>carolyntong46</t>
  </si>
  <si>
    <t>Richard I. Lyons</t>
  </si>
  <si>
    <t>rilyons@yahoo.com</t>
  </si>
  <si>
    <t>rilyons</t>
  </si>
  <si>
    <t>Rose J. Whitehead</t>
  </si>
  <si>
    <t>rosew64@outlook.com</t>
  </si>
  <si>
    <t>rosew64</t>
  </si>
  <si>
    <t>Denise D. Clark</t>
  </si>
  <si>
    <t>ddclark71@yahoo.com</t>
  </si>
  <si>
    <t>20140415</t>
  </si>
  <si>
    <t>ddclark71</t>
  </si>
  <si>
    <t>William S. Bullock</t>
  </si>
  <si>
    <t>wsbullock@gmail.com</t>
  </si>
  <si>
    <t>20140416</t>
  </si>
  <si>
    <t>wsbullock</t>
  </si>
  <si>
    <t>Irene F. Thakur</t>
  </si>
  <si>
    <t>ifthakur@yahoo.com</t>
  </si>
  <si>
    <t>ifthakur</t>
  </si>
  <si>
    <t>Jill P. Khoury</t>
  </si>
  <si>
    <t>jillkhoury@hotmail.com</t>
  </si>
  <si>
    <t>20140417</t>
  </si>
  <si>
    <t>jillkhoury</t>
  </si>
  <si>
    <t>Brandon V. Stafford</t>
  </si>
  <si>
    <t>brandons75@yahoo.com</t>
  </si>
  <si>
    <t>20140419</t>
  </si>
  <si>
    <t>brandons75</t>
  </si>
  <si>
    <t>David M. Houston</t>
  </si>
  <si>
    <t>davidhouston47@outlook.com</t>
  </si>
  <si>
    <t>20140420</t>
  </si>
  <si>
    <t>davidhouston47</t>
  </si>
  <si>
    <t>Christopher I. Webster</t>
  </si>
  <si>
    <t>ciwebster35@hotmail.com</t>
  </si>
  <si>
    <t>20140421</t>
  </si>
  <si>
    <t>ciwebster35</t>
  </si>
  <si>
    <t>Samantha M. Parr</t>
  </si>
  <si>
    <t>samanthamparr49@yahoo.com</t>
  </si>
  <si>
    <t>samanthamparr49</t>
  </si>
  <si>
    <t>Tyler D. Kay</t>
  </si>
  <si>
    <t>tdkay@outlook.com</t>
  </si>
  <si>
    <t>tdkay</t>
  </si>
  <si>
    <t>Long Beach, New York, United States</t>
  </si>
  <si>
    <t>Shawn J. Smith</t>
  </si>
  <si>
    <t>shawnsmith@gmail.com</t>
  </si>
  <si>
    <t>20140422</t>
  </si>
  <si>
    <t>shawnsmith</t>
  </si>
  <si>
    <t>Kristine F. Rose</t>
  </si>
  <si>
    <t>kristinerose@gmail.com</t>
  </si>
  <si>
    <t>kristinerose</t>
  </si>
  <si>
    <t>Isaiah V. Wu</t>
  </si>
  <si>
    <t>isaiahwu18@outlook.com</t>
  </si>
  <si>
    <t>isaiahwu18</t>
  </si>
  <si>
    <t>Kayla J. Arellano</t>
  </si>
  <si>
    <t>kjarellano88@yahoo.com</t>
  </si>
  <si>
    <t>20140423</t>
  </si>
  <si>
    <t>kjarellano88</t>
  </si>
  <si>
    <t>Gwendolyn B. Gates</t>
  </si>
  <si>
    <t>gwendolyngates65@hotmail.com</t>
  </si>
  <si>
    <t>gwendolyngates65</t>
  </si>
  <si>
    <t>Joyce K. Davis</t>
  </si>
  <si>
    <t>joycedavis@hotmail.com</t>
  </si>
  <si>
    <t>20140425</t>
  </si>
  <si>
    <t>joycedavis</t>
  </si>
  <si>
    <t>Jamie K. Tucker</t>
  </si>
  <si>
    <t>jamietucker@gmail.com</t>
  </si>
  <si>
    <t>20140426</t>
  </si>
  <si>
    <t>jamietucker</t>
  </si>
  <si>
    <t>Kevin N. Weber</t>
  </si>
  <si>
    <t>kevinw19@hotmail.com</t>
  </si>
  <si>
    <t>kevinw19</t>
  </si>
  <si>
    <t>Louis J. Carroll</t>
  </si>
  <si>
    <t>louisc76@gmail.com</t>
  </si>
  <si>
    <t>louisc76</t>
  </si>
  <si>
    <t>Tracy J. Arnold</t>
  </si>
  <si>
    <t>tjarnold@outlook.com</t>
  </si>
  <si>
    <t>20140427</t>
  </si>
  <si>
    <t>tjarnold</t>
  </si>
  <si>
    <t>Kenneth F. Garner</t>
  </si>
  <si>
    <t>kfgarner62@hotmail.com</t>
  </si>
  <si>
    <t>kfgarner62</t>
  </si>
  <si>
    <t>Irene N. Gonzales</t>
  </si>
  <si>
    <t>ingonzales35@gmail.com</t>
  </si>
  <si>
    <t>ingonzales35</t>
  </si>
  <si>
    <t>Keith F. Chauhan</t>
  </si>
  <si>
    <t>kfchauhan@yahoo.com</t>
  </si>
  <si>
    <t>20140428</t>
  </si>
  <si>
    <t>kfchauhan</t>
  </si>
  <si>
    <t>Gladys J. Rastogi</t>
  </si>
  <si>
    <t>gladysjrastogi@yahoo.com</t>
  </si>
  <si>
    <t>gladysjrastogi</t>
  </si>
  <si>
    <t>Patricia J. Boyd</t>
  </si>
  <si>
    <t>patriciab80@gmail.com</t>
  </si>
  <si>
    <t>patriciab80</t>
  </si>
  <si>
    <t>Alexandra D. Kim</t>
  </si>
  <si>
    <t>adkim@gmail.com</t>
  </si>
  <si>
    <t>20140429</t>
  </si>
  <si>
    <t>adkim</t>
  </si>
  <si>
    <t>George M. Garrett</t>
  </si>
  <si>
    <t>georgemgarrett@yahoo.com</t>
  </si>
  <si>
    <t>20140430</t>
  </si>
  <si>
    <t>georgemgarrett</t>
  </si>
  <si>
    <t>Patrick S. Jean</t>
  </si>
  <si>
    <t>patrickjean@yahoo.com</t>
  </si>
  <si>
    <t>20160611</t>
  </si>
  <si>
    <t>patrickjean</t>
  </si>
  <si>
    <t>Thelma D. Pandey</t>
  </si>
  <si>
    <t>tdpandey58@hotmail.com</t>
  </si>
  <si>
    <t>tdpandey58</t>
  </si>
  <si>
    <t>Clarence E. Ahmad</t>
  </si>
  <si>
    <t>ceahmad@gmail.com</t>
  </si>
  <si>
    <t>20140501</t>
  </si>
  <si>
    <t>ceahmad</t>
  </si>
  <si>
    <t>Jack A. Atkinson</t>
  </si>
  <si>
    <t>jacka@yahoo.com</t>
  </si>
  <si>
    <t>20140503</t>
  </si>
  <si>
    <t>jacka</t>
  </si>
  <si>
    <t>Cindy F. Beltran</t>
  </si>
  <si>
    <t>cindybeltran@gmail.com</t>
  </si>
  <si>
    <t>20140504</t>
  </si>
  <si>
    <t>cindybeltran</t>
  </si>
  <si>
    <t>Sandra C. Moreno</t>
  </si>
  <si>
    <t>scmoreno19@yahoo.com</t>
  </si>
  <si>
    <t>scmoreno19</t>
  </si>
  <si>
    <t>Terri J. Harvey</t>
  </si>
  <si>
    <t>terriharvey@hotmail.com</t>
  </si>
  <si>
    <t>20140505</t>
  </si>
  <si>
    <t>terriharvey</t>
  </si>
  <si>
    <t>Debra K. Castaneda</t>
  </si>
  <si>
    <t>debrac91@gmail.com</t>
  </si>
  <si>
    <t>debrac91</t>
  </si>
  <si>
    <t>Katherine A. Yan</t>
  </si>
  <si>
    <t>katherineayan10@outlook.com</t>
  </si>
  <si>
    <t>20140506</t>
  </si>
  <si>
    <t>katherineayan10</t>
  </si>
  <si>
    <t>Kayla J. Bush</t>
  </si>
  <si>
    <t>kjbush28@gmail.com</t>
  </si>
  <si>
    <t>kjbush28</t>
  </si>
  <si>
    <t>Joe L. Bird</t>
  </si>
  <si>
    <t>jlbird@yahoo.com</t>
  </si>
  <si>
    <t>jlbird</t>
  </si>
  <si>
    <t>Norman I. Walker</t>
  </si>
  <si>
    <t>niwalker70@yahoo.com</t>
  </si>
  <si>
    <t>20140507</t>
  </si>
  <si>
    <t>niwalker70</t>
  </si>
  <si>
    <t>Lewis R. Lowe</t>
  </si>
  <si>
    <t>lewisrlowe@hotmail.com</t>
  </si>
  <si>
    <t>20140508</t>
  </si>
  <si>
    <t>lewisrlowe</t>
  </si>
  <si>
    <t>Robert J. Mccormick</t>
  </si>
  <si>
    <t>robertjmccormick@yahoo.com</t>
  </si>
  <si>
    <t>robertjmccormick</t>
  </si>
  <si>
    <t>Pauline M. Robertson</t>
  </si>
  <si>
    <t>paulinerobertson74@outlook.com</t>
  </si>
  <si>
    <t>20140509</t>
  </si>
  <si>
    <t>paulinerobertson74</t>
  </si>
  <si>
    <t>Cynthia J. Stanley</t>
  </si>
  <si>
    <t>cynthiastanley@yahoo.com</t>
  </si>
  <si>
    <t>20140510</t>
  </si>
  <si>
    <t>cynthiastanley</t>
  </si>
  <si>
    <t>Tammy Z. Evans</t>
  </si>
  <si>
    <t>tzevans17@gmail.com</t>
  </si>
  <si>
    <t>20140511</t>
  </si>
  <si>
    <t>tzevans17</t>
  </si>
  <si>
    <t>Jonathan K. Copeland</t>
  </si>
  <si>
    <t>jonathancopeland@outlook.com</t>
  </si>
  <si>
    <t>20140513</t>
  </si>
  <si>
    <t>jonathancopeland</t>
  </si>
  <si>
    <t>Tammy J. Miller</t>
  </si>
  <si>
    <t>tammym@gmail.com</t>
  </si>
  <si>
    <t>20140514</t>
  </si>
  <si>
    <t>tammym</t>
  </si>
  <si>
    <t>John P. Phan</t>
  </si>
  <si>
    <t>jpphan@outlook.com</t>
  </si>
  <si>
    <t>jpphan</t>
  </si>
  <si>
    <t>Linda M. Hernandez</t>
  </si>
  <si>
    <t>lmhernandez46@gmail.com</t>
  </si>
  <si>
    <t>20140515</t>
  </si>
  <si>
    <t>lmhernandez46</t>
  </si>
  <si>
    <t>Barbara B. Cohen</t>
  </si>
  <si>
    <t>barbarabcohen@hotmail.com</t>
  </si>
  <si>
    <t>barbarabcohen</t>
  </si>
  <si>
    <t>Floyd D. Tucker</t>
  </si>
  <si>
    <t>floydtucker98@gmail.com</t>
  </si>
  <si>
    <t>20140517</t>
  </si>
  <si>
    <t>floydtucker98</t>
  </si>
  <si>
    <t>Hannah M. Hansen</t>
  </si>
  <si>
    <t>hmhansen50@hotmail.com</t>
  </si>
  <si>
    <t>20140518</t>
  </si>
  <si>
    <t>hmhansen50</t>
  </si>
  <si>
    <t>Frank P. Memon</t>
  </si>
  <si>
    <t>frankmemon94@outlook.com</t>
  </si>
  <si>
    <t>frankmemon94</t>
  </si>
  <si>
    <t>Robin L. Anwar</t>
  </si>
  <si>
    <t>robinanwar@yahoo.com</t>
  </si>
  <si>
    <t>robinanwar</t>
  </si>
  <si>
    <t>Barbara I. Jennings</t>
  </si>
  <si>
    <t>bijennings88@gmail.com</t>
  </si>
  <si>
    <t>bijennings88</t>
  </si>
  <si>
    <t>Amy N. Stone</t>
  </si>
  <si>
    <t>amynstone60@outlook.com</t>
  </si>
  <si>
    <t>20140519</t>
  </si>
  <si>
    <t>amynstone60</t>
  </si>
  <si>
    <t>Kim F. Amin</t>
  </si>
  <si>
    <t>kimamin@gmail.com</t>
  </si>
  <si>
    <t>kimamin</t>
  </si>
  <si>
    <t>Carol C. Milner</t>
  </si>
  <si>
    <t>ccmilner63@yahoo.com</t>
  </si>
  <si>
    <t>ccmilner63</t>
  </si>
  <si>
    <t>Brent M. Bryant</t>
  </si>
  <si>
    <t>brentb@yahoo.com</t>
  </si>
  <si>
    <t>20140520</t>
  </si>
  <si>
    <t>brentb</t>
  </si>
  <si>
    <t>Nicholas I. Correa</t>
  </si>
  <si>
    <t>nicorrea21@gmail.com</t>
  </si>
  <si>
    <t>20140521</t>
  </si>
  <si>
    <t>nicorrea21</t>
  </si>
  <si>
    <t>Mary S. Watkins</t>
  </si>
  <si>
    <t>maryswatkins@hotmail.com</t>
  </si>
  <si>
    <t>maryswatkins</t>
  </si>
  <si>
    <t>Donald E. Pandey</t>
  </si>
  <si>
    <t>donaldepandey83@hotmail.com</t>
  </si>
  <si>
    <t>donaldepandey83</t>
  </si>
  <si>
    <t>Michelle S. Chu</t>
  </si>
  <si>
    <t>michellechu@outlook.com</t>
  </si>
  <si>
    <t>michellechu</t>
  </si>
  <si>
    <t>Adam B. Kane</t>
  </si>
  <si>
    <t>adambkane5@hotmail.com</t>
  </si>
  <si>
    <t>20140522</t>
  </si>
  <si>
    <t>adambkane5</t>
  </si>
  <si>
    <t>Peter I. Newman</t>
  </si>
  <si>
    <t>peterinewman68@hotmail.com</t>
  </si>
  <si>
    <t>20140524</t>
  </si>
  <si>
    <t>peterinewman68</t>
  </si>
  <si>
    <t>Robert I. Hayes</t>
  </si>
  <si>
    <t>roberth76@gmail.com</t>
  </si>
  <si>
    <t>20140528</t>
  </si>
  <si>
    <t>roberth76</t>
  </si>
  <si>
    <t>Sean N. Ball</t>
  </si>
  <si>
    <t>seanb59@gmail.com</t>
  </si>
  <si>
    <t>seanb59</t>
  </si>
  <si>
    <t>Linda G. Castillo</t>
  </si>
  <si>
    <t>lindacastillo49@gmail.com</t>
  </si>
  <si>
    <t>lindacastillo49</t>
  </si>
  <si>
    <t>Theresa H. Price</t>
  </si>
  <si>
    <t>theresaprice46@hotmail.com</t>
  </si>
  <si>
    <t>20140529</t>
  </si>
  <si>
    <t>theresaprice46</t>
  </si>
  <si>
    <t>Ryan L. Oneil</t>
  </si>
  <si>
    <t>ryano@hotmail.com</t>
  </si>
  <si>
    <t>20140601</t>
  </si>
  <si>
    <t>ryano</t>
  </si>
  <si>
    <t>Franklin, North Carolina, United States</t>
  </si>
  <si>
    <t>North Carolina</t>
  </si>
  <si>
    <t>George B. Kline</t>
  </si>
  <si>
    <t>georgek@yahoo.com</t>
  </si>
  <si>
    <t>georgek</t>
  </si>
  <si>
    <t>Phyllis J. Frank</t>
  </si>
  <si>
    <t>pjfrank49@hotmail.com</t>
  </si>
  <si>
    <t>20140602</t>
  </si>
  <si>
    <t>pjfrank49</t>
  </si>
  <si>
    <t>Nicole J. Foster</t>
  </si>
  <si>
    <t>nicolejfoster@gmail.com</t>
  </si>
  <si>
    <t>nicolejfoster</t>
  </si>
  <si>
    <t>Jerry S. Chua</t>
  </si>
  <si>
    <t>jerryc50@outlook.com</t>
  </si>
  <si>
    <t>jerryc50</t>
  </si>
  <si>
    <t>Ralph F. Valencia</t>
  </si>
  <si>
    <t>rfvalencia68@outlook.com</t>
  </si>
  <si>
    <t>rfvalencia68</t>
  </si>
  <si>
    <t>Gail F. Simon</t>
  </si>
  <si>
    <t>gails73@hotmail.com</t>
  </si>
  <si>
    <t>20140603</t>
  </si>
  <si>
    <t>gails73</t>
  </si>
  <si>
    <t>Cora J. Butler</t>
  </si>
  <si>
    <t>corajbutler21@hotmail.com</t>
  </si>
  <si>
    <t>corajbutler21</t>
  </si>
  <si>
    <t>Justin C. Soriano</t>
  </si>
  <si>
    <t>justins43@gmail.com</t>
  </si>
  <si>
    <t>20140604</t>
  </si>
  <si>
    <t>justins43</t>
  </si>
  <si>
    <t>Carol M. Hawkins</t>
  </si>
  <si>
    <t>carolhawkins20@gmail.com</t>
  </si>
  <si>
    <t>carolhawkins20</t>
  </si>
  <si>
    <t>Kathy C. Chopra</t>
  </si>
  <si>
    <t>kathychopra33@gmail.com</t>
  </si>
  <si>
    <t>20140605</t>
  </si>
  <si>
    <t>kathychopra33</t>
  </si>
  <si>
    <t>Debra L. Olsen</t>
  </si>
  <si>
    <t>dlolsen83@hotmail.com</t>
  </si>
  <si>
    <t>dlolsen83</t>
  </si>
  <si>
    <t>Emily A. Ram</t>
  </si>
  <si>
    <t>emilyaram90@yahoo.com</t>
  </si>
  <si>
    <t>emilyaram90</t>
  </si>
  <si>
    <t>Zachary A. Chambers</t>
  </si>
  <si>
    <t>zachambers88@gmail.com</t>
  </si>
  <si>
    <t>20170102</t>
  </si>
  <si>
    <t>zachambers88</t>
  </si>
  <si>
    <t>Kim G. Grant</t>
  </si>
  <si>
    <t>kggrant@yahoo.com</t>
  </si>
  <si>
    <t>20140607</t>
  </si>
  <si>
    <t>kggrant</t>
  </si>
  <si>
    <t>Jordan M. Watson</t>
  </si>
  <si>
    <t>jmwatson@hotmail.com</t>
  </si>
  <si>
    <t>20140608</t>
  </si>
  <si>
    <t>jmwatson</t>
  </si>
  <si>
    <t>Heather J. Kirby</t>
  </si>
  <si>
    <t>heatherkirby@outlook.com</t>
  </si>
  <si>
    <t>20140609</t>
  </si>
  <si>
    <t>heatherkirby</t>
  </si>
  <si>
    <t>Denise I. Hughes</t>
  </si>
  <si>
    <t>denisehughes88@yahoo.com</t>
  </si>
  <si>
    <t>denisehughes88</t>
  </si>
  <si>
    <t>Daniel T. Rahman</t>
  </si>
  <si>
    <t>dtrahman@gmail.com</t>
  </si>
  <si>
    <t>dtrahman</t>
  </si>
  <si>
    <t>Lisa L. Desai</t>
  </si>
  <si>
    <t>lisadesai46@yahoo.com</t>
  </si>
  <si>
    <t>lisadesai46</t>
  </si>
  <si>
    <t>Alexandra L. Burgess</t>
  </si>
  <si>
    <t>alexandraburgess97@yahoo.com</t>
  </si>
  <si>
    <t>alexandraburgess97</t>
  </si>
  <si>
    <t>Megan M. Bennett</t>
  </si>
  <si>
    <t>meganmbennett25@yahoo.com</t>
  </si>
  <si>
    <t>20140611</t>
  </si>
  <si>
    <t>meganmbennett25</t>
  </si>
  <si>
    <t>Robert F. Herrera</t>
  </si>
  <si>
    <t>roberth@yahoo.com</t>
  </si>
  <si>
    <t>roberth</t>
  </si>
  <si>
    <t>Rose W. Joseph</t>
  </si>
  <si>
    <t>rwjoseph62@hotmail.com</t>
  </si>
  <si>
    <t>rwjoseph62</t>
  </si>
  <si>
    <t>Diane V. Bailey</t>
  </si>
  <si>
    <t>dianeb@outlook.com</t>
  </si>
  <si>
    <t>dianeb</t>
  </si>
  <si>
    <t>Brian S. Saini</t>
  </si>
  <si>
    <t>brianssaini@outlook.com</t>
  </si>
  <si>
    <t>20140612</t>
  </si>
  <si>
    <t>brianssaini</t>
  </si>
  <si>
    <t>Elizabeth D. Salim</t>
  </si>
  <si>
    <t>edsalim@hotmail.com</t>
  </si>
  <si>
    <t>edsalim</t>
  </si>
  <si>
    <t>Jennifer A. Thakur</t>
  </si>
  <si>
    <t>jennifert22@hotmail.com</t>
  </si>
  <si>
    <t>20140614</t>
  </si>
  <si>
    <t>jennifert22</t>
  </si>
  <si>
    <t>Cynthia C. Russell</t>
  </si>
  <si>
    <t>cynthiacrussell@hotmail.com</t>
  </si>
  <si>
    <t>20140615</t>
  </si>
  <si>
    <t>cynthiacrussell</t>
  </si>
  <si>
    <t>Edward A. Bowen</t>
  </si>
  <si>
    <t>edwardbowen90@yahoo.com</t>
  </si>
  <si>
    <t>edwardbowen90</t>
  </si>
  <si>
    <t>Patrick G. Miller</t>
  </si>
  <si>
    <t>patrickmiller@yahoo.com</t>
  </si>
  <si>
    <t>20140616</t>
  </si>
  <si>
    <t>patrickmiller</t>
  </si>
  <si>
    <t>Gary I. Benson</t>
  </si>
  <si>
    <t>gibenson88@yahoo.com</t>
  </si>
  <si>
    <t>gibenson88</t>
  </si>
  <si>
    <t>Christine L. Savage</t>
  </si>
  <si>
    <t>christinesavage93@outlook.com</t>
  </si>
  <si>
    <t>christinesavage93</t>
  </si>
  <si>
    <t>Belinda S. Perera</t>
  </si>
  <si>
    <t>belindaperera@outlook.com</t>
  </si>
  <si>
    <t>belindaperera</t>
  </si>
  <si>
    <t>Shirley S. Garg</t>
  </si>
  <si>
    <t>shirleygarg@gmail.com</t>
  </si>
  <si>
    <t>20140617</t>
  </si>
  <si>
    <t>shirleygarg</t>
  </si>
  <si>
    <t>William J. Dubois</t>
  </si>
  <si>
    <t>williamjdubois70@gmail.com</t>
  </si>
  <si>
    <t>20140618</t>
  </si>
  <si>
    <t>williamjdubois70</t>
  </si>
  <si>
    <t>Lois T. Sullivan</t>
  </si>
  <si>
    <t>loissullivan@hotmail.com</t>
  </si>
  <si>
    <t>loissullivan</t>
  </si>
  <si>
    <t>Dorothy N. Lee</t>
  </si>
  <si>
    <t>dorothyl35@gmail.com</t>
  </si>
  <si>
    <t>20140619</t>
  </si>
  <si>
    <t>dorothyl35</t>
  </si>
  <si>
    <t>Kenneth V. Lawrence</t>
  </si>
  <si>
    <t>kennethvlawrence@outlook.com</t>
  </si>
  <si>
    <t>kennethvlawrence</t>
  </si>
  <si>
    <t>Cagliari, Sardinia, Italy</t>
  </si>
  <si>
    <t>Sardinia</t>
  </si>
  <si>
    <t>Sharon D. Davison</t>
  </si>
  <si>
    <t>sharondavison@gmail.com</t>
  </si>
  <si>
    <t>sharondavison</t>
  </si>
  <si>
    <t>Jennifer J. Hobbs</t>
  </si>
  <si>
    <t>jenniferh@outlook.com</t>
  </si>
  <si>
    <t>jenniferh</t>
  </si>
  <si>
    <t>Brian J. Camacho</t>
  </si>
  <si>
    <t>brianc35@outlook.com</t>
  </si>
  <si>
    <t>20140620</t>
  </si>
  <si>
    <t>brianc35</t>
  </si>
  <si>
    <t>Kenneth F. Rhodes</t>
  </si>
  <si>
    <t>kennethfrhodes@gmail.com</t>
  </si>
  <si>
    <t>20140621</t>
  </si>
  <si>
    <t>kennethfrhodes</t>
  </si>
  <si>
    <t>Robin F. Chong</t>
  </si>
  <si>
    <t>robinc@outlook.com</t>
  </si>
  <si>
    <t>20140622</t>
  </si>
  <si>
    <t>robinc</t>
  </si>
  <si>
    <t>Scott S. Kelly</t>
  </si>
  <si>
    <t>scottk@yahoo.com</t>
  </si>
  <si>
    <t>20140623</t>
  </si>
  <si>
    <t>scottk</t>
  </si>
  <si>
    <t>Bradley J. King</t>
  </si>
  <si>
    <t>bradleyk13@gmail.com</t>
  </si>
  <si>
    <t>bradleyk13</t>
  </si>
  <si>
    <t>Jacob M. Francis</t>
  </si>
  <si>
    <t>jacobf@yahoo.com</t>
  </si>
  <si>
    <t>20140624</t>
  </si>
  <si>
    <t>jacobf</t>
  </si>
  <si>
    <t>Cape Coral, Florida, United States</t>
  </si>
  <si>
    <t>Carolyn J. Hinton</t>
  </si>
  <si>
    <t>cjhinton41@outlook.com</t>
  </si>
  <si>
    <t>20140625</t>
  </si>
  <si>
    <t>cjhinton41</t>
  </si>
  <si>
    <t>Minnie T. Castro</t>
  </si>
  <si>
    <t>minniecastro@hotmail.com</t>
  </si>
  <si>
    <t>20140626</t>
  </si>
  <si>
    <t>minniecastro</t>
  </si>
  <si>
    <t>Wayne H. Melo</t>
  </si>
  <si>
    <t>whmelo@gmail.com</t>
  </si>
  <si>
    <t>whmelo</t>
  </si>
  <si>
    <t>Juan K. Fernandes</t>
  </si>
  <si>
    <t>juanf@gmail.com</t>
  </si>
  <si>
    <t>juanf</t>
  </si>
  <si>
    <t>Kevin L. Gutierrez</t>
  </si>
  <si>
    <t>keving@outlook.com</t>
  </si>
  <si>
    <t>20140628</t>
  </si>
  <si>
    <t>keving</t>
  </si>
  <si>
    <t>Angela M. Kelly</t>
  </si>
  <si>
    <t>angelak@gmail.com</t>
  </si>
  <si>
    <t>20140629</t>
  </si>
  <si>
    <t>angelak</t>
  </si>
  <si>
    <t>Julie F. Kaushik</t>
  </si>
  <si>
    <t>jfkaushik79@yahoo.com</t>
  </si>
  <si>
    <t>jfkaushik79</t>
  </si>
  <si>
    <t>Joyce R. Anne</t>
  </si>
  <si>
    <t>joyceanne@hotmail.com</t>
  </si>
  <si>
    <t>joyceanne</t>
  </si>
  <si>
    <t>Whitney C. Macdonald</t>
  </si>
  <si>
    <t>whitneym69@hotmail.com</t>
  </si>
  <si>
    <t>20140630</t>
  </si>
  <si>
    <t>whitneym69</t>
  </si>
  <si>
    <t>Kyle B. Doyle</t>
  </si>
  <si>
    <t>kbdoyle47@yahoo.com</t>
  </si>
  <si>
    <t>kbdoyle47</t>
  </si>
  <si>
    <t>Adam J. Hernandez</t>
  </si>
  <si>
    <t>ajhernandez@outlook.com</t>
  </si>
  <si>
    <t>20140701</t>
  </si>
  <si>
    <t>ajhernandez</t>
  </si>
  <si>
    <t>Tracy P. Shaikh</t>
  </si>
  <si>
    <t>tracyshaikh47@outlook.com</t>
  </si>
  <si>
    <t>tracyshaikh47</t>
  </si>
  <si>
    <t>Mary O. Roth</t>
  </si>
  <si>
    <t>maryoroth82@outlook.com</t>
  </si>
  <si>
    <t>20140702</t>
  </si>
  <si>
    <t>maryoroth82</t>
  </si>
  <si>
    <t>Virginia J. Vargas</t>
  </si>
  <si>
    <t>virginiajvargas@outlook.com</t>
  </si>
  <si>
    <t>20140703</t>
  </si>
  <si>
    <t>virginiajvargas</t>
  </si>
  <si>
    <t>Christopher J. Simpson</t>
  </si>
  <si>
    <t>christophers@hotmail.com</t>
  </si>
  <si>
    <t>christophers</t>
  </si>
  <si>
    <t>Doris D. Lamb</t>
  </si>
  <si>
    <t>dorisl27@hotmail.com</t>
  </si>
  <si>
    <t>dorisl27</t>
  </si>
  <si>
    <t>Angela E. Stevens</t>
  </si>
  <si>
    <t>angelaestevens57@hotmail.com</t>
  </si>
  <si>
    <t>angelaestevens57</t>
  </si>
  <si>
    <t>Kathleen J. Grimm</t>
  </si>
  <si>
    <t>kjgrimm84@gmail.com</t>
  </si>
  <si>
    <t>kjgrimm84</t>
  </si>
  <si>
    <t>Brandon B. Graham</t>
  </si>
  <si>
    <t>brandongraham@gmail.com</t>
  </si>
  <si>
    <t>20140704</t>
  </si>
  <si>
    <t>brandongraham</t>
  </si>
  <si>
    <t>Kenneth D. Osborn</t>
  </si>
  <si>
    <t>kennethdosborn@outlook.com</t>
  </si>
  <si>
    <t>kennethdosborn</t>
  </si>
  <si>
    <t>Kristen F. Bradshaw</t>
  </si>
  <si>
    <t>kristenbradshaw21@yahoo.com</t>
  </si>
  <si>
    <t>20140705</t>
  </si>
  <si>
    <t>kristenbradshaw21</t>
  </si>
  <si>
    <t>Peggy D. Villarreal</t>
  </si>
  <si>
    <t>peggyvillarreal@outlook.com</t>
  </si>
  <si>
    <t>20140706</t>
  </si>
  <si>
    <t>peggyvillarreal</t>
  </si>
  <si>
    <t>Pamela H. Rosario</t>
  </si>
  <si>
    <t>pamelar@gmail.com</t>
  </si>
  <si>
    <t>20140707</t>
  </si>
  <si>
    <t>pamelar</t>
  </si>
  <si>
    <t>James J. Petersen</t>
  </si>
  <si>
    <t>jamesjpetersen95@gmail.com</t>
  </si>
  <si>
    <t>20140708</t>
  </si>
  <si>
    <t>jamesjpetersen95</t>
  </si>
  <si>
    <t>Jackie J. Powell</t>
  </si>
  <si>
    <t>jackiejpowell@gmail.com</t>
  </si>
  <si>
    <t>jackiejpowell</t>
  </si>
  <si>
    <t>Harold C. Cunningham</t>
  </si>
  <si>
    <t>haroldccunningham10@yahoo.com</t>
  </si>
  <si>
    <t>haroldccunningham10</t>
  </si>
  <si>
    <t>Bernice K. Miranda</t>
  </si>
  <si>
    <t>bernicekmiranda@hotmail.com</t>
  </si>
  <si>
    <t>20140710</t>
  </si>
  <si>
    <t>bernicekmiranda</t>
  </si>
  <si>
    <t>Gerald C. Cartwright</t>
  </si>
  <si>
    <t>geraldc48@gmail.com</t>
  </si>
  <si>
    <t>20140711</t>
  </si>
  <si>
    <t>geraldc48</t>
  </si>
  <si>
    <t>Debra A. Foster</t>
  </si>
  <si>
    <t>dafoster@hotmail.com</t>
  </si>
  <si>
    <t>dafoster</t>
  </si>
  <si>
    <t>Mike J. Joyce</t>
  </si>
  <si>
    <t>mikejoyce7@gmail.com</t>
  </si>
  <si>
    <t>20170316</t>
  </si>
  <si>
    <t>mikejoyce7</t>
  </si>
  <si>
    <t>Joshua J. Underwood</t>
  </si>
  <si>
    <t>joshuau49@outlook.com</t>
  </si>
  <si>
    <t>20140712</t>
  </si>
  <si>
    <t>joshuau49</t>
  </si>
  <si>
    <t>Tara D. Blanco</t>
  </si>
  <si>
    <t>tdblanco@outlook.com</t>
  </si>
  <si>
    <t>tdblanco</t>
  </si>
  <si>
    <t>Angela L. Higgins</t>
  </si>
  <si>
    <t>angelah@gmail.com</t>
  </si>
  <si>
    <t>20140713</t>
  </si>
  <si>
    <t>angelah</t>
  </si>
  <si>
    <t>Ricky B. May</t>
  </si>
  <si>
    <t>rickym51@outlook.com</t>
  </si>
  <si>
    <t>20140714</t>
  </si>
  <si>
    <t>rickym51</t>
  </si>
  <si>
    <t>Mike T. Marsh</t>
  </si>
  <si>
    <t>mtmarsh@yahoo.com</t>
  </si>
  <si>
    <t>mtmarsh</t>
  </si>
  <si>
    <t>Patricia D. Mackey</t>
  </si>
  <si>
    <t>patriciam76@yahoo.com</t>
  </si>
  <si>
    <t>20140715</t>
  </si>
  <si>
    <t>patriciam76</t>
  </si>
  <si>
    <t>Jeffrey B. Rao</t>
  </si>
  <si>
    <t>jeffreyrao56@gmail.com</t>
  </si>
  <si>
    <t>jeffreyrao56</t>
  </si>
  <si>
    <t>Michael E. Santiago</t>
  </si>
  <si>
    <t>mesantiago@gmail.com</t>
  </si>
  <si>
    <t>mesantiago</t>
  </si>
  <si>
    <t>Justin S. Henderson</t>
  </si>
  <si>
    <t>justinshenderson8@gmail.com</t>
  </si>
  <si>
    <t>20140716</t>
  </si>
  <si>
    <t>justinshenderson8</t>
  </si>
  <si>
    <t>Dorothy R. Larson</t>
  </si>
  <si>
    <t>dorothyl@outlook.com</t>
  </si>
  <si>
    <t>20140717</t>
  </si>
  <si>
    <t>dorothyl</t>
  </si>
  <si>
    <t>Cynthia M. Soriano</t>
  </si>
  <si>
    <t>cynthiamsoriano@outlook.com</t>
  </si>
  <si>
    <t>20140719</t>
  </si>
  <si>
    <t>cynthiamsoriano</t>
  </si>
  <si>
    <t>Emma F. Lynch</t>
  </si>
  <si>
    <t>emmalynch@outlook.com</t>
  </si>
  <si>
    <t>20140720</t>
  </si>
  <si>
    <t>emmalynch</t>
  </si>
  <si>
    <t>Lindsey M. Sen</t>
  </si>
  <si>
    <t>lindseys4@gmail.com</t>
  </si>
  <si>
    <t>20140721</t>
  </si>
  <si>
    <t>lindseys4</t>
  </si>
  <si>
    <t>The Bronx, New York, United States</t>
  </si>
  <si>
    <t>Blake D. Dean</t>
  </si>
  <si>
    <t>bddean82@gmail.com</t>
  </si>
  <si>
    <t>20140722</t>
  </si>
  <si>
    <t>bddean82</t>
  </si>
  <si>
    <t>April B. Fox</t>
  </si>
  <si>
    <t>aprilfox@hotmail.com</t>
  </si>
  <si>
    <t>aprilfox</t>
  </si>
  <si>
    <t>Betty S. Michelle</t>
  </si>
  <si>
    <t>bsmichelle42@yahoo.com</t>
  </si>
  <si>
    <t>bsmichelle42</t>
  </si>
  <si>
    <t>Mike P. Israel</t>
  </si>
  <si>
    <t>mikepisrael@gmail.com</t>
  </si>
  <si>
    <t>20140723</t>
  </si>
  <si>
    <t>mikepisrael</t>
  </si>
  <si>
    <t>Cindy J. Ford</t>
  </si>
  <si>
    <t>cindyford88@gmail.com</t>
  </si>
  <si>
    <t>20140724</t>
  </si>
  <si>
    <t>cindyford88</t>
  </si>
  <si>
    <t>Marion C. Sweet</t>
  </si>
  <si>
    <t>marionsweet84@hotmail.com</t>
  </si>
  <si>
    <t>20140725</t>
  </si>
  <si>
    <t>marionsweet84</t>
  </si>
  <si>
    <t>John A. Anderson</t>
  </si>
  <si>
    <t>johnaanderson@outlook.com</t>
  </si>
  <si>
    <t>johnaanderson</t>
  </si>
  <si>
    <t>Michael M. Welch</t>
  </si>
  <si>
    <t>michaelmwelch@outlook.com</t>
  </si>
  <si>
    <t>20140726</t>
  </si>
  <si>
    <t>michaelmwelch</t>
  </si>
  <si>
    <t>Nicholas J. Richardson</t>
  </si>
  <si>
    <t>nicholasr@hotmail.com</t>
  </si>
  <si>
    <t>20140727</t>
  </si>
  <si>
    <t>nicholasr</t>
  </si>
  <si>
    <t>Nancy J. Soares</t>
  </si>
  <si>
    <t>nancys89@yahoo.com</t>
  </si>
  <si>
    <t>nancys89</t>
  </si>
  <si>
    <t>Marilyn T. Pagan</t>
  </si>
  <si>
    <t>marilynp@yahoo.com</t>
  </si>
  <si>
    <t>20140728</t>
  </si>
  <si>
    <t>marilynp</t>
  </si>
  <si>
    <t>Jersey City, New Jersey, United States</t>
  </si>
  <si>
    <t>Barbara J. Avery</t>
  </si>
  <si>
    <t>bjavery@yahoo.com</t>
  </si>
  <si>
    <t>20140729</t>
  </si>
  <si>
    <t>bjavery</t>
  </si>
  <si>
    <t>Adam J. Conway</t>
  </si>
  <si>
    <t>adamjconway71@hotmail.com</t>
  </si>
  <si>
    <t>20140730</t>
  </si>
  <si>
    <t>adamjconway71</t>
  </si>
  <si>
    <t>Florence T. Kirk</t>
  </si>
  <si>
    <t>florencek@gmail.com</t>
  </si>
  <si>
    <t>florencek</t>
  </si>
  <si>
    <t>Darlene L. Dodd</t>
  </si>
  <si>
    <t>dldodd11@hotmail.com</t>
  </si>
  <si>
    <t>dldodd11</t>
  </si>
  <si>
    <t>April J. Verma</t>
  </si>
  <si>
    <t>aprilv@outlook.com</t>
  </si>
  <si>
    <t>aprilv</t>
  </si>
  <si>
    <t>Gerald J. Leung</t>
  </si>
  <si>
    <t>gjleung@outlook.com</t>
  </si>
  <si>
    <t>20140731</t>
  </si>
  <si>
    <t>gjleung</t>
  </si>
  <si>
    <t>Margaret J. Fields</t>
  </si>
  <si>
    <t>mjfields@gmail.com</t>
  </si>
  <si>
    <t>mjfields</t>
  </si>
  <si>
    <t>Stephen M. George</t>
  </si>
  <si>
    <t>stephenmgeorge@gmail.com</t>
  </si>
  <si>
    <t>stephenmgeorge</t>
  </si>
  <si>
    <t>Debbie I. Hamilton</t>
  </si>
  <si>
    <t>debbiehamilton@gmail.com</t>
  </si>
  <si>
    <t>debbiehamilton</t>
  </si>
  <si>
    <t>Megan B. Vargas</t>
  </si>
  <si>
    <t>meganvargas@hotmail.com</t>
  </si>
  <si>
    <t>meganvargas</t>
  </si>
  <si>
    <t>Susan F. Curtis</t>
  </si>
  <si>
    <t>sfcurtis69@yahoo.com</t>
  </si>
  <si>
    <t>20140801</t>
  </si>
  <si>
    <t>sfcurtis69</t>
  </si>
  <si>
    <t>Jeremy R. Phillips</t>
  </si>
  <si>
    <t>jeremyp@hotmail.com</t>
  </si>
  <si>
    <t>20140803</t>
  </si>
  <si>
    <t>jeremyp</t>
  </si>
  <si>
    <t>Sarah I. Chu</t>
  </si>
  <si>
    <t>sichu@gmail.com</t>
  </si>
  <si>
    <t>sichu</t>
  </si>
  <si>
    <t>Donald J. Roth</t>
  </si>
  <si>
    <t>donaldjroth@gmail.com</t>
  </si>
  <si>
    <t>donaldjroth</t>
  </si>
  <si>
    <t>Brian F. Ta</t>
  </si>
  <si>
    <t>brianfta41@outlook.com</t>
  </si>
  <si>
    <t>20140804</t>
  </si>
  <si>
    <t>brianfta41</t>
  </si>
  <si>
    <t>Chelsea D. Ward</t>
  </si>
  <si>
    <t>chelseadward@gmail.com</t>
  </si>
  <si>
    <t>chelseadward</t>
  </si>
  <si>
    <t>Barbara K. Khalid</t>
  </si>
  <si>
    <t>barbarakhalid41@yahoo.com</t>
  </si>
  <si>
    <t>20140805</t>
  </si>
  <si>
    <t>barbarakhalid41</t>
  </si>
  <si>
    <t>Esther J. Warner</t>
  </si>
  <si>
    <t>estherw@yahoo.com</t>
  </si>
  <si>
    <t>estherw</t>
  </si>
  <si>
    <t>Milan, Lombardy, Italy</t>
  </si>
  <si>
    <t>Lombardy</t>
  </si>
  <si>
    <t>Chad J. Ramos</t>
  </si>
  <si>
    <t>chadr@gmail.com</t>
  </si>
  <si>
    <t>chadr</t>
  </si>
  <si>
    <t>Walter O. Mehta</t>
  </si>
  <si>
    <t>womehta@hotmail.com</t>
  </si>
  <si>
    <t>20140806</t>
  </si>
  <si>
    <t>womehta</t>
  </si>
  <si>
    <t>Bill F. Gabriel</t>
  </si>
  <si>
    <t>billgabriel@gmail.com</t>
  </si>
  <si>
    <t>20140807</t>
  </si>
  <si>
    <t>billgabriel</t>
  </si>
  <si>
    <t>Phillip G. Corbett</t>
  </si>
  <si>
    <t>pgcorbett@hotmail.com</t>
  </si>
  <si>
    <t>pgcorbett</t>
  </si>
  <si>
    <t>Patrick E. Hubbard</t>
  </si>
  <si>
    <t>patrickh43@gmail.com</t>
  </si>
  <si>
    <t>20140808</t>
  </si>
  <si>
    <t>patrickh43</t>
  </si>
  <si>
    <t>William G. John</t>
  </si>
  <si>
    <t>williamgjohn@outlook.com</t>
  </si>
  <si>
    <t>20140810</t>
  </si>
  <si>
    <t>williamgjohn</t>
  </si>
  <si>
    <t>Andrew D. Banks</t>
  </si>
  <si>
    <t>andrewb12@hotmail.com</t>
  </si>
  <si>
    <t>andrewb12</t>
  </si>
  <si>
    <t>Brenda J. Gupta</t>
  </si>
  <si>
    <t>brendagupta@yahoo.com</t>
  </si>
  <si>
    <t>20140811</t>
  </si>
  <si>
    <t>brendagupta</t>
  </si>
  <si>
    <t>Judy M. Meadows</t>
  </si>
  <si>
    <t>judymeadows@hotmail.com</t>
  </si>
  <si>
    <t>judymeadows</t>
  </si>
  <si>
    <t>Dorothy A. Aja</t>
  </si>
  <si>
    <t>daaja@yahoo.com</t>
  </si>
  <si>
    <t>20140812</t>
  </si>
  <si>
    <t>daaja</t>
  </si>
  <si>
    <t>Karen N. Kruger</t>
  </si>
  <si>
    <t>knkruger44@hotmail.com</t>
  </si>
  <si>
    <t>knkruger44</t>
  </si>
  <si>
    <t>Amanda D. Henry</t>
  </si>
  <si>
    <t>amandah@gmail.com</t>
  </si>
  <si>
    <t>amandah</t>
  </si>
  <si>
    <t>Debra C. Mayer</t>
  </si>
  <si>
    <t>debramayer@hotmail.com</t>
  </si>
  <si>
    <t>20140814</t>
  </si>
  <si>
    <t>debramayer</t>
  </si>
  <si>
    <t>Rachel S. Beltran</t>
  </si>
  <si>
    <t>rachelbeltran@gmail.com</t>
  </si>
  <si>
    <t>20140815</t>
  </si>
  <si>
    <t>rachelbeltran</t>
  </si>
  <si>
    <t>Jessica S. Ryan</t>
  </si>
  <si>
    <t>jessicasryan70@gmail.com</t>
  </si>
  <si>
    <t>20140816</t>
  </si>
  <si>
    <t>jessicasryan70</t>
  </si>
  <si>
    <t>Dennis C. Santos</t>
  </si>
  <si>
    <t>denniss@outlook.com</t>
  </si>
  <si>
    <t>denniss</t>
  </si>
  <si>
    <t>Todd R. Shaffer</t>
  </si>
  <si>
    <t>toddshaffer96@gmail.com</t>
  </si>
  <si>
    <t>toddshaffer96</t>
  </si>
  <si>
    <t>Patricia K. Watkins</t>
  </si>
  <si>
    <t>patriciakwatkins78@yahoo.com</t>
  </si>
  <si>
    <t>patriciakwatkins78</t>
  </si>
  <si>
    <t>Chelsea J. Duran</t>
  </si>
  <si>
    <t>chelseajduran53@yahoo.com</t>
  </si>
  <si>
    <t>20140817</t>
  </si>
  <si>
    <t>chelseajduran53</t>
  </si>
  <si>
    <t>Kayla J. Roberts</t>
  </si>
  <si>
    <t>kaylajroberts68@outlook.com</t>
  </si>
  <si>
    <t>kaylajroberts68</t>
  </si>
  <si>
    <t>Debbie J. Schmidt</t>
  </si>
  <si>
    <t>debbieschmidt67@gmail.com</t>
  </si>
  <si>
    <t>debbieschmidt67</t>
  </si>
  <si>
    <t>Audrey S. Gardner</t>
  </si>
  <si>
    <t>audreysgardner55@gmail.com</t>
  </si>
  <si>
    <t>audreysgardner55</t>
  </si>
  <si>
    <t>Woodrow J. Shankar</t>
  </si>
  <si>
    <t>woodrowshankar55@outlook.com</t>
  </si>
  <si>
    <t>woodrowshankar55</t>
  </si>
  <si>
    <t>John S. Conner</t>
  </si>
  <si>
    <t>johnsconner@gmail.com</t>
  </si>
  <si>
    <t>johnsconner</t>
  </si>
  <si>
    <t>Joshua M. Frey</t>
  </si>
  <si>
    <t>joshuamfrey@outlook.com</t>
  </si>
  <si>
    <t>joshuamfrey</t>
  </si>
  <si>
    <t>Adam F. Lynn</t>
  </si>
  <si>
    <t>aflynn81@gmail.com</t>
  </si>
  <si>
    <t>20140818</t>
  </si>
  <si>
    <t>aflynn81</t>
  </si>
  <si>
    <t>Janice M. Rodrigues</t>
  </si>
  <si>
    <t>janicerodrigues71@hotmail.com</t>
  </si>
  <si>
    <t>20140819</t>
  </si>
  <si>
    <t>janicerodrigues71</t>
  </si>
  <si>
    <t>Carol F. Johns</t>
  </si>
  <si>
    <t>cfjohns55@outlook.com</t>
  </si>
  <si>
    <t>cfjohns55</t>
  </si>
  <si>
    <t>Nancy C. Babu</t>
  </si>
  <si>
    <t>nancybabu@outlook.com</t>
  </si>
  <si>
    <t>20140820</t>
  </si>
  <si>
    <t>nancybabu</t>
  </si>
  <si>
    <t>Robert D. Salinas</t>
  </si>
  <si>
    <t>roberts39@outlook.com</t>
  </si>
  <si>
    <t>roberts39</t>
  </si>
  <si>
    <t>Beth M. Rosa</t>
  </si>
  <si>
    <t>bethr90@yahoo.com</t>
  </si>
  <si>
    <t>20140821</t>
  </si>
  <si>
    <t>bethr90</t>
  </si>
  <si>
    <t>Kathleen M. Salas</t>
  </si>
  <si>
    <t>kathleens@gmail.com</t>
  </si>
  <si>
    <t>20140822</t>
  </si>
  <si>
    <t>kathleens</t>
  </si>
  <si>
    <t>Gabriel B. Summers</t>
  </si>
  <si>
    <t>gabriels@gmail.com</t>
  </si>
  <si>
    <t>gabriels</t>
  </si>
  <si>
    <t>Gary R. Guy</t>
  </si>
  <si>
    <t>garyg@yahoo.com</t>
  </si>
  <si>
    <t>garyg</t>
  </si>
  <si>
    <t>Viola M. Montes</t>
  </si>
  <si>
    <t>violammontes@gmail.com</t>
  </si>
  <si>
    <t>20140823</t>
  </si>
  <si>
    <t>violammontes</t>
  </si>
  <si>
    <t>Andrew F. Reed</t>
  </si>
  <si>
    <t>andrewr@outlook.com</t>
  </si>
  <si>
    <t>20140824</t>
  </si>
  <si>
    <t>andrewr</t>
  </si>
  <si>
    <t>Cynthia L. Chua</t>
  </si>
  <si>
    <t>cynthialchua91@gmail.com</t>
  </si>
  <si>
    <t>cynthialchua91</t>
  </si>
  <si>
    <t>Chad D. Wilson</t>
  </si>
  <si>
    <t>chadw@outlook.com</t>
  </si>
  <si>
    <t>20140825</t>
  </si>
  <si>
    <t>chadw</t>
  </si>
  <si>
    <t>Billy J. Brewer</t>
  </si>
  <si>
    <t>billyjbrewer23@hotmail.com</t>
  </si>
  <si>
    <t>billyjbrewer23</t>
  </si>
  <si>
    <t>Franklin Lakes, New Jersey, United States</t>
  </si>
  <si>
    <t>Nancy D. Ingram</t>
  </si>
  <si>
    <t>ndingram63@outlook.com</t>
  </si>
  <si>
    <t>20140826</t>
  </si>
  <si>
    <t>ndingram63</t>
  </si>
  <si>
    <t>Mallory P. Ferguson</t>
  </si>
  <si>
    <t>mpferguson@outlook.com</t>
  </si>
  <si>
    <t>mpferguson</t>
  </si>
  <si>
    <t>Doris B. Zhang</t>
  </si>
  <si>
    <t>dorisz57@gmail.com</t>
  </si>
  <si>
    <t>dorisz57</t>
  </si>
  <si>
    <t>Veronica J. Stephens</t>
  </si>
  <si>
    <t>veronicajstephens31@hotmail.com</t>
  </si>
  <si>
    <t>20140831</t>
  </si>
  <si>
    <t>veronicajstephens31</t>
  </si>
  <si>
    <t>Harold M. Roy</t>
  </si>
  <si>
    <t>hmroy@hotmail.com</t>
  </si>
  <si>
    <t>20140901</t>
  </si>
  <si>
    <t>hmroy</t>
  </si>
  <si>
    <t>Roberta A. Fletcher</t>
  </si>
  <si>
    <t>rafletcher@hotmail.com</t>
  </si>
  <si>
    <t>rafletcher</t>
  </si>
  <si>
    <t>Mary F. Sandoval</t>
  </si>
  <si>
    <t>maryfsandoval@outlook.com</t>
  </si>
  <si>
    <t>maryfsandoval</t>
  </si>
  <si>
    <t>Deborah J. Jennings</t>
  </si>
  <si>
    <t>deborahjennings15@gmail.com</t>
  </si>
  <si>
    <t>20140902</t>
  </si>
  <si>
    <t>deborahjennings15</t>
  </si>
  <si>
    <t>Travis J. Hossain</t>
  </si>
  <si>
    <t>travish@gmail.com</t>
  </si>
  <si>
    <t>travish</t>
  </si>
  <si>
    <t>Cheryl J. Phillips</t>
  </si>
  <si>
    <t>cherylp@gmail.com</t>
  </si>
  <si>
    <t>20140903</t>
  </si>
  <si>
    <t>cherylp</t>
  </si>
  <si>
    <t>Sharon F. Carroll</t>
  </si>
  <si>
    <t>sharonc@outlook.com</t>
  </si>
  <si>
    <t>sharonc</t>
  </si>
  <si>
    <t>Sally K. Page</t>
  </si>
  <si>
    <t>sallykpage23@hotmail.com</t>
  </si>
  <si>
    <t>sallykpage23</t>
  </si>
  <si>
    <t>Boca Raton, Florida, United States</t>
  </si>
  <si>
    <t>Tiffany J. Bruce</t>
  </si>
  <si>
    <t>tiffanyjbruce@hotmail.com</t>
  </si>
  <si>
    <t>tiffanyjbruce</t>
  </si>
  <si>
    <t>Dana F. Harvey</t>
  </si>
  <si>
    <t>danaharvey78@outlook.com</t>
  </si>
  <si>
    <t>danaharvey78</t>
  </si>
  <si>
    <t>La Tebaida, Quindio, Colombia</t>
  </si>
  <si>
    <t>Quindio</t>
  </si>
  <si>
    <t>Colombia</t>
  </si>
  <si>
    <t>Mario F. Howell</t>
  </si>
  <si>
    <t>mfhowell32@gmail.com</t>
  </si>
  <si>
    <t>20140904</t>
  </si>
  <si>
    <t>mfhowell32</t>
  </si>
  <si>
    <t>Ruth S. Crowley</t>
  </si>
  <si>
    <t>rscrowley45@outlook.com</t>
  </si>
  <si>
    <t>20140906</t>
  </si>
  <si>
    <t>rscrowley45</t>
  </si>
  <si>
    <t>Gregory H. Cortez</t>
  </si>
  <si>
    <t>gregoryc33@yahoo.com</t>
  </si>
  <si>
    <t>gregoryc33</t>
  </si>
  <si>
    <t>Robert M. Green</t>
  </si>
  <si>
    <t>robertmgreen@gmail.com</t>
  </si>
  <si>
    <t>robertmgreen</t>
  </si>
  <si>
    <t>Kyle M. Burns</t>
  </si>
  <si>
    <t>kyleb76@outlook.com</t>
  </si>
  <si>
    <t>20140907</t>
  </si>
  <si>
    <t>kyleb76</t>
  </si>
  <si>
    <t>Randy L. Bean</t>
  </si>
  <si>
    <t>rlbean@gmail.com</t>
  </si>
  <si>
    <t>20140908</t>
  </si>
  <si>
    <t>rlbean</t>
  </si>
  <si>
    <t>Brittany J. Muhammed</t>
  </si>
  <si>
    <t>brittanymuhammed27@gmail.com</t>
  </si>
  <si>
    <t>20140909</t>
  </si>
  <si>
    <t>brittanymuhammed27</t>
  </si>
  <si>
    <t>Brittany S. Hall</t>
  </si>
  <si>
    <t>brittanyh@gmail.com</t>
  </si>
  <si>
    <t>Richard F. Tomlinson</t>
  </si>
  <si>
    <t>richardftomlinson@outlook.com</t>
  </si>
  <si>
    <t>20140910</t>
  </si>
  <si>
    <t>richardftomlinson</t>
  </si>
  <si>
    <t>Ashley G. Davis</t>
  </si>
  <si>
    <t>ashleygdavis35@outlook.com</t>
  </si>
  <si>
    <t>ashleygdavis35</t>
  </si>
  <si>
    <t>Joan F. Davis</t>
  </si>
  <si>
    <t>jfdavis@outlook.com</t>
  </si>
  <si>
    <t>20140911</t>
  </si>
  <si>
    <t>jfdavis</t>
  </si>
  <si>
    <t>Debbie I. Park</t>
  </si>
  <si>
    <t>debbieipark39@hotmail.com</t>
  </si>
  <si>
    <t>20140912</t>
  </si>
  <si>
    <t>debbieipark39</t>
  </si>
  <si>
    <t>Jerry J. Fong</t>
  </si>
  <si>
    <t>jerryf@gmail.com</t>
  </si>
  <si>
    <t>jerryf</t>
  </si>
  <si>
    <t>Toronto, Ontario, Canada</t>
  </si>
  <si>
    <t>Ontario</t>
  </si>
  <si>
    <t>Eugene J. Mostafa</t>
  </si>
  <si>
    <t>ejmostafa@hotmail.com</t>
  </si>
  <si>
    <t>20140913</t>
  </si>
  <si>
    <t>ejmostafa</t>
  </si>
  <si>
    <t>Dennis G. Moreno</t>
  </si>
  <si>
    <t>dennism@gmail.com</t>
  </si>
  <si>
    <t>20140914</t>
  </si>
  <si>
    <t>dennism</t>
  </si>
  <si>
    <t>Brenda G. Pillay</t>
  </si>
  <si>
    <t>brendapillay@yahoo.com</t>
  </si>
  <si>
    <t>20140916</t>
  </si>
  <si>
    <t>brendapillay</t>
  </si>
  <si>
    <t>Gary S. Gordon</t>
  </si>
  <si>
    <t>garyg71@gmail.com</t>
  </si>
  <si>
    <t>garyg71</t>
  </si>
  <si>
    <t>Dolores M. Estrada</t>
  </si>
  <si>
    <t>dmestrada@yahoo.com</t>
  </si>
  <si>
    <t>20140917</t>
  </si>
  <si>
    <t>dmestrada</t>
  </si>
  <si>
    <t>Amy V. Snyder</t>
  </si>
  <si>
    <t>amysnyder@outlook.com</t>
  </si>
  <si>
    <t>amysnyder</t>
  </si>
  <si>
    <t>Melissa Z. Phillips</t>
  </si>
  <si>
    <t>melissazphillips61@gmail.com</t>
  </si>
  <si>
    <t>20140918</t>
  </si>
  <si>
    <t>melissazphillips61</t>
  </si>
  <si>
    <t>Jennifer V. Garza</t>
  </si>
  <si>
    <t>jennifervgarza95@hotmail.com</t>
  </si>
  <si>
    <t>20140919</t>
  </si>
  <si>
    <t>jennifervgarza95</t>
  </si>
  <si>
    <t>Carol M. Chu</t>
  </si>
  <si>
    <t>carolc@gmail.com</t>
  </si>
  <si>
    <t>20140920</t>
  </si>
  <si>
    <t>carolc</t>
  </si>
  <si>
    <t>Maureen B. Chua</t>
  </si>
  <si>
    <t>mbchua16@yahoo.com</t>
  </si>
  <si>
    <t>20140922</t>
  </si>
  <si>
    <t>mbchua16</t>
  </si>
  <si>
    <t>Jennifer V. Rice</t>
  </si>
  <si>
    <t>jenniferr@gmail.com</t>
  </si>
  <si>
    <t>jenniferr</t>
  </si>
  <si>
    <t>Cynthia L. Hansen</t>
  </si>
  <si>
    <t>clhansen49@hotmail.com</t>
  </si>
  <si>
    <t>20140923</t>
  </si>
  <si>
    <t>clhansen49</t>
  </si>
  <si>
    <t>Lillian R. Bee</t>
  </si>
  <si>
    <t>lrbee77@outlook.com</t>
  </si>
  <si>
    <t>lrbee77</t>
  </si>
  <si>
    <t>Marjorie S. Olsen</t>
  </si>
  <si>
    <t>msolsen@hotmail.com</t>
  </si>
  <si>
    <t>msolsen</t>
  </si>
  <si>
    <t>Carrie F. Kirby</t>
  </si>
  <si>
    <t>cfkirby@yahoo.com</t>
  </si>
  <si>
    <t>cfkirby</t>
  </si>
  <si>
    <t>Brandi K. Ch</t>
  </si>
  <si>
    <t>bkch@outlook.com</t>
  </si>
  <si>
    <t>20140924</t>
  </si>
  <si>
    <t>bkch</t>
  </si>
  <si>
    <t>Andrew K. Joshi</t>
  </si>
  <si>
    <t>andrewkjoshi@outlook.com</t>
  </si>
  <si>
    <t>andrewkjoshi</t>
  </si>
  <si>
    <t>Amy A. Ali</t>
  </si>
  <si>
    <t>amyaali98@outlook.com</t>
  </si>
  <si>
    <t>20140925</t>
  </si>
  <si>
    <t>amyaali98</t>
  </si>
  <si>
    <t>Chris S. Zhang</t>
  </si>
  <si>
    <t>chriszhang@hotmail.com</t>
  </si>
  <si>
    <t>chriszhang</t>
  </si>
  <si>
    <t>Robert R. Dick</t>
  </si>
  <si>
    <t>robertd@outlook.com</t>
  </si>
  <si>
    <t>20140926</t>
  </si>
  <si>
    <t>robertd</t>
  </si>
  <si>
    <t>Thomas C. Hasan</t>
  </si>
  <si>
    <t>thomaschasan@yahoo.com</t>
  </si>
  <si>
    <t>thomaschasan</t>
  </si>
  <si>
    <t>Judy T. Mills</t>
  </si>
  <si>
    <t>jtmills@outlook.com</t>
  </si>
  <si>
    <t>20140929</t>
  </si>
  <si>
    <t>jtmills</t>
  </si>
  <si>
    <t>Dennis P. Arnold</t>
  </si>
  <si>
    <t>dennisa96@yahoo.com</t>
  </si>
  <si>
    <t>dennisa96</t>
  </si>
  <si>
    <t>Melvin R. Goodman</t>
  </si>
  <si>
    <t>melving96@hotmail.com</t>
  </si>
  <si>
    <t>melving96</t>
  </si>
  <si>
    <t>Spencer L. Murray</t>
  </si>
  <si>
    <t>spencerlmurray6@gmail.com</t>
  </si>
  <si>
    <t>spencerlmurray6</t>
  </si>
  <si>
    <t>Ronald J. Gibson</t>
  </si>
  <si>
    <t>rjgibson14@hotmail.com</t>
  </si>
  <si>
    <t>rjgibson14</t>
  </si>
  <si>
    <t>Danielle S. Oconnell</t>
  </si>
  <si>
    <t>dsoconnell88@yahoo.com</t>
  </si>
  <si>
    <t>dsoconnell88</t>
  </si>
  <si>
    <t>Steven V. Gillespie</t>
  </si>
  <si>
    <t>svgillespie73@yahoo.com</t>
  </si>
  <si>
    <t>svgillespie73</t>
  </si>
  <si>
    <t>Teresa R. Harrison</t>
  </si>
  <si>
    <t>trharrison72@yahoo.com</t>
  </si>
  <si>
    <t>20140930</t>
  </si>
  <si>
    <t>trharrison72</t>
  </si>
  <si>
    <t>Ronnie R. Russo</t>
  </si>
  <si>
    <t>rrrusso@hotmail.com</t>
  </si>
  <si>
    <t>20141001</t>
  </si>
  <si>
    <t>rrrusso</t>
  </si>
  <si>
    <t>Michael M. Don</t>
  </si>
  <si>
    <t>mmdon@yahoo.com</t>
  </si>
  <si>
    <t>20141002</t>
  </si>
  <si>
    <t>mmdon</t>
  </si>
  <si>
    <t>Jesse S. Prince</t>
  </si>
  <si>
    <t>jessep1@hotmail.com</t>
  </si>
  <si>
    <t>20141003</t>
  </si>
  <si>
    <t>jessep1</t>
  </si>
  <si>
    <t>William A. Abbas</t>
  </si>
  <si>
    <t>waabbas69@yahoo.com</t>
  </si>
  <si>
    <t>waabbas69</t>
  </si>
  <si>
    <t>Michelle J. Rivera</t>
  </si>
  <si>
    <t>michellerivera@outlook.com</t>
  </si>
  <si>
    <t>20141004</t>
  </si>
  <si>
    <t>michellerivera</t>
  </si>
  <si>
    <t>Justin I. Martinez</t>
  </si>
  <si>
    <t>justinm43@hotmail.com</t>
  </si>
  <si>
    <t>20141005</t>
  </si>
  <si>
    <t>justinm43</t>
  </si>
  <si>
    <t>Nichole S. Moran</t>
  </si>
  <si>
    <t>nsmoran@yahoo.com</t>
  </si>
  <si>
    <t>nsmoran</t>
  </si>
  <si>
    <t>Fred J. Little</t>
  </si>
  <si>
    <t>fjlittle@outlook.com</t>
  </si>
  <si>
    <t>20141006</t>
  </si>
  <si>
    <t>fjlittle</t>
  </si>
  <si>
    <t>Patricia V. Curry</t>
  </si>
  <si>
    <t>patriciacurry13@hotmail.com</t>
  </si>
  <si>
    <t>patriciacurry13</t>
  </si>
  <si>
    <t>Doris D. Mason</t>
  </si>
  <si>
    <t>ddmason@hotmail.com</t>
  </si>
  <si>
    <t>ddmason</t>
  </si>
  <si>
    <t>Charles D. Kemp</t>
  </si>
  <si>
    <t>cdkemp29@outlook.com</t>
  </si>
  <si>
    <t>cdkemp29</t>
  </si>
  <si>
    <t>Samantha B. Snow</t>
  </si>
  <si>
    <t>samanthasnow84@yahoo.com</t>
  </si>
  <si>
    <t>20141007</t>
  </si>
  <si>
    <t>samanthasnow84</t>
  </si>
  <si>
    <t>Travis E. Hayes</t>
  </si>
  <si>
    <t>travisehayes62@outlook.com</t>
  </si>
  <si>
    <t>travisehayes62</t>
  </si>
  <si>
    <t>Ralph D. Thomson</t>
  </si>
  <si>
    <t>ralphthomson@hotmail.com</t>
  </si>
  <si>
    <t>ralphthomson</t>
  </si>
  <si>
    <t>Joshua J. Ingram</t>
  </si>
  <si>
    <t>joshuajingram1@yahoo.com</t>
  </si>
  <si>
    <t>20141008</t>
  </si>
  <si>
    <t>joshuajingram1</t>
  </si>
  <si>
    <t>James M. Thompson</t>
  </si>
  <si>
    <t>jamest@hotmail.com</t>
  </si>
  <si>
    <t>20141010</t>
  </si>
  <si>
    <t>jamest</t>
  </si>
  <si>
    <t>Darlene S. Angel</t>
  </si>
  <si>
    <t>darlenesangel@hotmail.com</t>
  </si>
  <si>
    <t>20141012</t>
  </si>
  <si>
    <t>darlenesangel</t>
  </si>
  <si>
    <t>Laurie B. Moran</t>
  </si>
  <si>
    <t>lauriemoran@yahoo.com</t>
  </si>
  <si>
    <t>lauriemoran</t>
  </si>
  <si>
    <t>Cynthia S. Noble</t>
  </si>
  <si>
    <t>csnoble@gmail.com</t>
  </si>
  <si>
    <t>20141013</t>
  </si>
  <si>
    <t>csnoble</t>
  </si>
  <si>
    <t>Justin A. Walsh</t>
  </si>
  <si>
    <t>justinwalsh14@gmail.com</t>
  </si>
  <si>
    <t>20141014</t>
  </si>
  <si>
    <t>justinwalsh14</t>
  </si>
  <si>
    <t>Deborah B. Tolentino</t>
  </si>
  <si>
    <t>deboraht@gmail.com</t>
  </si>
  <si>
    <t>deboraht</t>
  </si>
  <si>
    <t>Thomas O. Rosales</t>
  </si>
  <si>
    <t>torosales97@hotmail.com</t>
  </si>
  <si>
    <t>20141015</t>
  </si>
  <si>
    <t>torosales97</t>
  </si>
  <si>
    <t>David C. Coleman</t>
  </si>
  <si>
    <t>davidcoleman29@gmail.com</t>
  </si>
  <si>
    <t>davidcoleman29</t>
  </si>
  <si>
    <t>Ricky C. Lloyd</t>
  </si>
  <si>
    <t>rclloyd10@gmail.com</t>
  </si>
  <si>
    <t>rclloyd10</t>
  </si>
  <si>
    <t>Tim E. Manuel</t>
  </si>
  <si>
    <t>timmanuel@gmail.com</t>
  </si>
  <si>
    <t>20141016</t>
  </si>
  <si>
    <t>timmanuel</t>
  </si>
  <si>
    <t>Tiffany G. Liu</t>
  </si>
  <si>
    <t>tiffanyl64@outlook.com</t>
  </si>
  <si>
    <t>20141017</t>
  </si>
  <si>
    <t>tiffanyl64</t>
  </si>
  <si>
    <t>Yvonne O. Burgess</t>
  </si>
  <si>
    <t>yoburgess@yahoo.com</t>
  </si>
  <si>
    <t>20141018</t>
  </si>
  <si>
    <t>yoburgess</t>
  </si>
  <si>
    <t>Eric J. Meyer</t>
  </si>
  <si>
    <t>ericjmeyer@yahoo.com</t>
  </si>
  <si>
    <t>20141019</t>
  </si>
  <si>
    <t>ericjmeyer</t>
  </si>
  <si>
    <t>Randy J. Kaufman</t>
  </si>
  <si>
    <t>randykaufman63@gmail.com</t>
  </si>
  <si>
    <t>20141022</t>
  </si>
  <si>
    <t>randykaufman63</t>
  </si>
  <si>
    <t>Frances I. Gilmore</t>
  </si>
  <si>
    <t>francesigilmore@hotmail.com</t>
  </si>
  <si>
    <t>francesigilmore</t>
  </si>
  <si>
    <t>Sue S. Atkinson</t>
  </si>
  <si>
    <t>suesatkinson@yahoo.com</t>
  </si>
  <si>
    <t>20141023</t>
  </si>
  <si>
    <t>suesatkinson</t>
  </si>
  <si>
    <t>Frank N. Edwards</t>
  </si>
  <si>
    <t>frankedwards@hotmail.com</t>
  </si>
  <si>
    <t>frankedwards</t>
  </si>
  <si>
    <t>Julie J. Santoso</t>
  </si>
  <si>
    <t>juliesantoso20@yahoo.com</t>
  </si>
  <si>
    <t>juliesantoso20</t>
  </si>
  <si>
    <t>Tiffany J. Mitchell</t>
  </si>
  <si>
    <t>tiffanym@outlook.com</t>
  </si>
  <si>
    <t>20141024</t>
  </si>
  <si>
    <t>tiffanym</t>
  </si>
  <si>
    <t>James S. Snyder</t>
  </si>
  <si>
    <t>jamesssnyder26@gmail.com</t>
  </si>
  <si>
    <t>jamesssnyder26</t>
  </si>
  <si>
    <t>George E. Bernard</t>
  </si>
  <si>
    <t>georgebernard97@hotmail.com</t>
  </si>
  <si>
    <t>georgebernard97</t>
  </si>
  <si>
    <t>Jennifer V. Hu</t>
  </si>
  <si>
    <t>jenniferh@gmail.com</t>
  </si>
  <si>
    <t>20141025</t>
  </si>
  <si>
    <t>Michelle K. Humphrey</t>
  </si>
  <si>
    <t>michellekhumphrey@gmail.com</t>
  </si>
  <si>
    <t>20141027</t>
  </si>
  <si>
    <t>michellekhumphrey</t>
  </si>
  <si>
    <t>Lori I. Mack</t>
  </si>
  <si>
    <t>limack@gmail.com</t>
  </si>
  <si>
    <t>20141028</t>
  </si>
  <si>
    <t>limack</t>
  </si>
  <si>
    <t>Julie F. Poole</t>
  </si>
  <si>
    <t>juliefpoole11@yahoo.com</t>
  </si>
  <si>
    <t>juliefpoole11</t>
  </si>
  <si>
    <t>Karen D. Watts</t>
  </si>
  <si>
    <t>kdwatts34@outlook.com</t>
  </si>
  <si>
    <t>kdwatts34</t>
  </si>
  <si>
    <t>Jeffrey R. Crawford</t>
  </si>
  <si>
    <t>jrcrawford@hotmail.com</t>
  </si>
  <si>
    <t>jrcrawford</t>
  </si>
  <si>
    <t>Mark O. Teo</t>
  </si>
  <si>
    <t>markoteo@outlook.com</t>
  </si>
  <si>
    <t>20141029</t>
  </si>
  <si>
    <t>markoteo</t>
  </si>
  <si>
    <t>Robert A. Saunders</t>
  </si>
  <si>
    <t>rasaunders25@yahoo.com</t>
  </si>
  <si>
    <t>20141030</t>
  </si>
  <si>
    <t>rasaunders25</t>
  </si>
  <si>
    <t>Helen J. Hurst</t>
  </si>
  <si>
    <t>hjhurst@hotmail.com</t>
  </si>
  <si>
    <t>hjhurst</t>
  </si>
  <si>
    <t>Tracey D. Hasan</t>
  </si>
  <si>
    <t>traceyhasan@gmail.com</t>
  </si>
  <si>
    <t>20141031</t>
  </si>
  <si>
    <t>traceyhasan</t>
  </si>
  <si>
    <t>Steve D. Cross</t>
  </si>
  <si>
    <t>stevedcross75@yahoo.com</t>
  </si>
  <si>
    <t>stevedcross75</t>
  </si>
  <si>
    <t>Linda M. Knight</t>
  </si>
  <si>
    <t>lindaknight@gmail.com</t>
  </si>
  <si>
    <t>20141101</t>
  </si>
  <si>
    <t>lindaknight</t>
  </si>
  <si>
    <t>Amy S. Townsend</t>
  </si>
  <si>
    <t>amyt14@outlook.com</t>
  </si>
  <si>
    <t>amyt14</t>
  </si>
  <si>
    <t>Benjamin J. Duarte</t>
  </si>
  <si>
    <t>benjaminjduarte58@yahoo.com</t>
  </si>
  <si>
    <t>benjaminjduarte58</t>
  </si>
  <si>
    <t>Debbie F. Collier</t>
  </si>
  <si>
    <t>debbiefcollier@yahoo.com</t>
  </si>
  <si>
    <t>20141102</t>
  </si>
  <si>
    <t>debbiefcollier</t>
  </si>
  <si>
    <t>Robert J. Walters</t>
  </si>
  <si>
    <t>robertjwalters@hotmail.com</t>
  </si>
  <si>
    <t>robertjwalters</t>
  </si>
  <si>
    <t>Norma L. Eaton</t>
  </si>
  <si>
    <t>normaleaton@gmail.com</t>
  </si>
  <si>
    <t>normaleaton</t>
  </si>
  <si>
    <t>Brittney J. John</t>
  </si>
  <si>
    <t>bjjohn@hotmail.com</t>
  </si>
  <si>
    <t>bjjohn</t>
  </si>
  <si>
    <t>Timothy J. Schwartz</t>
  </si>
  <si>
    <t>tjschwartz26@outlook.com</t>
  </si>
  <si>
    <t>20141103</t>
  </si>
  <si>
    <t>tjschwartz26</t>
  </si>
  <si>
    <t>Amy J. Raza</t>
  </si>
  <si>
    <t>ajraza@outlook.com</t>
  </si>
  <si>
    <t>ajraza</t>
  </si>
  <si>
    <t>Dianne A. Chin</t>
  </si>
  <si>
    <t>dianneachin@gmail.com</t>
  </si>
  <si>
    <t>20141104</t>
  </si>
  <si>
    <t>dianneachin</t>
  </si>
  <si>
    <t>Helen D. Combs</t>
  </si>
  <si>
    <t>helenc@gmail.com</t>
  </si>
  <si>
    <t>helenc</t>
  </si>
  <si>
    <t>Denver, Colorado, United States</t>
  </si>
  <si>
    <t>Chelsea M. Richardson</t>
  </si>
  <si>
    <t>chelseamrichardson13@yahoo.com</t>
  </si>
  <si>
    <t>chelseamrichardson13</t>
  </si>
  <si>
    <t>Thomas R. Mckenzie</t>
  </si>
  <si>
    <t>thomasmckenzie61@yahoo.com</t>
  </si>
  <si>
    <t>20141106</t>
  </si>
  <si>
    <t>thomasmckenzie61</t>
  </si>
  <si>
    <t>Lee D. Hughes</t>
  </si>
  <si>
    <t>leedhughes@gmail.com</t>
  </si>
  <si>
    <t>leedhughes</t>
  </si>
  <si>
    <t>Turin, Piedmont, Italy</t>
  </si>
  <si>
    <t>Piedmont</t>
  </si>
  <si>
    <t>Debra F. Vazquez</t>
  </si>
  <si>
    <t>debravazquez@yahoo.com</t>
  </si>
  <si>
    <t>debravazquez</t>
  </si>
  <si>
    <t>Mike J. French</t>
  </si>
  <si>
    <t>mikefrench62@hotmail.com</t>
  </si>
  <si>
    <t>mikefrench62</t>
  </si>
  <si>
    <t>Brandy M. Dennis</t>
  </si>
  <si>
    <t>brandymdennis@hotmail.com</t>
  </si>
  <si>
    <t>brandymdennis</t>
  </si>
  <si>
    <t>Kelly F. Yu</t>
  </si>
  <si>
    <t>kellyy@hotmail.com</t>
  </si>
  <si>
    <t>kellyy</t>
  </si>
  <si>
    <t>George J. Tracy</t>
  </si>
  <si>
    <t>gjtracy@yahoo.com</t>
  </si>
  <si>
    <t>gjtracy</t>
  </si>
  <si>
    <t>Christine I. Valencia</t>
  </si>
  <si>
    <t>christinev@yahoo.com</t>
  </si>
  <si>
    <t>20141109</t>
  </si>
  <si>
    <t>christinev</t>
  </si>
  <si>
    <t>Ashley N. Angel</t>
  </si>
  <si>
    <t>ashleynangel45@hotmail.com</t>
  </si>
  <si>
    <t>ashleynangel45</t>
  </si>
  <si>
    <t>Andrew L. Bob</t>
  </si>
  <si>
    <t>andrewbob20@gmail.com</t>
  </si>
  <si>
    <t>andrewbob20</t>
  </si>
  <si>
    <t>Nancy L. Sheikh</t>
  </si>
  <si>
    <t>nancys60@yahoo.com</t>
  </si>
  <si>
    <t>20141110</t>
  </si>
  <si>
    <t>nancys60</t>
  </si>
  <si>
    <t>Johnny V. Lang</t>
  </si>
  <si>
    <t>jvlang35@gmail.com</t>
  </si>
  <si>
    <t>jvlang35</t>
  </si>
  <si>
    <t>Jeffrey J. Robbins</t>
  </si>
  <si>
    <t>jeffreyrobbins81@outlook.com</t>
  </si>
  <si>
    <t>20141111</t>
  </si>
  <si>
    <t>jeffreyrobbins81</t>
  </si>
  <si>
    <t>Susan V. Hatch</t>
  </si>
  <si>
    <t>Steven M. Fletcher</t>
  </si>
  <si>
    <t>stevenfletcher@outlook.com</t>
  </si>
  <si>
    <t>stevenfletcher</t>
  </si>
  <si>
    <t>Beth I. Cheng</t>
  </si>
  <si>
    <t>bethicheng@outlook.com</t>
  </si>
  <si>
    <t>20141113</t>
  </si>
  <si>
    <t>bethicheng</t>
  </si>
  <si>
    <t>Larry N. Coates</t>
  </si>
  <si>
    <t>larrycoates@hotmail.com</t>
  </si>
  <si>
    <t>larrycoates</t>
  </si>
  <si>
    <t>Michelle S. Green</t>
  </si>
  <si>
    <t>michelleg@hotmail.com</t>
  </si>
  <si>
    <t>michelleg</t>
  </si>
  <si>
    <t>Don T. Tran</t>
  </si>
  <si>
    <t>dttran61@gmail.com</t>
  </si>
  <si>
    <t>dttran61</t>
  </si>
  <si>
    <t>Diane D. Cooper</t>
  </si>
  <si>
    <t>dianedcooper61@yahoo.com</t>
  </si>
  <si>
    <t>20141114</t>
  </si>
  <si>
    <t>dianedcooper61</t>
  </si>
  <si>
    <t>Cassandra E. Riley</t>
  </si>
  <si>
    <t>ceriley@gmail.com</t>
  </si>
  <si>
    <t>ceriley</t>
  </si>
  <si>
    <t>Joshua E. Logan</t>
  </si>
  <si>
    <t>joshualogan@hotmail.com</t>
  </si>
  <si>
    <t>20141115</t>
  </si>
  <si>
    <t>joshualogan</t>
  </si>
  <si>
    <t>Teresa F. Fox</t>
  </si>
  <si>
    <t>tffox46@outlook.com</t>
  </si>
  <si>
    <t>tffox46</t>
  </si>
  <si>
    <t>Kathleen J. Renee</t>
  </si>
  <si>
    <t>kjrenee28@outlook.com</t>
  </si>
  <si>
    <t>kjrenee28</t>
  </si>
  <si>
    <t>Rose L. Stevens</t>
  </si>
  <si>
    <t>rosestevens35@outlook.com</t>
  </si>
  <si>
    <t>20141116</t>
  </si>
  <si>
    <t>rosestevens35</t>
  </si>
  <si>
    <t>Charles J. Adel</t>
  </si>
  <si>
    <t>charlesjadel10@hotmail.com</t>
  </si>
  <si>
    <t>charlesjadel10</t>
  </si>
  <si>
    <t>Kelly R. Tang</t>
  </si>
  <si>
    <t>krtang@yahoo.com</t>
  </si>
  <si>
    <t>krtang</t>
  </si>
  <si>
    <t>Cindy L. Teoh</t>
  </si>
  <si>
    <t>clteoh@hotmail.com</t>
  </si>
  <si>
    <t>clteoh</t>
  </si>
  <si>
    <t>Lisa C. Velasquez</t>
  </si>
  <si>
    <t>lisav92@gmail.com</t>
  </si>
  <si>
    <t>lisav92</t>
  </si>
  <si>
    <t>Shawn L. Steele</t>
  </si>
  <si>
    <t>shawnlsteele24@gmail.com</t>
  </si>
  <si>
    <t>shawnlsteele24</t>
  </si>
  <si>
    <t>Nancy J. Mansour</t>
  </si>
  <si>
    <t>njmansour@yahoo.com</t>
  </si>
  <si>
    <t>20141117</t>
  </si>
  <si>
    <t>njmansour</t>
  </si>
  <si>
    <t>Grace S. Stokes</t>
  </si>
  <si>
    <t>gracestokes@outlook.com</t>
  </si>
  <si>
    <t>gracestokes</t>
  </si>
  <si>
    <t>Matthew M. Lai</t>
  </si>
  <si>
    <t>matthewl@gmail.com</t>
  </si>
  <si>
    <t>20141118</t>
  </si>
  <si>
    <t>matthewl</t>
  </si>
  <si>
    <t>Cindy J. Jackson</t>
  </si>
  <si>
    <t>cindyjackson14@gmail.com</t>
  </si>
  <si>
    <t>cindyjackson14</t>
  </si>
  <si>
    <t>Louise S. Boudreau</t>
  </si>
  <si>
    <t>lsboudreau@gmail.com</t>
  </si>
  <si>
    <t>lsboudreau</t>
  </si>
  <si>
    <t>Aaron D. Barrett</t>
  </si>
  <si>
    <t>aaronbarrett@gmail.com</t>
  </si>
  <si>
    <t>20141119</t>
  </si>
  <si>
    <t>aaronbarrett</t>
  </si>
  <si>
    <t>Dana F. Tolentino</t>
  </si>
  <si>
    <t>danat@outlook.com</t>
  </si>
  <si>
    <t>danat</t>
  </si>
  <si>
    <t>Austin J. Thornton</t>
  </si>
  <si>
    <t>ajthornton@hotmail.com</t>
  </si>
  <si>
    <t>20141120</t>
  </si>
  <si>
    <t>ajthornton</t>
  </si>
  <si>
    <t>Marie F. Gray</t>
  </si>
  <si>
    <t>mariefgray95@gmail.com</t>
  </si>
  <si>
    <t>mariefgray95</t>
  </si>
  <si>
    <t>Darlene M. Cook</t>
  </si>
  <si>
    <t>darlenecook54@yahoo.com</t>
  </si>
  <si>
    <t>20141121</t>
  </si>
  <si>
    <t>darlenecook54</t>
  </si>
  <si>
    <t>Travis J. Mcleod</t>
  </si>
  <si>
    <t>tjmcleod16@yahoo.com</t>
  </si>
  <si>
    <t>20141123</t>
  </si>
  <si>
    <t>tjmcleod16</t>
  </si>
  <si>
    <t>David J. Rhodes</t>
  </si>
  <si>
    <t>davidrhodes@yahoo.com</t>
  </si>
  <si>
    <t>20141124</t>
  </si>
  <si>
    <t>davidrhodes</t>
  </si>
  <si>
    <t>Charles T. Lopez</t>
  </si>
  <si>
    <t>ctlopez21@outlook.com</t>
  </si>
  <si>
    <t>ctlopez21</t>
  </si>
  <si>
    <t>Patrick L. Thornton</t>
  </si>
  <si>
    <t>patricklthornton89@gmail.com</t>
  </si>
  <si>
    <t>patricklthornton89</t>
  </si>
  <si>
    <t>Jericho, Vermont, United States</t>
  </si>
  <si>
    <t>Emily N. Vazquez</t>
  </si>
  <si>
    <t>emilynvazquez@hotmail.com</t>
  </si>
  <si>
    <t>20141125</t>
  </si>
  <si>
    <t>emilynvazquez</t>
  </si>
  <si>
    <t>June B. Perera</t>
  </si>
  <si>
    <t>junep@yahoo.com</t>
  </si>
  <si>
    <t>junep</t>
  </si>
  <si>
    <t>Christopher J. Richards</t>
  </si>
  <si>
    <t>christopherrichards@outlook.com</t>
  </si>
  <si>
    <t>20141126</t>
  </si>
  <si>
    <t>christopherrichards</t>
  </si>
  <si>
    <t>Punta del Diablo, Rocha Department, Uruguay</t>
  </si>
  <si>
    <t>Rocha Department</t>
  </si>
  <si>
    <t>Uruguay</t>
  </si>
  <si>
    <t>Richard D. Page</t>
  </si>
  <si>
    <t>richardpage@gmail.com</t>
  </si>
  <si>
    <t>20141128</t>
  </si>
  <si>
    <t>richardpage</t>
  </si>
  <si>
    <t>Daniel M. Becker</t>
  </si>
  <si>
    <t>danielbecker@gmail.com</t>
  </si>
  <si>
    <t>danielbecker</t>
  </si>
  <si>
    <t>Shirley J. Steele</t>
  </si>
  <si>
    <t>shirleys62@hotmail.com</t>
  </si>
  <si>
    <t>shirleys62</t>
  </si>
  <si>
    <t>Shirley T. Sampson</t>
  </si>
  <si>
    <t>shirleytsampson@hotmail.com</t>
  </si>
  <si>
    <t>shirleytsampson</t>
  </si>
  <si>
    <t>Cynthia F. Hall</t>
  </si>
  <si>
    <t>cfhall@yahoo.com</t>
  </si>
  <si>
    <t>20141129</t>
  </si>
  <si>
    <t>cfhall</t>
  </si>
  <si>
    <t>Tiffany D. Cooper</t>
  </si>
  <si>
    <t>tiffanyc78@outlook.com</t>
  </si>
  <si>
    <t>20141201</t>
  </si>
  <si>
    <t>tiffanyc78</t>
  </si>
  <si>
    <t>Stacey A. Johnston</t>
  </si>
  <si>
    <t>sajohnston@outlook.com</t>
  </si>
  <si>
    <t>sajohnston</t>
  </si>
  <si>
    <t>Eugene R. Mehta</t>
  </si>
  <si>
    <t>eugenermehta@yahoo.com</t>
  </si>
  <si>
    <t>20141202</t>
  </si>
  <si>
    <t>eugenermehta</t>
  </si>
  <si>
    <t>Pamela B. Sears</t>
  </si>
  <si>
    <t>pamelabsears66@hotmail.com</t>
  </si>
  <si>
    <t>pamelabsears66</t>
  </si>
  <si>
    <t>Robin F. Anderson</t>
  </si>
  <si>
    <t>robina@hotmail.com</t>
  </si>
  <si>
    <t>20141204</t>
  </si>
  <si>
    <t>robina</t>
  </si>
  <si>
    <t>Catherine W. Duffy</t>
  </si>
  <si>
    <t>catherined30@yahoo.com</t>
  </si>
  <si>
    <t>catherined30</t>
  </si>
  <si>
    <t>Kevin F. Perkins</t>
  </si>
  <si>
    <t>kfperkins@outlook.com</t>
  </si>
  <si>
    <t>20141205</t>
  </si>
  <si>
    <t>kfperkins</t>
  </si>
  <si>
    <t>Ryan F. Singh</t>
  </si>
  <si>
    <t>ryansingh1@yahoo.com</t>
  </si>
  <si>
    <t>ryansingh1</t>
  </si>
  <si>
    <t>Eugene I. Gomez</t>
  </si>
  <si>
    <t>eugeneg12@gmail.com</t>
  </si>
  <si>
    <t>eugeneg12</t>
  </si>
  <si>
    <t>Bryan M. Shipley</t>
  </si>
  <si>
    <t>bmshipley100@hotmail.com</t>
  </si>
  <si>
    <t>20141206</t>
  </si>
  <si>
    <t>bmshipley100</t>
  </si>
  <si>
    <t>Keith R. Todd</t>
  </si>
  <si>
    <t>keithtodd@hotmail.com</t>
  </si>
  <si>
    <t>keithtodd</t>
  </si>
  <si>
    <t>Nicholas B. Fields</t>
  </si>
  <si>
    <t>nbfields95@outlook.com</t>
  </si>
  <si>
    <t>20141207</t>
  </si>
  <si>
    <t>nbfields95</t>
  </si>
  <si>
    <t>Richard D. Mark</t>
  </si>
  <si>
    <t>richardmark@hotmail.com</t>
  </si>
  <si>
    <t>richardmark</t>
  </si>
  <si>
    <t>Ricky V. Robinson</t>
  </si>
  <si>
    <t>rickyvrobinson54@hotmail.com</t>
  </si>
  <si>
    <t>rickyvrobinson54</t>
  </si>
  <si>
    <t>Joan R. Obrien</t>
  </si>
  <si>
    <t>joanobrien@yahoo.com</t>
  </si>
  <si>
    <t>20141209</t>
  </si>
  <si>
    <t>joanobrien</t>
  </si>
  <si>
    <t>Heather G. Lawson</t>
  </si>
  <si>
    <t>heatherl@yahoo.com</t>
  </si>
  <si>
    <t>20141210</t>
  </si>
  <si>
    <t>heatherl</t>
  </si>
  <si>
    <t>Tiffany M. Nichols</t>
  </si>
  <si>
    <t>tiffanymnichols@gmail.com</t>
  </si>
  <si>
    <t>tiffanymnichols</t>
  </si>
  <si>
    <t>Bradley J. Mesa</t>
  </si>
  <si>
    <t>bradleyjmesa95@yahoo.com</t>
  </si>
  <si>
    <t>20141211</t>
  </si>
  <si>
    <t>bradleyjmesa95</t>
  </si>
  <si>
    <t>Joseph C. Wright</t>
  </si>
  <si>
    <t>josephcwright4@outlook.com</t>
  </si>
  <si>
    <t>20141212</t>
  </si>
  <si>
    <t>josephcwright4</t>
  </si>
  <si>
    <t>Jonathan B. Mohamed</t>
  </si>
  <si>
    <t>jonathanm67@yahoo.com</t>
  </si>
  <si>
    <t>20141213</t>
  </si>
  <si>
    <t>jonathanm67</t>
  </si>
  <si>
    <t>Daniel F. Ryan</t>
  </si>
  <si>
    <t>danielr70@outlook.com</t>
  </si>
  <si>
    <t>danielr70</t>
  </si>
  <si>
    <t>April N. Nixon</t>
  </si>
  <si>
    <t>aprilnnixon33@outlook.com</t>
  </si>
  <si>
    <t>20141214</t>
  </si>
  <si>
    <t>aprilnnixon33</t>
  </si>
  <si>
    <t>Ralph J. Hampton</t>
  </si>
  <si>
    <t>ralphh63@yahoo.com</t>
  </si>
  <si>
    <t>20141216</t>
  </si>
  <si>
    <t>ralphh63</t>
  </si>
  <si>
    <t>Dorothy M. Salazar</t>
  </si>
  <si>
    <t>dorothymsalazar@hotmail.com</t>
  </si>
  <si>
    <t>20141218</t>
  </si>
  <si>
    <t>dorothymsalazar</t>
  </si>
  <si>
    <t>Andrew J. Trujillo</t>
  </si>
  <si>
    <t>andrewtrujillo74@gmail.com</t>
  </si>
  <si>
    <t>andrewtrujillo74</t>
  </si>
  <si>
    <t>Ryan B. Moyer</t>
  </si>
  <si>
    <t>ryanmoyer@hotmail.com</t>
  </si>
  <si>
    <t>20141219</t>
  </si>
  <si>
    <t>ryanmoyer</t>
  </si>
  <si>
    <t>Joshua J. Warren</t>
  </si>
  <si>
    <t>joshuajwarren@outlook.com</t>
  </si>
  <si>
    <t>20141220</t>
  </si>
  <si>
    <t>joshuajwarren</t>
  </si>
  <si>
    <t>Julie J. Wallace</t>
  </si>
  <si>
    <t>juliejwallace4@outlook.com</t>
  </si>
  <si>
    <t>20141221</t>
  </si>
  <si>
    <t>juliejwallace4</t>
  </si>
  <si>
    <t>John I. Terry</t>
  </si>
  <si>
    <t>johnterry33@hotmail.com</t>
  </si>
  <si>
    <t>johnterry33</t>
  </si>
  <si>
    <t>Edward R. Suresh</t>
  </si>
  <si>
    <t>edwardrsuresh@outlook.com</t>
  </si>
  <si>
    <t>edwardrsuresh</t>
  </si>
  <si>
    <t>Tony J. Ruiz</t>
  </si>
  <si>
    <t>tjruiz25@hotmail.com</t>
  </si>
  <si>
    <t>20141222</t>
  </si>
  <si>
    <t>tjruiz25</t>
  </si>
  <si>
    <t>Brian L. Anderson</t>
  </si>
  <si>
    <t>briana@yahoo.com</t>
  </si>
  <si>
    <t>briana</t>
  </si>
  <si>
    <t>Peter J. Houston</t>
  </si>
  <si>
    <t>pjhouston69@hotmail.com</t>
  </si>
  <si>
    <t>20141223</t>
  </si>
  <si>
    <t>pjhouston69</t>
  </si>
  <si>
    <t>Mary R. Simon</t>
  </si>
  <si>
    <t>marys@gmail.com</t>
  </si>
  <si>
    <t>marys</t>
  </si>
  <si>
    <t>Laura D. Legaspi</t>
  </si>
  <si>
    <t>laural@yahoo.com</t>
  </si>
  <si>
    <t>20141224</t>
  </si>
  <si>
    <t>laural</t>
  </si>
  <si>
    <t>Eleanor M. Cantu</t>
  </si>
  <si>
    <t>eleanormcantu@gmail.com</t>
  </si>
  <si>
    <t>eleanormcantu</t>
  </si>
  <si>
    <t>Shawn G. Murphy</t>
  </si>
  <si>
    <t>shawnmurphy@yahoo.com</t>
  </si>
  <si>
    <t>20141226</t>
  </si>
  <si>
    <t>shawnmurphy</t>
  </si>
  <si>
    <t>Brittany A. Stuart</t>
  </si>
  <si>
    <t>brittanystuart@yahoo.com</t>
  </si>
  <si>
    <t>brittanystuart</t>
  </si>
  <si>
    <t>Gina M. Shaw</t>
  </si>
  <si>
    <t>ginamshaw@hotmail.com</t>
  </si>
  <si>
    <t>20141227</t>
  </si>
  <si>
    <t>ginamshaw</t>
  </si>
  <si>
    <t>Peggy L. Rogers</t>
  </si>
  <si>
    <t>peggyr94@yahoo.com</t>
  </si>
  <si>
    <t>20141229</t>
  </si>
  <si>
    <t>peggyr94</t>
  </si>
  <si>
    <t>Rodney T. Chan</t>
  </si>
  <si>
    <t>rodneyc22@yahoo.com</t>
  </si>
  <si>
    <t>20141230</t>
  </si>
  <si>
    <t>rodneyc22</t>
  </si>
  <si>
    <t>Nicole N. Bautista</t>
  </si>
  <si>
    <t>nicolebautista@gmail.com</t>
  </si>
  <si>
    <t>20150101</t>
  </si>
  <si>
    <t>nicolebautista</t>
  </si>
  <si>
    <t>Joy J. Alvarez</t>
  </si>
  <si>
    <t>jjalvarez67@outlook.com</t>
  </si>
  <si>
    <t>20150102</t>
  </si>
  <si>
    <t>jjalvarez67</t>
  </si>
  <si>
    <t>Marie J. Reynolds</t>
  </si>
  <si>
    <t>mjreynolds97@hotmail.com</t>
  </si>
  <si>
    <t>20150103</t>
  </si>
  <si>
    <t>mjreynolds97</t>
  </si>
  <si>
    <t>Barry S. Gibbs</t>
  </si>
  <si>
    <t>barrysgibbs17@hotmail.com</t>
  </si>
  <si>
    <t>barrysgibbs17</t>
  </si>
  <si>
    <t>Andrew K. Mccallum</t>
  </si>
  <si>
    <t>andrewmccallum@yahoo.com</t>
  </si>
  <si>
    <t>20150104</t>
  </si>
  <si>
    <t>andrewmccallum</t>
  </si>
  <si>
    <t>Debra J. Hawkins</t>
  </si>
  <si>
    <t>debrajhawkins3@hotmail.com</t>
  </si>
  <si>
    <t>20150106</t>
  </si>
  <si>
    <t>debrajhawkins3</t>
  </si>
  <si>
    <t>Montreal, Quebec, Canada</t>
  </si>
  <si>
    <t>Quebec</t>
  </si>
  <si>
    <t>Jason E. Manuel</t>
  </si>
  <si>
    <t>jasonm27@yahoo.com</t>
  </si>
  <si>
    <t>20150108</t>
  </si>
  <si>
    <t>jasonm27</t>
  </si>
  <si>
    <t>Roy N. Holden</t>
  </si>
  <si>
    <t>rnholden85@yahoo.com</t>
  </si>
  <si>
    <t>20150109</t>
  </si>
  <si>
    <t>rnholden85</t>
  </si>
  <si>
    <t>Thomas C. Bell</t>
  </si>
  <si>
    <t>tcbell@outlook.com</t>
  </si>
  <si>
    <t>tcbell</t>
  </si>
  <si>
    <t>Vickie C. Khanna</t>
  </si>
  <si>
    <t>vickieckhanna@yahoo.com</t>
  </si>
  <si>
    <t>20150110</t>
  </si>
  <si>
    <t>vickieckhanna</t>
  </si>
  <si>
    <t>Gary F. Dougherty</t>
  </si>
  <si>
    <t>gfdougherty@gmail.com</t>
  </si>
  <si>
    <t>20150111</t>
  </si>
  <si>
    <t>gfdougherty</t>
  </si>
  <si>
    <t>Ramona O. Wong</t>
  </si>
  <si>
    <t>ramonaowong@yahoo.com</t>
  </si>
  <si>
    <t>20150114</t>
  </si>
  <si>
    <t>ramonaowong</t>
  </si>
  <si>
    <t>Tonya P. Travis</t>
  </si>
  <si>
    <t>tonyat60@outlook.com</t>
  </si>
  <si>
    <t>tonyat60</t>
  </si>
  <si>
    <t>Jeff L. Garrett</t>
  </si>
  <si>
    <t>jlgarrett@hotmail.com</t>
  </si>
  <si>
    <t>20150115</t>
  </si>
  <si>
    <t>jlgarrett</t>
  </si>
  <si>
    <t>Grace T. Key</t>
  </si>
  <si>
    <t>gracetkey@yahoo.com</t>
  </si>
  <si>
    <t>20150117</t>
  </si>
  <si>
    <t>gracetkey</t>
  </si>
  <si>
    <t>Laurie M. Fischer</t>
  </si>
  <si>
    <t>lmfischer@yahoo.com</t>
  </si>
  <si>
    <t>20150118</t>
  </si>
  <si>
    <t>lmfischer</t>
  </si>
  <si>
    <t>Katie A. Hardy</t>
  </si>
  <si>
    <t>katieahardy57@outlook.com</t>
  </si>
  <si>
    <t>katieahardy57</t>
  </si>
  <si>
    <t>Judith C. Calderon</t>
  </si>
  <si>
    <t>judithcalderon@yahoo.com</t>
  </si>
  <si>
    <t>judithcalderon</t>
  </si>
  <si>
    <t>Gary S. Louis</t>
  </si>
  <si>
    <t>garylouis@hotmail.com</t>
  </si>
  <si>
    <t>20150119</t>
  </si>
  <si>
    <t>garylouis</t>
  </si>
  <si>
    <t>Keith F. Mccabe</t>
  </si>
  <si>
    <t>keithm@gmail.com</t>
  </si>
  <si>
    <t>keithm</t>
  </si>
  <si>
    <t>Lindsey F. Ramirez</t>
  </si>
  <si>
    <t>lindseyr14@outlook.com</t>
  </si>
  <si>
    <t>lindseyr14</t>
  </si>
  <si>
    <t>Mary L. Boyle</t>
  </si>
  <si>
    <t>maryb@gmail.com</t>
  </si>
  <si>
    <t>maryb</t>
  </si>
  <si>
    <t>Linda L. Hubbard</t>
  </si>
  <si>
    <t>llhubbard43@gmail.com</t>
  </si>
  <si>
    <t>20150121</t>
  </si>
  <si>
    <t>llhubbard43</t>
  </si>
  <si>
    <t>Carolyn J. Gonzales</t>
  </si>
  <si>
    <t>carolyngonzales@hotmail.com</t>
  </si>
  <si>
    <t>carolyngonzales</t>
  </si>
  <si>
    <t>Ronald L. Graham</t>
  </si>
  <si>
    <t>rlgraham47@outlook.com</t>
  </si>
  <si>
    <t>20150122</t>
  </si>
  <si>
    <t>rlgraham47</t>
  </si>
  <si>
    <t>Little Silver, New Jersey, United States</t>
  </si>
  <si>
    <t>Mark J. Rudolph</t>
  </si>
  <si>
    <t>markjrudolph55@yahoo.com</t>
  </si>
  <si>
    <t>markjrudolph55</t>
  </si>
  <si>
    <t>Saint Petersburg, Florida, United States</t>
  </si>
  <si>
    <t>Charlotte R. Erickson</t>
  </si>
  <si>
    <t>charlottee@yahoo.com</t>
  </si>
  <si>
    <t>20150123</t>
  </si>
  <si>
    <t>charlottee</t>
  </si>
  <si>
    <t>Charles L. Hunt</t>
  </si>
  <si>
    <t>charlesh44@gmail.com</t>
  </si>
  <si>
    <t>20150124</t>
  </si>
  <si>
    <t>charlesh44</t>
  </si>
  <si>
    <t>Jerry H. Hussain</t>
  </si>
  <si>
    <t>jerryhussain@gmail.com</t>
  </si>
  <si>
    <t>20150125</t>
  </si>
  <si>
    <t>jerryhussain</t>
  </si>
  <si>
    <t>Tammy A. Li</t>
  </si>
  <si>
    <t>tammyali92@outlook.com</t>
  </si>
  <si>
    <t>20150126</t>
  </si>
  <si>
    <t>tammyali92</t>
  </si>
  <si>
    <t>Karen B. Moss</t>
  </si>
  <si>
    <t>karenbmoss51@gmail.com</t>
  </si>
  <si>
    <t>karenbmoss51</t>
  </si>
  <si>
    <t>Ashley E. West</t>
  </si>
  <si>
    <t>ashleywest@gmail.com</t>
  </si>
  <si>
    <t>20150128</t>
  </si>
  <si>
    <t>ashleywest</t>
  </si>
  <si>
    <t>Jack J. Plummer</t>
  </si>
  <si>
    <t>jjplummer@hotmail.com</t>
  </si>
  <si>
    <t>jjplummer</t>
  </si>
  <si>
    <t>Mark K. Rivera</t>
  </si>
  <si>
    <t>markrivera@gmail.com</t>
  </si>
  <si>
    <t>markrivera</t>
  </si>
  <si>
    <t>Adrienne J. Robinson</t>
  </si>
  <si>
    <t>adrienner@gmail.com</t>
  </si>
  <si>
    <t>20150129</t>
  </si>
  <si>
    <t>adrienner</t>
  </si>
  <si>
    <t>James J. Imran</t>
  </si>
  <si>
    <t>jamesimran75@gmail.com</t>
  </si>
  <si>
    <t>20150130</t>
  </si>
  <si>
    <t>jamesimran75</t>
  </si>
  <si>
    <t>Frank C. Dalton</t>
  </si>
  <si>
    <t>fcdalton40@yahoo.com</t>
  </si>
  <si>
    <t>20150203</t>
  </si>
  <si>
    <t>fcdalton40</t>
  </si>
  <si>
    <t>Larry A. Su</t>
  </si>
  <si>
    <t>larryasu33@yahoo.com</t>
  </si>
  <si>
    <t>larryasu33</t>
  </si>
  <si>
    <t>Andrew J. Simmons</t>
  </si>
  <si>
    <t>ajsimmons57@hotmail.com</t>
  </si>
  <si>
    <t>20150204</t>
  </si>
  <si>
    <t>ajsimmons57</t>
  </si>
  <si>
    <t>Hackensack, New Jersey, United States</t>
  </si>
  <si>
    <t>Brittney C. Barry</t>
  </si>
  <si>
    <t>brittneyb90@outlook.com</t>
  </si>
  <si>
    <t>20150205</t>
  </si>
  <si>
    <t>brittneyb90</t>
  </si>
  <si>
    <t>Ruby B. Fields</t>
  </si>
  <si>
    <t>rubyf28@hotmail.com</t>
  </si>
  <si>
    <t>20150207</t>
  </si>
  <si>
    <t>rubyf28</t>
  </si>
  <si>
    <t>Robert J. Morris</t>
  </si>
  <si>
    <t>rjmorris76@gmail.com</t>
  </si>
  <si>
    <t>rjmorris76</t>
  </si>
  <si>
    <t>Lisa M. Lawrence</t>
  </si>
  <si>
    <t>lisal@yahoo.com</t>
  </si>
  <si>
    <t>20150208</t>
  </si>
  <si>
    <t>lisal</t>
  </si>
  <si>
    <t>Evelyn P. Gurung</t>
  </si>
  <si>
    <t>epgurung4@yahoo.com</t>
  </si>
  <si>
    <t>20150209</t>
  </si>
  <si>
    <t>epgurung4</t>
  </si>
  <si>
    <t>Alvin D. Wall</t>
  </si>
  <si>
    <t>alvindwall11@hotmail.com</t>
  </si>
  <si>
    <t>alvindwall11</t>
  </si>
  <si>
    <t>Clarence R. Hopkins</t>
  </si>
  <si>
    <t>clarencerhopkins20@outlook.com</t>
  </si>
  <si>
    <t>20150210</t>
  </si>
  <si>
    <t>clarencerhopkins20</t>
  </si>
  <si>
    <t>Walter D. Hartley</t>
  </si>
  <si>
    <t>walterh@outlook.com</t>
  </si>
  <si>
    <t>walterh</t>
  </si>
  <si>
    <t>Belo Horizonte, Minas Gerais, Brazil</t>
  </si>
  <si>
    <t>Minas Gerais</t>
  </si>
  <si>
    <t>Brazil</t>
  </si>
  <si>
    <t>Kimberly J. Grant</t>
  </si>
  <si>
    <t>kimberlyjgrant@gmail.com</t>
  </si>
  <si>
    <t>20150211</t>
  </si>
  <si>
    <t>kimberlyjgrant</t>
  </si>
  <si>
    <t>Arthur N. Day</t>
  </si>
  <si>
    <t>arthurd@outlook.com</t>
  </si>
  <si>
    <t>20150212</t>
  </si>
  <si>
    <t>arthurd</t>
  </si>
  <si>
    <t>Eleanor M. Odonnell</t>
  </si>
  <si>
    <t>eleanormodonnell83@gmail.com</t>
  </si>
  <si>
    <t>20150213</t>
  </si>
  <si>
    <t>eleanormodonnell83</t>
  </si>
  <si>
    <t>Stella J. Ellis</t>
  </si>
  <si>
    <t>stellae48@yahoo.com</t>
  </si>
  <si>
    <t>stellae48</t>
  </si>
  <si>
    <t>Julie A. Baez</t>
  </si>
  <si>
    <t>julieabaez94@yahoo.com</t>
  </si>
  <si>
    <t>julieabaez94</t>
  </si>
  <si>
    <t>Michael S. Gallagher</t>
  </si>
  <si>
    <t>michaelgallagher4@yahoo.com</t>
  </si>
  <si>
    <t>michaelgallagher4</t>
  </si>
  <si>
    <t>Scott N. Ashley</t>
  </si>
  <si>
    <t>scottashley@outlook.com</t>
  </si>
  <si>
    <t>20150214</t>
  </si>
  <si>
    <t>scottashley</t>
  </si>
  <si>
    <t>Kimberly I. Sullivan</t>
  </si>
  <si>
    <t>kimberlys@outlook.com</t>
  </si>
  <si>
    <t>20150215</t>
  </si>
  <si>
    <t>kimberlys</t>
  </si>
  <si>
    <t>Bridget L. Steele</t>
  </si>
  <si>
    <t>blsteele31@yahoo.com</t>
  </si>
  <si>
    <t>20150217</t>
  </si>
  <si>
    <t>blsteele31</t>
  </si>
  <si>
    <t>Carolyn K. Salleh</t>
  </si>
  <si>
    <t>carolyns@hotmail.com</t>
  </si>
  <si>
    <t>carolyns</t>
  </si>
  <si>
    <t>Jason J. Stafford</t>
  </si>
  <si>
    <t>jasonjstafford12@outlook.com</t>
  </si>
  <si>
    <t>20150218</t>
  </si>
  <si>
    <t>jasonjstafford12</t>
  </si>
  <si>
    <t>Rachel R. Morton</t>
  </si>
  <si>
    <t>rachelm@outlook.com</t>
  </si>
  <si>
    <t>rachelm</t>
  </si>
  <si>
    <t>Maria S. York</t>
  </si>
  <si>
    <t>mariay14@yahoo.com</t>
  </si>
  <si>
    <t>mariay14</t>
  </si>
  <si>
    <t>Jonathan J. Weaver</t>
  </si>
  <si>
    <t>jonathanjweaver@hotmail.com</t>
  </si>
  <si>
    <t>jonathanjweaver</t>
  </si>
  <si>
    <t>Shirley H. Richardson</t>
  </si>
  <si>
    <t>shrichardson54@yahoo.com</t>
  </si>
  <si>
    <t>20150219</t>
  </si>
  <si>
    <t>shrichardson54</t>
  </si>
  <si>
    <t>Clifford J. Barrett</t>
  </si>
  <si>
    <t>cliffordbarrett97@yahoo.com</t>
  </si>
  <si>
    <t>cliffordbarrett97</t>
  </si>
  <si>
    <t>Jessica J. Smart</t>
  </si>
  <si>
    <t>jessicajsmart@hotmail.com</t>
  </si>
  <si>
    <t>20150221</t>
  </si>
  <si>
    <t>jessicajsmart</t>
  </si>
  <si>
    <t>Craig J. May</t>
  </si>
  <si>
    <t>cjmay@hotmail.com</t>
  </si>
  <si>
    <t>20150222</t>
  </si>
  <si>
    <t>cjmay</t>
  </si>
  <si>
    <t>Mike D. Lamb</t>
  </si>
  <si>
    <t>mikelamb@yahoo.com</t>
  </si>
  <si>
    <t>20150224</t>
  </si>
  <si>
    <t>mikelamb</t>
  </si>
  <si>
    <t>Gregory O. Castillo</t>
  </si>
  <si>
    <t>gregoryocastillo99@gmail.com</t>
  </si>
  <si>
    <t>gregoryocastillo99</t>
  </si>
  <si>
    <t>Allan D. Green</t>
  </si>
  <si>
    <t>allandgreen2@gmail.com</t>
  </si>
  <si>
    <t>allandgreen2</t>
  </si>
  <si>
    <t>Leo S. Cole</t>
  </si>
  <si>
    <t>leoscole@yahoo.com</t>
  </si>
  <si>
    <t>20150225</t>
  </si>
  <si>
    <t>leoscole</t>
  </si>
  <si>
    <t>Kings Park, New York, United States</t>
  </si>
  <si>
    <t>Scott D. Mcdonald</t>
  </si>
  <si>
    <t>scottdmcdonald15@hotmail.com</t>
  </si>
  <si>
    <t>scottdmcdonald15</t>
  </si>
  <si>
    <t>Kimberly J. Goldman</t>
  </si>
  <si>
    <t>kimberlyjgoldman64@yahoo.com</t>
  </si>
  <si>
    <t>20150227</t>
  </si>
  <si>
    <t>kimberlyjgoldman64</t>
  </si>
  <si>
    <t>Alice W. Dickens</t>
  </si>
  <si>
    <t>alicewdickens89@outlook.com</t>
  </si>
  <si>
    <t>alicewdickens89</t>
  </si>
  <si>
    <t>Mastic Beach, New York, United States</t>
  </si>
  <si>
    <t>Russell L. Williams</t>
  </si>
  <si>
    <t>russellwilliams73@hotmail.com</t>
  </si>
  <si>
    <t>20150301</t>
  </si>
  <si>
    <t>russellwilliams73</t>
  </si>
  <si>
    <t>Gloria M. Cole</t>
  </si>
  <si>
    <t>gloriamcole@yahoo.com</t>
  </si>
  <si>
    <t>gloriamcole</t>
  </si>
  <si>
    <t>Dustin E. Kramer</t>
  </si>
  <si>
    <t>dekramer@outlook.com</t>
  </si>
  <si>
    <t>20150303</t>
  </si>
  <si>
    <t>dekramer</t>
  </si>
  <si>
    <t>Lindsey C. Mason</t>
  </si>
  <si>
    <t>lindseycmason@outlook.com</t>
  </si>
  <si>
    <t>lindseycmason</t>
  </si>
  <si>
    <t>Sean M. Morin</t>
  </si>
  <si>
    <t>smmorin@gmail.com</t>
  </si>
  <si>
    <t>smmorin</t>
  </si>
  <si>
    <t>Rosemary L. Karlsson</t>
  </si>
  <si>
    <t>rosemarylkarlsson@gmail.com</t>
  </si>
  <si>
    <t>rosemarylkarlsson</t>
  </si>
  <si>
    <t>George J. Pascual</t>
  </si>
  <si>
    <t>georgejpascual@outlook.com</t>
  </si>
  <si>
    <t>20150305</t>
  </si>
  <si>
    <t>georgejpascual</t>
  </si>
  <si>
    <t>Amy E. Anderson</t>
  </si>
  <si>
    <t>aeanderson@outlook.com</t>
  </si>
  <si>
    <t>aeanderson</t>
  </si>
  <si>
    <t>Gwendolyn S. Gomez</t>
  </si>
  <si>
    <t>gwendolynsgomez@outlook.com</t>
  </si>
  <si>
    <t>20150306</t>
  </si>
  <si>
    <t>gwendolynsgomez</t>
  </si>
  <si>
    <t>Mildred D. Warren</t>
  </si>
  <si>
    <t>mildredwarren@yahoo.com</t>
  </si>
  <si>
    <t>20150307</t>
  </si>
  <si>
    <t>mildredwarren</t>
  </si>
  <si>
    <t>Donald D. Klein</t>
  </si>
  <si>
    <t>ddklein81@hotmail.com</t>
  </si>
  <si>
    <t>20150308</t>
  </si>
  <si>
    <t>ddklein81</t>
  </si>
  <si>
    <t>Cynthia O. Brown</t>
  </si>
  <si>
    <t>cynthiaobrown@outlook.com</t>
  </si>
  <si>
    <t>cynthiaobrown</t>
  </si>
  <si>
    <t>Mary J. Doe</t>
  </si>
  <si>
    <t>marydoe@gmail.com</t>
  </si>
  <si>
    <t>marydoe</t>
  </si>
  <si>
    <t>William M. Chua</t>
  </si>
  <si>
    <t>williammchua@outlook.com</t>
  </si>
  <si>
    <t>20150309</t>
  </si>
  <si>
    <t>williammchua</t>
  </si>
  <si>
    <t>Harold I. Shannon</t>
  </si>
  <si>
    <t>haroldshannon@hotmail.com</t>
  </si>
  <si>
    <t>haroldshannon</t>
  </si>
  <si>
    <t>Deborah C. Hoffman</t>
  </si>
  <si>
    <t>deborahchoffman10@gmail.com</t>
  </si>
  <si>
    <t>deborahchoffman10</t>
  </si>
  <si>
    <t>Bonnie M. Sharma</t>
  </si>
  <si>
    <t>bonniemsharma55@outlook.com</t>
  </si>
  <si>
    <t>20150310</t>
  </si>
  <si>
    <t>bonniemsharma55</t>
  </si>
  <si>
    <t>Shirley W. Farley</t>
  </si>
  <si>
    <t>swfarley56@gmail.com</t>
  </si>
  <si>
    <t>20150312</t>
  </si>
  <si>
    <t>swfarley56</t>
  </si>
  <si>
    <t>James J. Graham</t>
  </si>
  <si>
    <t>jamesgraham@hotmail.com</t>
  </si>
  <si>
    <t>20150313</t>
  </si>
  <si>
    <t>jamesgraham</t>
  </si>
  <si>
    <t>Daniel M. Jacobs</t>
  </si>
  <si>
    <t>danieljacobs71@yahoo.com</t>
  </si>
  <si>
    <t>danieljacobs71</t>
  </si>
  <si>
    <t>Paul C. Biswas</t>
  </si>
  <si>
    <t>paulcbiswas@outlook.com</t>
  </si>
  <si>
    <t>20150314</t>
  </si>
  <si>
    <t>paulcbiswas</t>
  </si>
  <si>
    <t>Elsie S. Chapman</t>
  </si>
  <si>
    <t>elsieschapman@hotmail.com</t>
  </si>
  <si>
    <t>20150315</t>
  </si>
  <si>
    <t>elsieschapman</t>
  </si>
  <si>
    <t>Jay D. Ansari</t>
  </si>
  <si>
    <t>jaydansari@yahoo.com</t>
  </si>
  <si>
    <t>20150316</t>
  </si>
  <si>
    <t>jaydansari</t>
  </si>
  <si>
    <t>Sharon G. Cross</t>
  </si>
  <si>
    <t>sharongcross32@hotmail.com</t>
  </si>
  <si>
    <t>20150318</t>
  </si>
  <si>
    <t>sharongcross32</t>
  </si>
  <si>
    <t>Jean W. Mckenzie</t>
  </si>
  <si>
    <t>jwmckenzie40@hotmail.com</t>
  </si>
  <si>
    <t>20150319</t>
  </si>
  <si>
    <t>jwmckenzie40</t>
  </si>
  <si>
    <t>Mark S. Thompson</t>
  </si>
  <si>
    <t>msthompson69@hotmail.com</t>
  </si>
  <si>
    <t>20150321</t>
  </si>
  <si>
    <t>msthompson69</t>
  </si>
  <si>
    <t>Jennifer B. Montgomery</t>
  </si>
  <si>
    <t>jennifermontgomery@yahoo.com</t>
  </si>
  <si>
    <t>20150322</t>
  </si>
  <si>
    <t>jennifermontgomery</t>
  </si>
  <si>
    <t>Earl M. Burr</t>
  </si>
  <si>
    <t>earlburr42@outlook.com</t>
  </si>
  <si>
    <t>20150323</t>
  </si>
  <si>
    <t>earlburr42</t>
  </si>
  <si>
    <t>Jaime C. Schmidt</t>
  </si>
  <si>
    <t>jaimes31@hotmail.com</t>
  </si>
  <si>
    <t>20150324</t>
  </si>
  <si>
    <t>jaimes31</t>
  </si>
  <si>
    <t>Katherine D. Elliott</t>
  </si>
  <si>
    <t>katherinee@outlook.com</t>
  </si>
  <si>
    <t>katherinee</t>
  </si>
  <si>
    <t>Ricky D. Singh</t>
  </si>
  <si>
    <t>rickysingh91@hotmail.com</t>
  </si>
  <si>
    <t>20150325</t>
  </si>
  <si>
    <t>rickysingh91</t>
  </si>
  <si>
    <t>Elaine M. Duncan</t>
  </si>
  <si>
    <t>elainemduncan@gmail.com</t>
  </si>
  <si>
    <t>20150328</t>
  </si>
  <si>
    <t>elainemduncan</t>
  </si>
  <si>
    <t>Wayne G. Howe</t>
  </si>
  <si>
    <t>wghowe93@yahoo.com</t>
  </si>
  <si>
    <t>wghowe93</t>
  </si>
  <si>
    <t>Crystal T. Jack</t>
  </si>
  <si>
    <t>ctjack35@outlook.com</t>
  </si>
  <si>
    <t>20150329</t>
  </si>
  <si>
    <t>ctjack35</t>
  </si>
  <si>
    <t>Nicholas A. Dickerson</t>
  </si>
  <si>
    <t>nicholasd56@gmail.com</t>
  </si>
  <si>
    <t>nicholasd56</t>
  </si>
  <si>
    <t>Bernice J. Cortes</t>
  </si>
  <si>
    <t>bernicecortes9@outlook.com</t>
  </si>
  <si>
    <t>20150330</t>
  </si>
  <si>
    <t>bernicecortes9</t>
  </si>
  <si>
    <t>Diane J. Alford</t>
  </si>
  <si>
    <t>dianejalford29@gmail.com</t>
  </si>
  <si>
    <t>dianejalford29</t>
  </si>
  <si>
    <t>Hawthorne, New Jersey, United States</t>
  </si>
  <si>
    <t>Albert J. Webber</t>
  </si>
  <si>
    <t>albertjwebber@hotmail.com</t>
  </si>
  <si>
    <t>20150331</t>
  </si>
  <si>
    <t>albertjwebber</t>
  </si>
  <si>
    <t>Linda P. Hood</t>
  </si>
  <si>
    <t>lindaphood61@yahoo.com</t>
  </si>
  <si>
    <t>lindaphood61</t>
  </si>
  <si>
    <t>Ricky M. Gill</t>
  </si>
  <si>
    <t>rickymgill12@gmail.com</t>
  </si>
  <si>
    <t>20150401</t>
  </si>
  <si>
    <t>rickymgill12</t>
  </si>
  <si>
    <t>Gary D. Peter</t>
  </si>
  <si>
    <t>gdpeter11@outlook.com</t>
  </si>
  <si>
    <t>20150402</t>
  </si>
  <si>
    <t>gdpeter11</t>
  </si>
  <si>
    <t>Deborah B. Ang</t>
  </si>
  <si>
    <t>deboraha@gmail.com</t>
  </si>
  <si>
    <t>20150403</t>
  </si>
  <si>
    <t>deboraha</t>
  </si>
  <si>
    <t>William K. Nadeem</t>
  </si>
  <si>
    <t>wknadeem55@hotmail.com</t>
  </si>
  <si>
    <t>20150404</t>
  </si>
  <si>
    <t>wknadeem55</t>
  </si>
  <si>
    <t>Gregory J. Francis</t>
  </si>
  <si>
    <t>gregoryf@yahoo.com</t>
  </si>
  <si>
    <t>gregoryf</t>
  </si>
  <si>
    <t>Patricia C. Hassan</t>
  </si>
  <si>
    <t>pchassan26@hotmail.com</t>
  </si>
  <si>
    <t>20150405</t>
  </si>
  <si>
    <t>pchassan26</t>
  </si>
  <si>
    <t>Pamela M. Biggs</t>
  </si>
  <si>
    <t>pamelambiggs30@hotmail.com</t>
  </si>
  <si>
    <t>20150406</t>
  </si>
  <si>
    <t>pamelambiggs30</t>
  </si>
  <si>
    <t>Theresa D. Simon</t>
  </si>
  <si>
    <t>theresas@yahoo.com</t>
  </si>
  <si>
    <t>theresas</t>
  </si>
  <si>
    <t>Sharon A. Garza</t>
  </si>
  <si>
    <t>sagarza81@hotmail.com</t>
  </si>
  <si>
    <t>20150408</t>
  </si>
  <si>
    <t>sagarza81</t>
  </si>
  <si>
    <t>Crystal N. Arroyo</t>
  </si>
  <si>
    <t>crystalnarroyo@gmail.com</t>
  </si>
  <si>
    <t>crystalnarroyo</t>
  </si>
  <si>
    <t>Tracy M. Foster</t>
  </si>
  <si>
    <t>tracyf@outlook.com</t>
  </si>
  <si>
    <t>tracyf</t>
  </si>
  <si>
    <t>James J. Schmidt</t>
  </si>
  <si>
    <t>jamess87@gmail.com</t>
  </si>
  <si>
    <t>20150410</t>
  </si>
  <si>
    <t>jamess87</t>
  </si>
  <si>
    <t>Ashley G. Black</t>
  </si>
  <si>
    <t>ashleygblack@hotmail.com</t>
  </si>
  <si>
    <t>ashleygblack</t>
  </si>
  <si>
    <t>Melissa D. Hanna</t>
  </si>
  <si>
    <t>mdhanna@outlook.com</t>
  </si>
  <si>
    <t>20150411</t>
  </si>
  <si>
    <t>mdhanna</t>
  </si>
  <si>
    <t>Gladys G. Manning</t>
  </si>
  <si>
    <t>ggmanning46@gmail.com</t>
  </si>
  <si>
    <t>20150413</t>
  </si>
  <si>
    <t>ggmanning46</t>
  </si>
  <si>
    <t>Gary S. Flores</t>
  </si>
  <si>
    <t>garysflores78@gmail.com</t>
  </si>
  <si>
    <t>garysflores78</t>
  </si>
  <si>
    <t>Ashley F. Bansal</t>
  </si>
  <si>
    <t>afbansal54@gmail.com</t>
  </si>
  <si>
    <t>afbansal54</t>
  </si>
  <si>
    <t>William J. Robins</t>
  </si>
  <si>
    <t>wjrobins42@yahoo.com</t>
  </si>
  <si>
    <t>20150414</t>
  </si>
  <si>
    <t>wjrobins42</t>
  </si>
  <si>
    <t>Troy F. Agustin</t>
  </si>
  <si>
    <t>troyfagustin@yahoo.com</t>
  </si>
  <si>
    <t>troyfagustin</t>
  </si>
  <si>
    <t>Dawn F. Li</t>
  </si>
  <si>
    <t>dawnli@yahoo.com</t>
  </si>
  <si>
    <t>20150415</t>
  </si>
  <si>
    <t>dawnli</t>
  </si>
  <si>
    <t>Ronald J. Rodriguez</t>
  </si>
  <si>
    <t>ronaldrodriguez65@hotmail.com</t>
  </si>
  <si>
    <t>20150416</t>
  </si>
  <si>
    <t>ronaldrodriguez65</t>
  </si>
  <si>
    <t>Dustin Q. Cheng</t>
  </si>
  <si>
    <t>dustinqcheng12@yahoo.com</t>
  </si>
  <si>
    <t>20150417</t>
  </si>
  <si>
    <t>dustinqcheng12</t>
  </si>
  <si>
    <t>Jessica J. Dudley</t>
  </si>
  <si>
    <t>jessicad48@outlook.com</t>
  </si>
  <si>
    <t>jessicad48</t>
  </si>
  <si>
    <t>Rosalie N. Bauer</t>
  </si>
  <si>
    <t>rosalienbauer83@hotmail.com</t>
  </si>
  <si>
    <t>rosalienbauer83</t>
  </si>
  <si>
    <t>Joshua J. Lin</t>
  </si>
  <si>
    <t>jjlin@hotmail.com</t>
  </si>
  <si>
    <t>20150418</t>
  </si>
  <si>
    <t>jjlin</t>
  </si>
  <si>
    <t>Paul D. Chavez</t>
  </si>
  <si>
    <t>pdchavez43@hotmail.com</t>
  </si>
  <si>
    <t>20150419</t>
  </si>
  <si>
    <t>pdchavez43</t>
  </si>
  <si>
    <t>Nicole J. Benson</t>
  </si>
  <si>
    <t>nicolebenson95@hotmail.com</t>
  </si>
  <si>
    <t>20150420</t>
  </si>
  <si>
    <t>nicolebenson95</t>
  </si>
  <si>
    <t>Janet N. Corrigan</t>
  </si>
  <si>
    <t>janetcorrigan18@gmail.com</t>
  </si>
  <si>
    <t>janetcorrigan18</t>
  </si>
  <si>
    <t>Frances R. Tolentino</t>
  </si>
  <si>
    <t>francestolentino@gmail.com</t>
  </si>
  <si>
    <t>francestolentino</t>
  </si>
  <si>
    <t>Irene J. Austin</t>
  </si>
  <si>
    <t>irenea16@gmail.com</t>
  </si>
  <si>
    <t>irenea16</t>
  </si>
  <si>
    <t>Toni J. Carroll</t>
  </si>
  <si>
    <t>tonijcarroll77@outlook.com</t>
  </si>
  <si>
    <t>tonijcarroll77</t>
  </si>
  <si>
    <t>Jeremy C. Church</t>
  </si>
  <si>
    <t>jeremycchurch@gmail.com</t>
  </si>
  <si>
    <t>jeremycchurch</t>
  </si>
  <si>
    <t>Thomas J. Gomez</t>
  </si>
  <si>
    <t>tjgomez@outlook.com</t>
  </si>
  <si>
    <t>20150421</t>
  </si>
  <si>
    <t>tjgomez</t>
  </si>
  <si>
    <t>Joan K. Chow</t>
  </si>
  <si>
    <t>joanc32@yahoo.com</t>
  </si>
  <si>
    <t>joanc32</t>
  </si>
  <si>
    <t>Tanya S. Bender</t>
  </si>
  <si>
    <t>tanyab@yahoo.com</t>
  </si>
  <si>
    <t>20150423</t>
  </si>
  <si>
    <t>tanyab</t>
  </si>
  <si>
    <t>Joseph D. Curry</t>
  </si>
  <si>
    <t>josephdcurry68@yahoo.com</t>
  </si>
  <si>
    <t>josephdcurry68</t>
  </si>
  <si>
    <t>Randy F. Elliott</t>
  </si>
  <si>
    <t>randyfelliott99@hotmail.com</t>
  </si>
  <si>
    <t>20150424</t>
  </si>
  <si>
    <t>randyfelliott99</t>
  </si>
  <si>
    <t>Frank J. George</t>
  </si>
  <si>
    <t>fjgeorge@hotmail.com</t>
  </si>
  <si>
    <t>20150425</t>
  </si>
  <si>
    <t>fjgeorge</t>
  </si>
  <si>
    <t>Amber L. Price</t>
  </si>
  <si>
    <t>alprice30@outlook.com</t>
  </si>
  <si>
    <t>alprice30</t>
  </si>
  <si>
    <t>Natalie I. Griffin</t>
  </si>
  <si>
    <t>natalieg8@gmail.com</t>
  </si>
  <si>
    <t>natalieg8</t>
  </si>
  <si>
    <t>Caitlin P. Sims</t>
  </si>
  <si>
    <t>caitlinsims54@gmail.com</t>
  </si>
  <si>
    <t>20150426</t>
  </si>
  <si>
    <t>caitlinsims54</t>
  </si>
  <si>
    <t>Lindsey S. Wu</t>
  </si>
  <si>
    <t>lswu@hotmail.com</t>
  </si>
  <si>
    <t>20150427</t>
  </si>
  <si>
    <t>lswu</t>
  </si>
  <si>
    <t>William H. Chapman</t>
  </si>
  <si>
    <t>williamhchapman@yahoo.com</t>
  </si>
  <si>
    <t>20150428</t>
  </si>
  <si>
    <t>williamhchapman</t>
  </si>
  <si>
    <t>Vanessa G. Robinson</t>
  </si>
  <si>
    <t>vgrobinson66@hotmail.com</t>
  </si>
  <si>
    <t>vgrobinson66</t>
  </si>
  <si>
    <t>Irvington, New Jersey, United States</t>
  </si>
  <si>
    <t>Kyle F. Wade</t>
  </si>
  <si>
    <t>kylew36@gmail.com</t>
  </si>
  <si>
    <t>20150429</t>
  </si>
  <si>
    <t>kylew36</t>
  </si>
  <si>
    <t>Jean S. Carter</t>
  </si>
  <si>
    <t>jeancarter@gmail.com</t>
  </si>
  <si>
    <t>20150430</t>
  </si>
  <si>
    <t>jeancarter</t>
  </si>
  <si>
    <t>Brittany F. Williamson</t>
  </si>
  <si>
    <t>bfwilliamson@yahoo.com</t>
  </si>
  <si>
    <t>bfwilliamson</t>
  </si>
  <si>
    <t>Kelly F. Rogers</t>
  </si>
  <si>
    <t>kellyrogers@yahoo.com</t>
  </si>
  <si>
    <t>kellyrogers</t>
  </si>
  <si>
    <t>Matthew T. Case</t>
  </si>
  <si>
    <t>matthewcase@outlook.com</t>
  </si>
  <si>
    <t>20150502</t>
  </si>
  <si>
    <t>matthewcase</t>
  </si>
  <si>
    <t>Kim F. Oliveira</t>
  </si>
  <si>
    <t>kimfoliveira@yahoo.com</t>
  </si>
  <si>
    <t>kimfoliveira</t>
  </si>
  <si>
    <t>Summerville, South Carolina, United States</t>
  </si>
  <si>
    <t>Albert L. Yadav</t>
  </si>
  <si>
    <t>alberty58@outlook.com</t>
  </si>
  <si>
    <t>alberty58</t>
  </si>
  <si>
    <t>Jessica D. Bentley</t>
  </si>
  <si>
    <t>jessicabentley@outlook.com</t>
  </si>
  <si>
    <t>20150503</t>
  </si>
  <si>
    <t>jessicabentley</t>
  </si>
  <si>
    <t>Joseph R. Spears</t>
  </si>
  <si>
    <t>jrspears@gmail.com</t>
  </si>
  <si>
    <t>20150504</t>
  </si>
  <si>
    <t>jrspears</t>
  </si>
  <si>
    <t>Coral Springs, Florida, United States</t>
  </si>
  <si>
    <t>Jeremy G. Cortez</t>
  </si>
  <si>
    <t>jeremycortez35@gmail.com</t>
  </si>
  <si>
    <t>jeremycortez35</t>
  </si>
  <si>
    <t>Capitol Heights, Maryland, United States</t>
  </si>
  <si>
    <t>Brandi F. Moore</t>
  </si>
  <si>
    <t>brandifmoore@hotmail.com</t>
  </si>
  <si>
    <t>20150505</t>
  </si>
  <si>
    <t>brandifmoore</t>
  </si>
  <si>
    <t>James M. Gallant</t>
  </si>
  <si>
    <t>jmgallant31@yahoo.com</t>
  </si>
  <si>
    <t>jmgallant31</t>
  </si>
  <si>
    <t>Clarence R. Ramos</t>
  </si>
  <si>
    <t>crramos@gmail.com</t>
  </si>
  <si>
    <t>crramos</t>
  </si>
  <si>
    <t>Raymond D. Ahmad</t>
  </si>
  <si>
    <t>raymondahmad@gmail.com</t>
  </si>
  <si>
    <t>20150506</t>
  </si>
  <si>
    <t>raymondahmad</t>
  </si>
  <si>
    <t>Bruce M. Vasquez</t>
  </si>
  <si>
    <t>brucev@gmail.com</t>
  </si>
  <si>
    <t>20150508</t>
  </si>
  <si>
    <t>brucev</t>
  </si>
  <si>
    <t>Angela S. Terry</t>
  </si>
  <si>
    <t>asterry@yahoo.com</t>
  </si>
  <si>
    <t>20150509</t>
  </si>
  <si>
    <t>asterry</t>
  </si>
  <si>
    <t>Dorothy C. Boyd</t>
  </si>
  <si>
    <t>dorothycboyd81@hotmail.com</t>
  </si>
  <si>
    <t>20150510</t>
  </si>
  <si>
    <t>dorothycboyd81</t>
  </si>
  <si>
    <t>Amber J. Acosta</t>
  </si>
  <si>
    <t>amberacosta99@hotmail.com</t>
  </si>
  <si>
    <t>20150512</t>
  </si>
  <si>
    <t>amberacosta99</t>
  </si>
  <si>
    <t>Michelle S. Nelson</t>
  </si>
  <si>
    <t>michellesnelson@hotmail.com</t>
  </si>
  <si>
    <t>michellesnelson</t>
  </si>
  <si>
    <t>Joshua B. Wright</t>
  </si>
  <si>
    <t>jbwright@gmail.com</t>
  </si>
  <si>
    <t>jbwright</t>
  </si>
  <si>
    <t>Nicholas J. Shahid</t>
  </si>
  <si>
    <t>nicholasshahid38@hotmail.com</t>
  </si>
  <si>
    <t>nicholasshahid38</t>
  </si>
  <si>
    <t>Margaret C. Crawford</t>
  </si>
  <si>
    <t>margaretcrawford@hotmail.com</t>
  </si>
  <si>
    <t>margaretcrawford</t>
  </si>
  <si>
    <t>Cody T. Gallagher</t>
  </si>
  <si>
    <t>codytgallagher48@gmail.com</t>
  </si>
  <si>
    <t>20150513</t>
  </si>
  <si>
    <t>codytgallagher48</t>
  </si>
  <si>
    <t>Lindsey E. Carr</t>
  </si>
  <si>
    <t>lindseyc@hotmail.com</t>
  </si>
  <si>
    <t>lindseyc</t>
  </si>
  <si>
    <t>Terry M. Atkins</t>
  </si>
  <si>
    <t>terryatkins12@outlook.com</t>
  </si>
  <si>
    <t>terryatkins12</t>
  </si>
  <si>
    <t>Lindsey E. Wallace</t>
  </si>
  <si>
    <t>lindseyw13@yahoo.com</t>
  </si>
  <si>
    <t>20150514</t>
  </si>
  <si>
    <t>lindseyw13</t>
  </si>
  <si>
    <t>Lisa S. Morris</t>
  </si>
  <si>
    <t>lisamorris25@gmail.com</t>
  </si>
  <si>
    <t>lisamorris25</t>
  </si>
  <si>
    <t>Victor F. Wei</t>
  </si>
  <si>
    <t>vfwei53@gmail.com</t>
  </si>
  <si>
    <t>20150515</t>
  </si>
  <si>
    <t>vfwei53</t>
  </si>
  <si>
    <t>Sherri B. Schwartz</t>
  </si>
  <si>
    <t>sherris24@gmail.com</t>
  </si>
  <si>
    <t>sherris24</t>
  </si>
  <si>
    <t>Hannah H. Parker</t>
  </si>
  <si>
    <t>hhparker23@hotmail.com</t>
  </si>
  <si>
    <t>20150516</t>
  </si>
  <si>
    <t>hhparker23</t>
  </si>
  <si>
    <t>Crystal J. Law</t>
  </si>
  <si>
    <t>crystall@gmail.com</t>
  </si>
  <si>
    <t>Sheila J. Rose</t>
  </si>
  <si>
    <t>sheilarose@outlook.com</t>
  </si>
  <si>
    <t>20150517</t>
  </si>
  <si>
    <t>sheilarose</t>
  </si>
  <si>
    <t>Nicholas A. Go</t>
  </si>
  <si>
    <t>nicholasgo@outlook.com</t>
  </si>
  <si>
    <t>nicholasgo</t>
  </si>
  <si>
    <t>Johnny J. Mills</t>
  </si>
  <si>
    <t>johnnyjmills84@gmail.com</t>
  </si>
  <si>
    <t>20150518</t>
  </si>
  <si>
    <t>johnnyjmills84</t>
  </si>
  <si>
    <t>Stephanie J. Valdez</t>
  </si>
  <si>
    <t>stephaniev31@outlook.com</t>
  </si>
  <si>
    <t>stephaniev31</t>
  </si>
  <si>
    <t>Roberta M. Brown</t>
  </si>
  <si>
    <t>rmbrown@yahoo.com</t>
  </si>
  <si>
    <t>rmbrown</t>
  </si>
  <si>
    <t>Sandra F. Tracy</t>
  </si>
  <si>
    <t>sftracy@outlook.com</t>
  </si>
  <si>
    <t>20150519</t>
  </si>
  <si>
    <t>sftracy</t>
  </si>
  <si>
    <t>April K. Christian</t>
  </si>
  <si>
    <t>aprilchristian@hotmail.com</t>
  </si>
  <si>
    <t>20150520</t>
  </si>
  <si>
    <t>aprilchristian</t>
  </si>
  <si>
    <t>Ralph M. Haynes</t>
  </si>
  <si>
    <t>ralphhaynes6@yahoo.com</t>
  </si>
  <si>
    <t>ralphhaynes6</t>
  </si>
  <si>
    <t>Amityville, New York, United States</t>
  </si>
  <si>
    <t>Jonathan F. Head</t>
  </si>
  <si>
    <t>jonathanfhead39@yahoo.com</t>
  </si>
  <si>
    <t>jonathanfhead39</t>
  </si>
  <si>
    <t>Wilmington, Delaware, United States</t>
  </si>
  <si>
    <t>Delaware</t>
  </si>
  <si>
    <t>Scott D. Sam</t>
  </si>
  <si>
    <t>sdsam@hotmail.com</t>
  </si>
  <si>
    <t>sdsam</t>
  </si>
  <si>
    <t>Nathan J. Sweet</t>
  </si>
  <si>
    <t>nathanjsweet67@gmail.com</t>
  </si>
  <si>
    <t>nathanjsweet67</t>
  </si>
  <si>
    <t>Hannah S. Rivas</t>
  </si>
  <si>
    <t>hsrivas13@gmail.com</t>
  </si>
  <si>
    <t>20150522</t>
  </si>
  <si>
    <t>hsrivas13</t>
  </si>
  <si>
    <t>Lima, Lima, Peru</t>
  </si>
  <si>
    <t>Lima</t>
  </si>
  <si>
    <t>Peru</t>
  </si>
  <si>
    <t>Thomas E. Pacheco</t>
  </si>
  <si>
    <t>tepacheco79@gmail.com</t>
  </si>
  <si>
    <t>tepacheco79</t>
  </si>
  <si>
    <t>Charles M. Lang</t>
  </si>
  <si>
    <t>cmlang63@hotmail.com</t>
  </si>
  <si>
    <t>20150525</t>
  </si>
  <si>
    <t>cmlang63</t>
  </si>
  <si>
    <t>Charles R. Jones</t>
  </si>
  <si>
    <t>crjones55@gmail.com</t>
  </si>
  <si>
    <t>20150526</t>
  </si>
  <si>
    <t>crjones55</t>
  </si>
  <si>
    <t>Devin I. Hollis</t>
  </si>
  <si>
    <t>devinhollis50@gmail.com</t>
  </si>
  <si>
    <t>devinhollis50</t>
  </si>
  <si>
    <t>Joseph B. Newton</t>
  </si>
  <si>
    <t>josephnewton59@outlook.com</t>
  </si>
  <si>
    <t>20150527</t>
  </si>
  <si>
    <t>josephnewton59</t>
  </si>
  <si>
    <t>Jeremy D. Snyder</t>
  </si>
  <si>
    <t>jeremysnyder98@gmail.com</t>
  </si>
  <si>
    <t>jeremysnyder98</t>
  </si>
  <si>
    <t>Rhonda H. Simmons</t>
  </si>
  <si>
    <t>rhondahsimmons41@hotmail.com</t>
  </si>
  <si>
    <t>rhondahsimmons41</t>
  </si>
  <si>
    <t>Harold M. Douglas</t>
  </si>
  <si>
    <t>haroldmdouglas@yahoo.com</t>
  </si>
  <si>
    <t>haroldmdouglas</t>
  </si>
  <si>
    <t>Lacey J. Powell</t>
  </si>
  <si>
    <t>ljpowell@outlook.com</t>
  </si>
  <si>
    <t>20150529</t>
  </si>
  <si>
    <t>ljpowell</t>
  </si>
  <si>
    <t>Cynthia J. Fischer</t>
  </si>
  <si>
    <t>cjfischer10@yahoo.com</t>
  </si>
  <si>
    <t>20150530</t>
  </si>
  <si>
    <t>cjfischer10</t>
  </si>
  <si>
    <t>Albert F. Hodge</t>
  </si>
  <si>
    <t>albertfhodge98@hotmail.com</t>
  </si>
  <si>
    <t>albertfhodge98</t>
  </si>
  <si>
    <t>Michelle L. Cooper</t>
  </si>
  <si>
    <t>michellecooper@outlook.com</t>
  </si>
  <si>
    <t>20150531</t>
  </si>
  <si>
    <t>michellecooper</t>
  </si>
  <si>
    <t>Kristina M. Wagner</t>
  </si>
  <si>
    <t>kristinaw@gmail.com</t>
  </si>
  <si>
    <t>kristinaw</t>
  </si>
  <si>
    <t>Jennifer W. John</t>
  </si>
  <si>
    <t>jwjohn@hotmail.com</t>
  </si>
  <si>
    <t>jwjohn</t>
  </si>
  <si>
    <t>Cathy L. Porter</t>
  </si>
  <si>
    <t>cathyp@yahoo.com</t>
  </si>
  <si>
    <t>20150603</t>
  </si>
  <si>
    <t>cathyp</t>
  </si>
  <si>
    <t>Sarah J. Guzman</t>
  </si>
  <si>
    <t>sarahjguzman@hotmail.com</t>
  </si>
  <si>
    <t>20150604</t>
  </si>
  <si>
    <t>sarahjguzman</t>
  </si>
  <si>
    <t>Mark M. Hughes</t>
  </si>
  <si>
    <t>markh@gmail.com</t>
  </si>
  <si>
    <t>markh</t>
  </si>
  <si>
    <t>Anna C. Cruz</t>
  </si>
  <si>
    <t>annac46@yahoo.com</t>
  </si>
  <si>
    <t>annac46</t>
  </si>
  <si>
    <t>Linda M. Saunders</t>
  </si>
  <si>
    <t>lindas@yahoo.com</t>
  </si>
  <si>
    <t>lindas</t>
  </si>
  <si>
    <t>Kathy I. David</t>
  </si>
  <si>
    <t>kathyd79@gmail.com</t>
  </si>
  <si>
    <t>20150605</t>
  </si>
  <si>
    <t>kathyd79</t>
  </si>
  <si>
    <t>Diana D. Beard</t>
  </si>
  <si>
    <t>ddbeard25@hotmail.com</t>
  </si>
  <si>
    <t>ddbeard25</t>
  </si>
  <si>
    <t>Ann G. Davis</t>
  </si>
  <si>
    <t>anndavis@yahoo.com</t>
  </si>
  <si>
    <t>anndavis</t>
  </si>
  <si>
    <t>Jane M. Crowley</t>
  </si>
  <si>
    <t>janecrowley@gmail.com</t>
  </si>
  <si>
    <t>janecrowley</t>
  </si>
  <si>
    <t>Angela L. Newton</t>
  </si>
  <si>
    <t>angelanewton80@gmail.com</t>
  </si>
  <si>
    <t>20150607</t>
  </si>
  <si>
    <t>angelanewton80</t>
  </si>
  <si>
    <t>Richard J. Kent</t>
  </si>
  <si>
    <t>richardk75@yahoo.com</t>
  </si>
  <si>
    <t>20150608</t>
  </si>
  <si>
    <t>richardk75</t>
  </si>
  <si>
    <t>Margaret D. Tang</t>
  </si>
  <si>
    <t>margaretdtang@yahoo.com</t>
  </si>
  <si>
    <t>margaretdtang</t>
  </si>
  <si>
    <t>Peter J. Hodge</t>
  </si>
  <si>
    <t>peterh6@gmail.com</t>
  </si>
  <si>
    <t>20150609</t>
  </si>
  <si>
    <t>peterh6</t>
  </si>
  <si>
    <t>Jonathan F. Hong</t>
  </si>
  <si>
    <t>jonathanfhong@yahoo.com</t>
  </si>
  <si>
    <t>jonathanfhong</t>
  </si>
  <si>
    <t>Carol C. Owens</t>
  </si>
  <si>
    <t>carolo@hotmail.com</t>
  </si>
  <si>
    <t>carolo</t>
  </si>
  <si>
    <t>Ruby D. Hawkins</t>
  </si>
  <si>
    <t>rdhawkins@outlook.com</t>
  </si>
  <si>
    <t>rdhawkins</t>
  </si>
  <si>
    <t>Dennis K. Raza</t>
  </si>
  <si>
    <t>denniskraza48@yahoo.com</t>
  </si>
  <si>
    <t>20150610</t>
  </si>
  <si>
    <t>denniskraza48</t>
  </si>
  <si>
    <t>William L. Greene</t>
  </si>
  <si>
    <t>williamlgreene@gmail.com</t>
  </si>
  <si>
    <t>20150611</t>
  </si>
  <si>
    <t>williamlgreene</t>
  </si>
  <si>
    <t>Lori C. Pennington</t>
  </si>
  <si>
    <t>loripennington67@outlook.com</t>
  </si>
  <si>
    <t>20150612</t>
  </si>
  <si>
    <t>loripennington67</t>
  </si>
  <si>
    <t>Jeremy L. Marsh</t>
  </si>
  <si>
    <t>jlmarsh23@yahoo.com</t>
  </si>
  <si>
    <t>jlmarsh23</t>
  </si>
  <si>
    <t>James C. Alam</t>
  </si>
  <si>
    <t>jamesalam59@hotmail.com</t>
  </si>
  <si>
    <t>jamesalam59</t>
  </si>
  <si>
    <t>Cynthia J. Salazar</t>
  </si>
  <si>
    <t>cynthiasalazar29@hotmail.com</t>
  </si>
  <si>
    <t>20150614</t>
  </si>
  <si>
    <t>cynthiasalazar29</t>
  </si>
  <si>
    <t>Dorothy M. Bhandari</t>
  </si>
  <si>
    <t>dorothyb52@gmail.com</t>
  </si>
  <si>
    <t>dorothyb52</t>
  </si>
  <si>
    <t>Michael C. Navarro</t>
  </si>
  <si>
    <t>michaeln@gmail.com</t>
  </si>
  <si>
    <t>20150616</t>
  </si>
  <si>
    <t>michaeln</t>
  </si>
  <si>
    <t>Helen J. Jackson</t>
  </si>
  <si>
    <t>hjjackson@yahoo.com</t>
  </si>
  <si>
    <t>20150617</t>
  </si>
  <si>
    <t>hjjackson</t>
  </si>
  <si>
    <t>Wanda H. Sims</t>
  </si>
  <si>
    <t>wandas@hotmail.com</t>
  </si>
  <si>
    <t>wandas</t>
  </si>
  <si>
    <t>Vanessa C. Elizabeth</t>
  </si>
  <si>
    <t>vanessaelizabeth7@yahoo.com</t>
  </si>
  <si>
    <t>20150618</t>
  </si>
  <si>
    <t>vanessaelizabeth7</t>
  </si>
  <si>
    <t>Brian C. Eaton</t>
  </si>
  <si>
    <t>bceaton@outlook.com</t>
  </si>
  <si>
    <t>20150619</t>
  </si>
  <si>
    <t>bceaton</t>
  </si>
  <si>
    <t>Frank S. Shetty</t>
  </si>
  <si>
    <t>franksshetty67@hotmail.com</t>
  </si>
  <si>
    <t>20150620</t>
  </si>
  <si>
    <t>franksshetty67</t>
  </si>
  <si>
    <t>Tammy F. Kay</t>
  </si>
  <si>
    <t>tammykay@yahoo.com</t>
  </si>
  <si>
    <t>20150623</t>
  </si>
  <si>
    <t>tammykay</t>
  </si>
  <si>
    <t>Kyle J. Drake</t>
  </si>
  <si>
    <t>kjdrake@yahoo.com</t>
  </si>
  <si>
    <t>kjdrake</t>
  </si>
  <si>
    <t>Crystal A. Woo</t>
  </si>
  <si>
    <t>crystalawoo86@outlook.com</t>
  </si>
  <si>
    <t>20150624</t>
  </si>
  <si>
    <t>crystalawoo86</t>
  </si>
  <si>
    <t>Juan A. Brooks</t>
  </si>
  <si>
    <t>juanbrooks@outlook.com</t>
  </si>
  <si>
    <t>20150625</t>
  </si>
  <si>
    <t>juanbrooks</t>
  </si>
  <si>
    <t>Nicholas J. Livingston</t>
  </si>
  <si>
    <t>nicholasjlivingston12@outlook.com</t>
  </si>
  <si>
    <t>nicholasjlivingston12</t>
  </si>
  <si>
    <t>Dennis S. Tucker</t>
  </si>
  <si>
    <t>dstucker68@yahoo.com</t>
  </si>
  <si>
    <t>dstucker68</t>
  </si>
  <si>
    <t>Ronald F. Aziz</t>
  </si>
  <si>
    <t>rfaziz@hotmail.com</t>
  </si>
  <si>
    <t>20150626</t>
  </si>
  <si>
    <t>rfaziz</t>
  </si>
  <si>
    <t>Margaret S. Salinas</t>
  </si>
  <si>
    <t>mssalinas@hotmail.com</t>
  </si>
  <si>
    <t>mssalinas</t>
  </si>
  <si>
    <t>Edward T. Braun</t>
  </si>
  <si>
    <t>etbraun7@gmail.com</t>
  </si>
  <si>
    <t>etbraun7</t>
  </si>
  <si>
    <t>Joseph I. Rudd</t>
  </si>
  <si>
    <t>jirudd51@hotmail.com</t>
  </si>
  <si>
    <t>20150627</t>
  </si>
  <si>
    <t>jirudd51</t>
  </si>
  <si>
    <t>Jeffery E. Pandya</t>
  </si>
  <si>
    <t>jefferyepandya25@outlook.com</t>
  </si>
  <si>
    <t>jefferyepandya25</t>
  </si>
  <si>
    <t>Susan J. Owen</t>
  </si>
  <si>
    <t>susano50@yahoo.com</t>
  </si>
  <si>
    <t>susano50</t>
  </si>
  <si>
    <t>Theresa B. Hewitt</t>
  </si>
  <si>
    <t>theresabhewitt3@outlook.com</t>
  </si>
  <si>
    <t>theresabhewitt3</t>
  </si>
  <si>
    <t>Lauren A. Koh</t>
  </si>
  <si>
    <t>laurenakoh52@yahoo.com</t>
  </si>
  <si>
    <t>20150628</t>
  </si>
  <si>
    <t>laurenakoh52</t>
  </si>
  <si>
    <t>Alex W. Warner</t>
  </si>
  <si>
    <t>alexwwarner@outlook.com</t>
  </si>
  <si>
    <t>alexwwarner</t>
  </si>
  <si>
    <t>Joanne K. Kerr</t>
  </si>
  <si>
    <t>joannekkerr@yahoo.com</t>
  </si>
  <si>
    <t>20150629</t>
  </si>
  <si>
    <t>joannekkerr</t>
  </si>
  <si>
    <t>Maria S. Randall</t>
  </si>
  <si>
    <t>mariar@hotmail.com</t>
  </si>
  <si>
    <t>mariar</t>
  </si>
  <si>
    <t>Joyce S. S</t>
  </si>
  <si>
    <t>joyces91@hotmail.com</t>
  </si>
  <si>
    <t>joyces91</t>
  </si>
  <si>
    <t>Jeffrey A. Meehan</t>
  </si>
  <si>
    <t>jameehan@gmail.com</t>
  </si>
  <si>
    <t>jameehan</t>
  </si>
  <si>
    <t>David S. Vaughn</t>
  </si>
  <si>
    <t>davidsvaughn@yahoo.com</t>
  </si>
  <si>
    <t>20150630</t>
  </si>
  <si>
    <t>davidsvaughn</t>
  </si>
  <si>
    <t>Courtney J. Rai</t>
  </si>
  <si>
    <t>cjrai46@gmail.com</t>
  </si>
  <si>
    <t>cjrai46</t>
  </si>
  <si>
    <t>Mary K. Henry</t>
  </si>
  <si>
    <t>marykhenry@yahoo.com</t>
  </si>
  <si>
    <t>marykhenry</t>
  </si>
  <si>
    <t>Thomas P. Adams</t>
  </si>
  <si>
    <t>thomasa@outlook.com</t>
  </si>
  <si>
    <t>thomasa</t>
  </si>
  <si>
    <t>Victor D. Morgan</t>
  </si>
  <si>
    <t>victorm28@gmail.com</t>
  </si>
  <si>
    <t>20150701</t>
  </si>
  <si>
    <t>victorm28</t>
  </si>
  <si>
    <t>Nicholas G. Cool</t>
  </si>
  <si>
    <t>nicholasgcool@yahoo.com</t>
  </si>
  <si>
    <t>20150702</t>
  </si>
  <si>
    <t>nicholasgcool</t>
  </si>
  <si>
    <t>Jacqueline J. Hernandez</t>
  </si>
  <si>
    <t>jacquelineh@outlook.com</t>
  </si>
  <si>
    <t>jacquelineh</t>
  </si>
  <si>
    <t>Robert V. Ramirez</t>
  </si>
  <si>
    <t>rvramirez70@gmail.com</t>
  </si>
  <si>
    <t>rvramirez70</t>
  </si>
  <si>
    <t>Delores W. Little</t>
  </si>
  <si>
    <t>dwlittle@hotmail.com</t>
  </si>
  <si>
    <t>dwlittle</t>
  </si>
  <si>
    <t>Shaun I. Robertson</t>
  </si>
  <si>
    <t>shaunr@outlook.com</t>
  </si>
  <si>
    <t>20150703</t>
  </si>
  <si>
    <t>shaunr</t>
  </si>
  <si>
    <t>Shannon J. Barrow</t>
  </si>
  <si>
    <t>shannonjbarrow54@hotmail.com</t>
  </si>
  <si>
    <t>shannonjbarrow54</t>
  </si>
  <si>
    <t>Sheryl D. Ramirez</t>
  </si>
  <si>
    <t>sdramirez@outlook.com</t>
  </si>
  <si>
    <t>20150704</t>
  </si>
  <si>
    <t>sdramirez</t>
  </si>
  <si>
    <t>Warren F. Herman</t>
  </si>
  <si>
    <t>warrenherman56@gmail.com</t>
  </si>
  <si>
    <t>20150705</t>
  </si>
  <si>
    <t>warrenherman56</t>
  </si>
  <si>
    <t>Thomas G. Hammond</t>
  </si>
  <si>
    <t>tghammond89@hotmail.com</t>
  </si>
  <si>
    <t>20150706</t>
  </si>
  <si>
    <t>tghammond89</t>
  </si>
  <si>
    <t>Donna D. Nixon</t>
  </si>
  <si>
    <t>ddnixon@yahoo.com</t>
  </si>
  <si>
    <t>20150707</t>
  </si>
  <si>
    <t>ddnixon</t>
  </si>
  <si>
    <t>Dennis F. Villegas</t>
  </si>
  <si>
    <t>dennisv16@outlook.com</t>
  </si>
  <si>
    <t>dennisv16</t>
  </si>
  <si>
    <t>Robert C. Tran</t>
  </si>
  <si>
    <t>robertt@outlook.com</t>
  </si>
  <si>
    <t>20150708</t>
  </si>
  <si>
    <t>robertt</t>
  </si>
  <si>
    <t>Margaret D. Kurniawan</t>
  </si>
  <si>
    <t>margaretdkurniawan@hotmail.com</t>
  </si>
  <si>
    <t>margaretdkurniawan</t>
  </si>
  <si>
    <t>Ernest J. Perera</t>
  </si>
  <si>
    <t>ejperera@hotmail.com</t>
  </si>
  <si>
    <t>20150709</t>
  </si>
  <si>
    <t>ejperera</t>
  </si>
  <si>
    <t>Yolanda B. Islam</t>
  </si>
  <si>
    <t>yolandai@outlook.com</t>
  </si>
  <si>
    <t>20150710</t>
  </si>
  <si>
    <t>yolandai</t>
  </si>
  <si>
    <t>Maria J. Dsouza</t>
  </si>
  <si>
    <t>mariadsouza51@yahoo.com</t>
  </si>
  <si>
    <t>20150712</t>
  </si>
  <si>
    <t>mariadsouza51</t>
  </si>
  <si>
    <t>Elmwood Park, New Jersey, United States</t>
  </si>
  <si>
    <t>Pamela J. Henry</t>
  </si>
  <si>
    <t>pamelah@gmail.com</t>
  </si>
  <si>
    <t>20150713</t>
  </si>
  <si>
    <t>pamelah</t>
  </si>
  <si>
    <t>Jennifer M. Edwards</t>
  </si>
  <si>
    <t>jennifermedwards@outlook.com</t>
  </si>
  <si>
    <t>jennifermedwards</t>
  </si>
  <si>
    <t>David K. Liu</t>
  </si>
  <si>
    <t>dkliu72@gmail.com</t>
  </si>
  <si>
    <t>dkliu72</t>
  </si>
  <si>
    <t>Brian D. Frank</t>
  </si>
  <si>
    <t>brianf2@outlook.com</t>
  </si>
  <si>
    <t>brianf2</t>
  </si>
  <si>
    <t>Charles L. Lara</t>
  </si>
  <si>
    <t>cllara89@hotmail.com</t>
  </si>
  <si>
    <t>cllara89</t>
  </si>
  <si>
    <t>Alvin I. Adam</t>
  </si>
  <si>
    <t>alvinadam82@yahoo.com</t>
  </si>
  <si>
    <t>20150714</t>
  </si>
  <si>
    <t>alvinadam82</t>
  </si>
  <si>
    <t>Marian G. Sweeney</t>
  </si>
  <si>
    <t>mgsweeney@hotmail.com</t>
  </si>
  <si>
    <t>mgsweeney</t>
  </si>
  <si>
    <t>Roger I. Butler</t>
  </si>
  <si>
    <t>rogerb@gmail.com</t>
  </si>
  <si>
    <t>20150715</t>
  </si>
  <si>
    <t>rogerb</t>
  </si>
  <si>
    <t>Amber P. Hart</t>
  </si>
  <si>
    <t>amberphart16@gmail.com</t>
  </si>
  <si>
    <t>amberphart16</t>
  </si>
  <si>
    <t>Cynthia I. Thornton</t>
  </si>
  <si>
    <t>cynthiathornton9@yahoo.com</t>
  </si>
  <si>
    <t>20150716</t>
  </si>
  <si>
    <t>cynthiathornton9</t>
  </si>
  <si>
    <t>Fernando F. Newman</t>
  </si>
  <si>
    <t>fernandon@outlook.com</t>
  </si>
  <si>
    <t>20150718</t>
  </si>
  <si>
    <t>fernandon</t>
  </si>
  <si>
    <t>Harold J. Beach</t>
  </si>
  <si>
    <t>haroldbeach@yahoo.com</t>
  </si>
  <si>
    <t>haroldbeach</t>
  </si>
  <si>
    <t>Susan J. Davison</t>
  </si>
  <si>
    <t>susand@yahoo.com</t>
  </si>
  <si>
    <t>susand</t>
  </si>
  <si>
    <t>Matthew L. Sheikh</t>
  </si>
  <si>
    <t>mlsheikh19@outlook.com</t>
  </si>
  <si>
    <t>20150720</t>
  </si>
  <si>
    <t>mlsheikh19</t>
  </si>
  <si>
    <t>Jo I. Silva</t>
  </si>
  <si>
    <t>josilva@outlook.com</t>
  </si>
  <si>
    <t>josilva</t>
  </si>
  <si>
    <t>Barbara J. Wright</t>
  </si>
  <si>
    <t>barbarawright83@yahoo.com</t>
  </si>
  <si>
    <t>20150721</t>
  </si>
  <si>
    <t>barbarawright83</t>
  </si>
  <si>
    <t>Lori A. Agarwal</t>
  </si>
  <si>
    <t>loria@gmail.com</t>
  </si>
  <si>
    <t>loria</t>
  </si>
  <si>
    <t>James F. Contreras</t>
  </si>
  <si>
    <t>jamesfcontreras@outlook.com</t>
  </si>
  <si>
    <t>jamesfcontreras</t>
  </si>
  <si>
    <t>Janet C. Hunt</t>
  </si>
  <si>
    <t>jchunt91@gmail.com</t>
  </si>
  <si>
    <t>20150724</t>
  </si>
  <si>
    <t>jchunt91</t>
  </si>
  <si>
    <t>Jason I. Clarke</t>
  </si>
  <si>
    <t>jasoniclarke@gmail.com</t>
  </si>
  <si>
    <t>20150726</t>
  </si>
  <si>
    <t>jasoniclarke</t>
  </si>
  <si>
    <t>Shawn R. Valdez</t>
  </si>
  <si>
    <t>shawnvaldez38@outlook.com</t>
  </si>
  <si>
    <t>shawnvaldez38</t>
  </si>
  <si>
    <t>John J. Ortega</t>
  </si>
  <si>
    <t>johnortega@outlook.com</t>
  </si>
  <si>
    <t>johnortega</t>
  </si>
  <si>
    <t>Shawn J. Garg</t>
  </si>
  <si>
    <t>sjgarg@outlook.com</t>
  </si>
  <si>
    <t>sjgarg</t>
  </si>
  <si>
    <t>Katie F. Vargas</t>
  </si>
  <si>
    <t>kfvargas@hotmail.com</t>
  </si>
  <si>
    <t>kfvargas</t>
  </si>
  <si>
    <t>Linda R. Ruiz</t>
  </si>
  <si>
    <t>lrruiz@gmail.com</t>
  </si>
  <si>
    <t>20150727</t>
  </si>
  <si>
    <t>lrruiz</t>
  </si>
  <si>
    <t>Harry O. Stewart</t>
  </si>
  <si>
    <t>harrys@outlook.com</t>
  </si>
  <si>
    <t>20150728</t>
  </si>
  <si>
    <t>harrys</t>
  </si>
  <si>
    <t>Alexandra M. Alves</t>
  </si>
  <si>
    <t>alexandraa95@outlook.com</t>
  </si>
  <si>
    <t>alexandraa95</t>
  </si>
  <si>
    <t>Lawrence S. Ahmed</t>
  </si>
  <si>
    <t>lawrencea9@gmail.com</t>
  </si>
  <si>
    <t>lawrencea9</t>
  </si>
  <si>
    <t>Craig J. Patel</t>
  </si>
  <si>
    <t>craigjpatel@outlook.com</t>
  </si>
  <si>
    <t>craigjpatel</t>
  </si>
  <si>
    <t>James I. Fritz</t>
  </si>
  <si>
    <t>jifritz22@outlook.com</t>
  </si>
  <si>
    <t>20150729</t>
  </si>
  <si>
    <t>jifritz22</t>
  </si>
  <si>
    <t>Laura T. Chong</t>
  </si>
  <si>
    <t>laurachong55@hotmail.com</t>
  </si>
  <si>
    <t>20150730</t>
  </si>
  <si>
    <t>laurachong55</t>
  </si>
  <si>
    <t>Dean L. Leong</t>
  </si>
  <si>
    <t>deanleong34@hotmail.com</t>
  </si>
  <si>
    <t>deanleong34</t>
  </si>
  <si>
    <t>Jane I. Foster</t>
  </si>
  <si>
    <t>janeifoster36@gmail.com</t>
  </si>
  <si>
    <t>janeifoster36</t>
  </si>
  <si>
    <t>Gladys R. Gupta</t>
  </si>
  <si>
    <t>gladysg@yahoo.com</t>
  </si>
  <si>
    <t>20150731</t>
  </si>
  <si>
    <t>gladysg</t>
  </si>
  <si>
    <t>Jonathan E. Higgins</t>
  </si>
  <si>
    <t>jehiggins@hotmail.com</t>
  </si>
  <si>
    <t>jehiggins</t>
  </si>
  <si>
    <t>Michael M. Park</t>
  </si>
  <si>
    <t>michaelmpark@yahoo.com</t>
  </si>
  <si>
    <t>20150801</t>
  </si>
  <si>
    <t>michaelmpark</t>
  </si>
  <si>
    <t>Herbert E. Knox</t>
  </si>
  <si>
    <t>heknox@hotmail.com</t>
  </si>
  <si>
    <t>heknox</t>
  </si>
  <si>
    <t>Sara J. Mahmoud</t>
  </si>
  <si>
    <t>sjmahmoud@hotmail.com</t>
  </si>
  <si>
    <t>sjmahmoud</t>
  </si>
  <si>
    <t>Jared S. Carr</t>
  </si>
  <si>
    <t>jaredcarr29@yahoo.com</t>
  </si>
  <si>
    <t>jaredcarr29</t>
  </si>
  <si>
    <t>Joshua M. Manning</t>
  </si>
  <si>
    <t>joshuamanning71@outlook.com</t>
  </si>
  <si>
    <t>joshuamanning71</t>
  </si>
  <si>
    <t>Rodney F. Hawkins</t>
  </si>
  <si>
    <t>rodneyhawkins@gmail.com</t>
  </si>
  <si>
    <t>rodneyhawkins</t>
  </si>
  <si>
    <t>Brandon D. Cole</t>
  </si>
  <si>
    <t>brandoncole39@gmail.com</t>
  </si>
  <si>
    <t>20150802</t>
  </si>
  <si>
    <t>brandoncole39</t>
  </si>
  <si>
    <t>Jeffery M. Obrien</t>
  </si>
  <si>
    <t>jefferymobrien66@yahoo.com</t>
  </si>
  <si>
    <t>20150803</t>
  </si>
  <si>
    <t>jefferymobrien66</t>
  </si>
  <si>
    <t>Kayla A. Hart</t>
  </si>
  <si>
    <t>kaylahart@gmail.com</t>
  </si>
  <si>
    <t>kaylahart</t>
  </si>
  <si>
    <t>Marie J. Wilcox</t>
  </si>
  <si>
    <t>mariew@yahoo.com</t>
  </si>
  <si>
    <t>20150804</t>
  </si>
  <si>
    <t>mariew</t>
  </si>
  <si>
    <t>Jerry I. Hui</t>
  </si>
  <si>
    <t>jerryhui@hotmail.com</t>
  </si>
  <si>
    <t>jerryhui</t>
  </si>
  <si>
    <t>Joanne L. Villegas</t>
  </si>
  <si>
    <t>joannevillegas@hotmail.com</t>
  </si>
  <si>
    <t>20150805</t>
  </si>
  <si>
    <t>joannevillegas</t>
  </si>
  <si>
    <t>Martha S. Hanson</t>
  </si>
  <si>
    <t>marthah89@yahoo.com</t>
  </si>
  <si>
    <t>20150807</t>
  </si>
  <si>
    <t>marthah89</t>
  </si>
  <si>
    <t>Danielle B. Mckenna</t>
  </si>
  <si>
    <t>dbmckenna@gmail.com</t>
  </si>
  <si>
    <t>20150808</t>
  </si>
  <si>
    <t>dbmckenna</t>
  </si>
  <si>
    <t>Gina J. Mustafa</t>
  </si>
  <si>
    <t>ginam48@hotmail.com</t>
  </si>
  <si>
    <t>ginam48</t>
  </si>
  <si>
    <t>Gary S. Mccormick</t>
  </si>
  <si>
    <t>gsmccormick@hotmail.com</t>
  </si>
  <si>
    <t>gsmccormick</t>
  </si>
  <si>
    <t>Melissa V. Graham</t>
  </si>
  <si>
    <t>mvgraham@gmail.com</t>
  </si>
  <si>
    <t>20150809</t>
  </si>
  <si>
    <t>mvgraham</t>
  </si>
  <si>
    <t>Brittany J. Curran</t>
  </si>
  <si>
    <t>brittanyc@hotmail.com</t>
  </si>
  <si>
    <t>brittanyc</t>
  </si>
  <si>
    <t>Kim A. Stuart</t>
  </si>
  <si>
    <t>kimastuart@hotmail.com</t>
  </si>
  <si>
    <t>kimastuart</t>
  </si>
  <si>
    <t>Ronald G. Ma</t>
  </si>
  <si>
    <t>ronaldma72@gmail.com</t>
  </si>
  <si>
    <t>20150810</t>
  </si>
  <si>
    <t>ronaldma72</t>
  </si>
  <si>
    <t>Patricia A. Nicholson</t>
  </si>
  <si>
    <t>patricianicholson10@yahoo.com</t>
  </si>
  <si>
    <t>20150811</t>
  </si>
  <si>
    <t>patricianicholson10</t>
  </si>
  <si>
    <t>William D. Alam</t>
  </si>
  <si>
    <t>williamalam59@hotmail.com</t>
  </si>
  <si>
    <t>williamalam59</t>
  </si>
  <si>
    <t>Mark F. Rai</t>
  </si>
  <si>
    <t>markr8@hotmail.com</t>
  </si>
  <si>
    <t>markr8</t>
  </si>
  <si>
    <t>Lisa A. Benson</t>
  </si>
  <si>
    <t>labenson41@gmail.com</t>
  </si>
  <si>
    <t>20150812</t>
  </si>
  <si>
    <t>labenson41</t>
  </si>
  <si>
    <t>Sherry R. Will</t>
  </si>
  <si>
    <t>sherryw99@outlook.com</t>
  </si>
  <si>
    <t>sherryw99</t>
  </si>
  <si>
    <t>Mike F. Yusuf</t>
  </si>
  <si>
    <t>mikey@gmail.com</t>
  </si>
  <si>
    <t>mikey</t>
  </si>
  <si>
    <t>Shirley J. Lindsey</t>
  </si>
  <si>
    <t>shirleyjlindsey@hotmail.com</t>
  </si>
  <si>
    <t>20150813</t>
  </si>
  <si>
    <t>shirleyjlindsey</t>
  </si>
  <si>
    <t>Joseph V. Weeks</t>
  </si>
  <si>
    <t>josephweeks@yahoo.com</t>
  </si>
  <si>
    <t>josephweeks</t>
  </si>
  <si>
    <t>Michele C. Schwartz</t>
  </si>
  <si>
    <t>micheleschwartz70@hotmail.com</t>
  </si>
  <si>
    <t>micheleschwartz70</t>
  </si>
  <si>
    <t>Sarah L. Christensen</t>
  </si>
  <si>
    <t>sarahchristensen@gmail.com</t>
  </si>
  <si>
    <t>sarahchristensen</t>
  </si>
  <si>
    <t>Marie B. Fuller</t>
  </si>
  <si>
    <t>mariefuller23@hotmail.com</t>
  </si>
  <si>
    <t>20150817</t>
  </si>
  <si>
    <t>mariefuller23</t>
  </si>
  <si>
    <t>Lisa T. Gonzalez</t>
  </si>
  <si>
    <t>ltgonzalez95@yahoo.com</t>
  </si>
  <si>
    <t>20150819</t>
  </si>
  <si>
    <t>ltgonzalez95</t>
  </si>
  <si>
    <t>Nicole M. Huynh</t>
  </si>
  <si>
    <t>nmhuynh@hotmail.com</t>
  </si>
  <si>
    <t>nmhuynh</t>
  </si>
  <si>
    <t>Daniel J. Jenkins</t>
  </si>
  <si>
    <t>danieljenkins@outlook.com</t>
  </si>
  <si>
    <t>20150820</t>
  </si>
  <si>
    <t>danieljenkins</t>
  </si>
  <si>
    <t>Kelly G. Rodrigues</t>
  </si>
  <si>
    <t>kellyr@yahoo.com</t>
  </si>
  <si>
    <t>kellyr</t>
  </si>
  <si>
    <t>Crystal J. Reyes</t>
  </si>
  <si>
    <t>crystalreyes@hotmail.com</t>
  </si>
  <si>
    <t>20150821</t>
  </si>
  <si>
    <t>crystalreyes</t>
  </si>
  <si>
    <t>Micheal F. Dale</t>
  </si>
  <si>
    <t>michealdale15@yahoo.com</t>
  </si>
  <si>
    <t>michealdale15</t>
  </si>
  <si>
    <t>Robert J. Kerr</t>
  </si>
  <si>
    <t>robertkerr37@gmail.com</t>
  </si>
  <si>
    <t>robertkerr37</t>
  </si>
  <si>
    <t>Brianna I. Acharya</t>
  </si>
  <si>
    <t>briannaa@hotmail.com</t>
  </si>
  <si>
    <t>20150825</t>
  </si>
  <si>
    <t>briannaa</t>
  </si>
  <si>
    <t>Cindy E. Washington</t>
  </si>
  <si>
    <t>cindyewashington@yahoo.com</t>
  </si>
  <si>
    <t>cindyewashington</t>
  </si>
  <si>
    <t>Shawn J. Mcintosh</t>
  </si>
  <si>
    <t>shawnjmcintosh@yahoo.com</t>
  </si>
  <si>
    <t>20150826</t>
  </si>
  <si>
    <t>shawnjmcintosh</t>
  </si>
  <si>
    <t>Shawn C. Gonzales</t>
  </si>
  <si>
    <t>shawncgonzales@gmail.com</t>
  </si>
  <si>
    <t>20150827</t>
  </si>
  <si>
    <t>shawncgonzales</t>
  </si>
  <si>
    <t>Melissa F. Bee</t>
  </si>
  <si>
    <t>mfbee2@hotmail.com</t>
  </si>
  <si>
    <t>mfbee2</t>
  </si>
  <si>
    <t>Joshua J. Kaur</t>
  </si>
  <si>
    <t>joshuak@outlook.com</t>
  </si>
  <si>
    <t>Betty C. Payne</t>
  </si>
  <si>
    <t>bettypayne@hotmail.com</t>
  </si>
  <si>
    <t>20150828</t>
  </si>
  <si>
    <t>bettypayne</t>
  </si>
  <si>
    <t>Shannon W. John</t>
  </si>
  <si>
    <t>shannonjohn@outlook.com</t>
  </si>
  <si>
    <t>20150830</t>
  </si>
  <si>
    <t>shannonjohn</t>
  </si>
  <si>
    <t>Shirley J. Higgins</t>
  </si>
  <si>
    <t>shirleyhiggins@yahoo.com</t>
  </si>
  <si>
    <t>20150831</t>
  </si>
  <si>
    <t>shirleyhiggins</t>
  </si>
  <si>
    <t>Martin F. Gray</t>
  </si>
  <si>
    <t>martingray@outlook.com</t>
  </si>
  <si>
    <t>martingray</t>
  </si>
  <si>
    <t>Logan J. Ryan</t>
  </si>
  <si>
    <t>loganr26@yahoo.com</t>
  </si>
  <si>
    <t>loganr26</t>
  </si>
  <si>
    <t>Danielle J. Tucker</t>
  </si>
  <si>
    <t>daniellet@hotmail.com</t>
  </si>
  <si>
    <t>20150901</t>
  </si>
  <si>
    <t>daniellet</t>
  </si>
  <si>
    <t>Matthew D. Clarke</t>
  </si>
  <si>
    <t>matthewdclarke@yahoo.com</t>
  </si>
  <si>
    <t>matthewdclarke</t>
  </si>
  <si>
    <t>Jessica R. Sharma</t>
  </si>
  <si>
    <t>jessicarsharma@outlook.com</t>
  </si>
  <si>
    <t>jessicarsharma</t>
  </si>
  <si>
    <t>Steven F. Sears</t>
  </si>
  <si>
    <t>stevens@yahoo.com</t>
  </si>
  <si>
    <t>stevens</t>
  </si>
  <si>
    <t>Ronald M. Dunn</t>
  </si>
  <si>
    <t>ronalddunn34@yahoo.com</t>
  </si>
  <si>
    <t>ronalddunn34</t>
  </si>
  <si>
    <t>Gerald G. Dee</t>
  </si>
  <si>
    <t>geraldgdee84@yahoo.com</t>
  </si>
  <si>
    <t>20150902</t>
  </si>
  <si>
    <t>geraldgdee84</t>
  </si>
  <si>
    <t>Andrew P. Smith</t>
  </si>
  <si>
    <t>andrewsmith46@hotmail.com</t>
  </si>
  <si>
    <t>20150903</t>
  </si>
  <si>
    <t>andrewsmith46</t>
  </si>
  <si>
    <t>Deborah L. Villanueva</t>
  </si>
  <si>
    <t>dlvillanueva81@gmail.com</t>
  </si>
  <si>
    <t>20150904</t>
  </si>
  <si>
    <t>dlvillanueva81</t>
  </si>
  <si>
    <t>Kimberly G. Walter</t>
  </si>
  <si>
    <t>kimberlygwalter@outlook.com</t>
  </si>
  <si>
    <t>kimberlygwalter</t>
  </si>
  <si>
    <t>Travis P. Griffith</t>
  </si>
  <si>
    <t>travisg63@hotmail.com</t>
  </si>
  <si>
    <t>20150905</t>
  </si>
  <si>
    <t>travisg63</t>
  </si>
  <si>
    <t>Cameron N. Rogers</t>
  </si>
  <si>
    <t>cameronr@hotmail.com</t>
  </si>
  <si>
    <t>cameronr</t>
  </si>
  <si>
    <t>Bruce L. Fraser</t>
  </si>
  <si>
    <t>blfraser95@gmail.com</t>
  </si>
  <si>
    <t>20150907</t>
  </si>
  <si>
    <t>blfraser95</t>
  </si>
  <si>
    <t>Brandon J. Welch</t>
  </si>
  <si>
    <t>bjwelch100@hotmail.com</t>
  </si>
  <si>
    <t>20150908</t>
  </si>
  <si>
    <t>bjwelch100</t>
  </si>
  <si>
    <t>Joan J. Stevens</t>
  </si>
  <si>
    <t>joanjstevens14@outlook.com</t>
  </si>
  <si>
    <t>20150909</t>
  </si>
  <si>
    <t>joanjstevens14</t>
  </si>
  <si>
    <t>Shirley F. Villegas</t>
  </si>
  <si>
    <t>sfvillegas80@outlook.com</t>
  </si>
  <si>
    <t>20150910</t>
  </si>
  <si>
    <t>sfvillegas80</t>
  </si>
  <si>
    <t>Tammy M. David</t>
  </si>
  <si>
    <t>tammydavid@outlook.com</t>
  </si>
  <si>
    <t>tammydavid</t>
  </si>
  <si>
    <t>Daisy K. Tracy</t>
  </si>
  <si>
    <t>dktracy@outlook.com</t>
  </si>
  <si>
    <t>dktracy</t>
  </si>
  <si>
    <t>Teresa L. Burton</t>
  </si>
  <si>
    <t>tlburton@gmail.com</t>
  </si>
  <si>
    <t>tlburton</t>
  </si>
  <si>
    <t>Gabrielle L. Tan</t>
  </si>
  <si>
    <t>gabrielletan69@gmail.com</t>
  </si>
  <si>
    <t>20150912</t>
  </si>
  <si>
    <t>gabrielletan69</t>
  </si>
  <si>
    <t>Dennis S. Carr</t>
  </si>
  <si>
    <t>dscarr@hotmail.com</t>
  </si>
  <si>
    <t>dscarr</t>
  </si>
  <si>
    <t>Denise H. Franco</t>
  </si>
  <si>
    <t>denisefranco27@yahoo.com</t>
  </si>
  <si>
    <t>20150913</t>
  </si>
  <si>
    <t>denisefranco27</t>
  </si>
  <si>
    <t>Chelsea M. Montoya</t>
  </si>
  <si>
    <t>chelseam87@hotmail.com</t>
  </si>
  <si>
    <t>20150917</t>
  </si>
  <si>
    <t>chelseam87</t>
  </si>
  <si>
    <t>Katherine P. Burke</t>
  </si>
  <si>
    <t>katherineburke100@yahoo.com</t>
  </si>
  <si>
    <t>katherineburke100</t>
  </si>
  <si>
    <t>Jonathan D. Kim</t>
  </si>
  <si>
    <t>jonathank1@hotmail.com</t>
  </si>
  <si>
    <t>20150918</t>
  </si>
  <si>
    <t>jonathank1</t>
  </si>
  <si>
    <t>Ann D. Pratt</t>
  </si>
  <si>
    <t>annpratt93@outlook.com</t>
  </si>
  <si>
    <t>annpratt93</t>
  </si>
  <si>
    <t>Rodney L. Woodward</t>
  </si>
  <si>
    <t>rodneywoodward@gmail.com</t>
  </si>
  <si>
    <t>rodneywoodward</t>
  </si>
  <si>
    <t>Timothy B. Souza</t>
  </si>
  <si>
    <t>timothys@yahoo.com</t>
  </si>
  <si>
    <t>20150920</t>
  </si>
  <si>
    <t>timothys</t>
  </si>
  <si>
    <t>Peggy E. Tay</t>
  </si>
  <si>
    <t>petay@gmail.com</t>
  </si>
  <si>
    <t>20150921</t>
  </si>
  <si>
    <t>petay</t>
  </si>
  <si>
    <t>William K. Kapoor</t>
  </si>
  <si>
    <t>williamkapoor@outlook.com</t>
  </si>
  <si>
    <t>williamkapoor</t>
  </si>
  <si>
    <t>Samantha N. Ruiz</t>
  </si>
  <si>
    <t>snruiz57@hotmail.com</t>
  </si>
  <si>
    <t>20150922</t>
  </si>
  <si>
    <t>snruiz57</t>
  </si>
  <si>
    <t>Samantha M. Walker</t>
  </si>
  <si>
    <t>samanthawalker96@outlook.com</t>
  </si>
  <si>
    <t>samanthawalker96</t>
  </si>
  <si>
    <t>Pamela P. Mercer</t>
  </si>
  <si>
    <t>ppmercer@outlook.com</t>
  </si>
  <si>
    <t>20150923</t>
  </si>
  <si>
    <t>ppmercer</t>
  </si>
  <si>
    <t>Justin N. Paz</t>
  </si>
  <si>
    <t>justinpaz@outlook.com</t>
  </si>
  <si>
    <t>justinpaz</t>
  </si>
  <si>
    <t>Kathy S. Conrad</t>
  </si>
  <si>
    <t>kathyc87@gmail.com</t>
  </si>
  <si>
    <t>kathyc87</t>
  </si>
  <si>
    <t>Frederick F. Kennedy</t>
  </si>
  <si>
    <t>frederickk92@yahoo.com</t>
  </si>
  <si>
    <t>20150925</t>
  </si>
  <si>
    <t>frederickk92</t>
  </si>
  <si>
    <t>Jessica F. Delgado</t>
  </si>
  <si>
    <t>jessicadelgado@outlook.com</t>
  </si>
  <si>
    <t>jessicadelgado</t>
  </si>
  <si>
    <t>Stephen T. Crawford</t>
  </si>
  <si>
    <t>stcrawford@hotmail.com</t>
  </si>
  <si>
    <t>stcrawford</t>
  </si>
  <si>
    <t>West Palm Beach, Florida, United States</t>
  </si>
  <si>
    <t>Debbie D. Ma</t>
  </si>
  <si>
    <t>debbiema@outlook.com</t>
  </si>
  <si>
    <t>debbiema</t>
  </si>
  <si>
    <t>Kenneth G. Abraham</t>
  </si>
  <si>
    <t>kennethabraham89@gmail.com</t>
  </si>
  <si>
    <t>20150926</t>
  </si>
  <si>
    <t>kennethabraham89</t>
  </si>
  <si>
    <t>Kimberly R. Gray</t>
  </si>
  <si>
    <t>kimberlygray66@gmail.com</t>
  </si>
  <si>
    <t>20150927</t>
  </si>
  <si>
    <t>kimberlygray66</t>
  </si>
  <si>
    <t>Mary W. Rice</t>
  </si>
  <si>
    <t>maryrice10@yahoo.com</t>
  </si>
  <si>
    <t>maryrice10</t>
  </si>
  <si>
    <t>Louis T. Calhoun</t>
  </si>
  <si>
    <t>louiscalhoun13@yahoo.com</t>
  </si>
  <si>
    <t>louiscalhoun13</t>
  </si>
  <si>
    <t>Matthew H. Kay</t>
  </si>
  <si>
    <t>matthewk58@hotmail.com</t>
  </si>
  <si>
    <t>20150929</t>
  </si>
  <si>
    <t>matthewk58</t>
  </si>
  <si>
    <t>Robin K. Martin</t>
  </si>
  <si>
    <t>rkmartin@hotmail.com</t>
  </si>
  <si>
    <t>20150930</t>
  </si>
  <si>
    <t>rkmartin</t>
  </si>
  <si>
    <t>Justin J. Poirier</t>
  </si>
  <si>
    <t>justinpoirier57@gmail.com</t>
  </si>
  <si>
    <t>20151002</t>
  </si>
  <si>
    <t>justinpoirier57</t>
  </si>
  <si>
    <t>Frederick T. Evans</t>
  </si>
  <si>
    <t>ftevans54@hotmail.com</t>
  </si>
  <si>
    <t>ftevans54</t>
  </si>
  <si>
    <t>Kayla F. Richards</t>
  </si>
  <si>
    <t>kaylar9@yahoo.com</t>
  </si>
  <si>
    <t>kaylar9</t>
  </si>
  <si>
    <t>Victoria M. Emmanuel</t>
  </si>
  <si>
    <t>victoriaemmanuel@yahoo.com</t>
  </si>
  <si>
    <t>20151003</t>
  </si>
  <si>
    <t>victoriaemmanuel</t>
  </si>
  <si>
    <t>Tiffany J. Mishra</t>
  </si>
  <si>
    <t>tiffanymishra@outlook.com</t>
  </si>
  <si>
    <t>tiffanymishra</t>
  </si>
  <si>
    <t>Lisa N. Hoang</t>
  </si>
  <si>
    <t>lisahoang66@yahoo.com</t>
  </si>
  <si>
    <t>20151005</t>
  </si>
  <si>
    <t>lisahoang66</t>
  </si>
  <si>
    <t>Raymond J. Nicole</t>
  </si>
  <si>
    <t>rjnicole87@gmail.com</t>
  </si>
  <si>
    <t>20151006</t>
  </si>
  <si>
    <t>rjnicole87</t>
  </si>
  <si>
    <t>Tyler M. Cummings</t>
  </si>
  <si>
    <t>tylerc3@outlook.com</t>
  </si>
  <si>
    <t>tylerc3</t>
  </si>
  <si>
    <t>Gloria B. Schultz</t>
  </si>
  <si>
    <t>gbschultz1@yahoo.com</t>
  </si>
  <si>
    <t>gbschultz1</t>
  </si>
  <si>
    <t>Charles F. Gill</t>
  </si>
  <si>
    <t>charlesg22@hotmail.com</t>
  </si>
  <si>
    <t>20151007</t>
  </si>
  <si>
    <t>charlesg22</t>
  </si>
  <si>
    <t>Michele S. Cook</t>
  </si>
  <si>
    <t>mscook@yahoo.com</t>
  </si>
  <si>
    <t>20151009</t>
  </si>
  <si>
    <t>mscook</t>
  </si>
  <si>
    <t>Marlene A. Blackburn</t>
  </si>
  <si>
    <t>marleneb77@hotmail.com</t>
  </si>
  <si>
    <t>marleneb77</t>
  </si>
  <si>
    <t>Aaron K. Barton</t>
  </si>
  <si>
    <t>aaronb@gmail.com</t>
  </si>
  <si>
    <t>20151010</t>
  </si>
  <si>
    <t>aaronb</t>
  </si>
  <si>
    <t>Margaret W. Flanagan</t>
  </si>
  <si>
    <t>margaretwflanagan61@gmail.com</t>
  </si>
  <si>
    <t>margaretwflanagan61</t>
  </si>
  <si>
    <t>Rebecca I. Eng</t>
  </si>
  <si>
    <t>rebeccaeng@outlook.com</t>
  </si>
  <si>
    <t>20151011</t>
  </si>
  <si>
    <t>rebeccaeng</t>
  </si>
  <si>
    <t>Samantha I. Norman</t>
  </si>
  <si>
    <t>samanthan4@hotmail.com</t>
  </si>
  <si>
    <t>samanthan4</t>
  </si>
  <si>
    <t>Elaine G. Crosby</t>
  </si>
  <si>
    <t>elainec83@gmail.com</t>
  </si>
  <si>
    <t>20151012</t>
  </si>
  <si>
    <t>elainec83</t>
  </si>
  <si>
    <t>Randy M. Finn</t>
  </si>
  <si>
    <t>randymfinn96@hotmail.com</t>
  </si>
  <si>
    <t>20151013</t>
  </si>
  <si>
    <t>randymfinn96</t>
  </si>
  <si>
    <t>Lindsay C. Norman</t>
  </si>
  <si>
    <t>lindsaynorman74@gmail.com</t>
  </si>
  <si>
    <t>20151014</t>
  </si>
  <si>
    <t>lindsaynorman74</t>
  </si>
  <si>
    <t>Marilyn J. Kruger</t>
  </si>
  <si>
    <t>marilynk@hotmail.com</t>
  </si>
  <si>
    <t>marilynk</t>
  </si>
  <si>
    <t>Linda A. Smith</t>
  </si>
  <si>
    <t>lindaasmith61@hotmail.com</t>
  </si>
  <si>
    <t>20151015</t>
  </si>
  <si>
    <t>lindaasmith61</t>
  </si>
  <si>
    <t>Ronald F. Doyle</t>
  </si>
  <si>
    <t>ronaldfdoyle@outlook.com</t>
  </si>
  <si>
    <t>20151016</t>
  </si>
  <si>
    <t>ronaldfdoyle</t>
  </si>
  <si>
    <t>Diane F. Lai</t>
  </si>
  <si>
    <t>dianeflai@gmail.com</t>
  </si>
  <si>
    <t>20151017</t>
  </si>
  <si>
    <t>dianeflai</t>
  </si>
  <si>
    <t>Kimberly M. Garcia</t>
  </si>
  <si>
    <t>kimberlygarcia2@gmail.com</t>
  </si>
  <si>
    <t>20151019</t>
  </si>
  <si>
    <t>kimberlygarcia2</t>
  </si>
  <si>
    <t>Betty F. Hays</t>
  </si>
  <si>
    <t>bettyfhays81@outlook.com</t>
  </si>
  <si>
    <t>20151020</t>
  </si>
  <si>
    <t>bettyfhays81</t>
  </si>
  <si>
    <t>Lisa M. Reyes</t>
  </si>
  <si>
    <t>lisamreyes@outlook.com</t>
  </si>
  <si>
    <t>20151021</t>
  </si>
  <si>
    <t>lisamreyes</t>
  </si>
  <si>
    <t>Mark A. Lamb</t>
  </si>
  <si>
    <t>malamb@outlook.com</t>
  </si>
  <si>
    <t>20151022</t>
  </si>
  <si>
    <t>malamb</t>
  </si>
  <si>
    <t>Marsha D. Fisher</t>
  </si>
  <si>
    <t>mdfisher@gmail.com</t>
  </si>
  <si>
    <t>20151023</t>
  </si>
  <si>
    <t>mdfisher</t>
  </si>
  <si>
    <t>Sarah J. Mathew</t>
  </si>
  <si>
    <t>sarahjmathew41@gmail.com</t>
  </si>
  <si>
    <t>sarahjmathew41</t>
  </si>
  <si>
    <t>Janet J. Grant</t>
  </si>
  <si>
    <t>jjgrant75@yahoo.com</t>
  </si>
  <si>
    <t>20151024</t>
  </si>
  <si>
    <t>jjgrant75</t>
  </si>
  <si>
    <t>Kim M. Watts</t>
  </si>
  <si>
    <t>kmwatts@gmail.com</t>
  </si>
  <si>
    <t>20151025</t>
  </si>
  <si>
    <t>kmwatts</t>
  </si>
  <si>
    <t>Stonington, Connecticut, United States</t>
  </si>
  <si>
    <t>Connecticut</t>
  </si>
  <si>
    <t>Becky S. Patel</t>
  </si>
  <si>
    <t>bspatel@gmail.com</t>
  </si>
  <si>
    <t>bspatel</t>
  </si>
  <si>
    <t>Thomas J. Samy</t>
  </si>
  <si>
    <t>thomass@gmail.com</t>
  </si>
  <si>
    <t>Shirley F. Wilson</t>
  </si>
  <si>
    <t>sfwilson@outlook.com</t>
  </si>
  <si>
    <t>sfwilson</t>
  </si>
  <si>
    <t>Jason J. Greenwood</t>
  </si>
  <si>
    <t>jjgreenwood22@hotmail.com</t>
  </si>
  <si>
    <t>20151027</t>
  </si>
  <si>
    <t>jjgreenwood22</t>
  </si>
  <si>
    <t>Mary J. Davis</t>
  </si>
  <si>
    <t>marydavis24@outlook.com</t>
  </si>
  <si>
    <t>marydavis24</t>
  </si>
  <si>
    <t>Virginia J. Mohd</t>
  </si>
  <si>
    <t>virginiam14@hotmail.com</t>
  </si>
  <si>
    <t>virginiam14</t>
  </si>
  <si>
    <t>Debbie V. Martinez</t>
  </si>
  <si>
    <t>debbievmartinez52@gmail.com</t>
  </si>
  <si>
    <t>20151028</t>
  </si>
  <si>
    <t>debbievmartinez52</t>
  </si>
  <si>
    <t>Kayla O. Cook</t>
  </si>
  <si>
    <t>kaylacook37@hotmail.com</t>
  </si>
  <si>
    <t>kaylacook37</t>
  </si>
  <si>
    <t>Debra C. Habib</t>
  </si>
  <si>
    <t>debrah@yahoo.com</t>
  </si>
  <si>
    <t>20151029</t>
  </si>
  <si>
    <t>debrah</t>
  </si>
  <si>
    <t>Dolores C. Saunders</t>
  </si>
  <si>
    <t>doloress4@outlook.com</t>
  </si>
  <si>
    <t>doloress4</t>
  </si>
  <si>
    <t>Mike W. Mcneil</t>
  </si>
  <si>
    <t>mikewmcneil54@gmail.com</t>
  </si>
  <si>
    <t>mikewmcneil54</t>
  </si>
  <si>
    <t>Donna I. Giles</t>
  </si>
  <si>
    <t>donnag23@hotmail.com</t>
  </si>
  <si>
    <t>20151030</t>
  </si>
  <si>
    <t>donnag23</t>
  </si>
  <si>
    <t>Peter M. Howell</t>
  </si>
  <si>
    <t>petermhowell64@gmail.com</t>
  </si>
  <si>
    <t>petermhowell64</t>
  </si>
  <si>
    <t>James C. Park</t>
  </si>
  <si>
    <t>jcpark47@yahoo.com</t>
  </si>
  <si>
    <t>20151102</t>
  </si>
  <si>
    <t>jcpark47</t>
  </si>
  <si>
    <t>Joel M. Knowles</t>
  </si>
  <si>
    <t>joelk61@gmail.com</t>
  </si>
  <si>
    <t>20151103</t>
  </si>
  <si>
    <t>joelk61</t>
  </si>
  <si>
    <t>Douglas J. Robertson</t>
  </si>
  <si>
    <t>douglasjrobertson100@yahoo.com</t>
  </si>
  <si>
    <t>douglasjrobertson100</t>
  </si>
  <si>
    <t>Jamie B. Ansari</t>
  </si>
  <si>
    <t>jamiebansari@outlook.com</t>
  </si>
  <si>
    <t>20151104</t>
  </si>
  <si>
    <t>jamiebansari</t>
  </si>
  <si>
    <t>Thomas K. Trujillo</t>
  </si>
  <si>
    <t>tktrujillo@hotmail.com</t>
  </si>
  <si>
    <t>20151105</t>
  </si>
  <si>
    <t>tktrujillo</t>
  </si>
  <si>
    <t>Jeff G. Boyd</t>
  </si>
  <si>
    <t>jeffgboyd@gmail.com</t>
  </si>
  <si>
    <t>20151106</t>
  </si>
  <si>
    <t>jeffgboyd</t>
  </si>
  <si>
    <t>William P. Callahan</t>
  </si>
  <si>
    <t>williampcallahan@yahoo.com</t>
  </si>
  <si>
    <t>20151109</t>
  </si>
  <si>
    <t>williampcallahan</t>
  </si>
  <si>
    <t>Ralph L. Ballard</t>
  </si>
  <si>
    <t>rlballard@gmail.com</t>
  </si>
  <si>
    <t>20151110</t>
  </si>
  <si>
    <t>rlballard</t>
  </si>
  <si>
    <t>Timothy O. Fisher</t>
  </si>
  <si>
    <t>timothyfisher@yahoo.com</t>
  </si>
  <si>
    <t>20151111</t>
  </si>
  <si>
    <t>timothyfisher</t>
  </si>
  <si>
    <t>David R. Yadav</t>
  </si>
  <si>
    <t>davidryadav50@gmail.com</t>
  </si>
  <si>
    <t>20151112</t>
  </si>
  <si>
    <t>davidryadav50</t>
  </si>
  <si>
    <t>Nathan H. Muhammad</t>
  </si>
  <si>
    <t>nhmuhammad6@gmail.com</t>
  </si>
  <si>
    <t>20151113</t>
  </si>
  <si>
    <t>nhmuhammad6</t>
  </si>
  <si>
    <t>Thomas J. Oneil</t>
  </si>
  <si>
    <t>thomasoneil@gmail.com</t>
  </si>
  <si>
    <t>thomasoneil</t>
  </si>
  <si>
    <t>Lucille J. Singh</t>
  </si>
  <si>
    <t>lucilles@hotmail.com</t>
  </si>
  <si>
    <t>lucilles</t>
  </si>
  <si>
    <t>Carolyn F. Davis</t>
  </si>
  <si>
    <t>carolynfdavis@outlook.com</t>
  </si>
  <si>
    <t>20151114</t>
  </si>
  <si>
    <t>carolynfdavis</t>
  </si>
  <si>
    <t>Yolanda R. Wong</t>
  </si>
  <si>
    <t>yolandarwong85@yahoo.com</t>
  </si>
  <si>
    <t>20151116</t>
  </si>
  <si>
    <t>yolandarwong85</t>
  </si>
  <si>
    <t>David V. Silva</t>
  </si>
  <si>
    <t>davidvsilva56@hotmail.com</t>
  </si>
  <si>
    <t>davidvsilva56</t>
  </si>
  <si>
    <t>Evelyn J. Maria</t>
  </si>
  <si>
    <t>evelynm74@hotmail.com</t>
  </si>
  <si>
    <t>evelynm74</t>
  </si>
  <si>
    <t>Brittany A. Wu</t>
  </si>
  <si>
    <t>bawu30@outlook.com</t>
  </si>
  <si>
    <t>bawu30</t>
  </si>
  <si>
    <t>Daniel J. Day</t>
  </si>
  <si>
    <t>danield3@outlook.com</t>
  </si>
  <si>
    <t>danield3</t>
  </si>
  <si>
    <t>Kathy J. Schultz</t>
  </si>
  <si>
    <t>kjschultz@gmail.com</t>
  </si>
  <si>
    <t>kjschultz</t>
  </si>
  <si>
    <t>Roberta M. Levin</t>
  </si>
  <si>
    <t>rmlevin@outlook.com</t>
  </si>
  <si>
    <t>20151117</t>
  </si>
  <si>
    <t>rmlevin</t>
  </si>
  <si>
    <t>William B. Robert</t>
  </si>
  <si>
    <t>williambrobert@yahoo.com</t>
  </si>
  <si>
    <t>williambrobert</t>
  </si>
  <si>
    <t>Janice B. Lim</t>
  </si>
  <si>
    <t>jblim32@yahoo.com</t>
  </si>
  <si>
    <t>jblim32</t>
  </si>
  <si>
    <t>Wendy S. Kelly</t>
  </si>
  <si>
    <t>wskelly@outlook.com</t>
  </si>
  <si>
    <t>20151119</t>
  </si>
  <si>
    <t>wskelly</t>
  </si>
  <si>
    <t>Jimmy J. Reynolds</t>
  </si>
  <si>
    <t>jimmyreynolds@yahoo.com</t>
  </si>
  <si>
    <t>20151121</t>
  </si>
  <si>
    <t>jimmyreynolds</t>
  </si>
  <si>
    <t>Yucca Valley, California, United States</t>
  </si>
  <si>
    <t>Timothy A. Roberts</t>
  </si>
  <si>
    <t>taroberts27@gmail.com</t>
  </si>
  <si>
    <t>20151123</t>
  </si>
  <si>
    <t>taroberts27</t>
  </si>
  <si>
    <t>Amanda L. Christie</t>
  </si>
  <si>
    <t>amandalchristie37@gmail.com</t>
  </si>
  <si>
    <t>amandalchristie37</t>
  </si>
  <si>
    <t>Betty H. Madsen</t>
  </si>
  <si>
    <t>bettymadsen98@yahoo.com</t>
  </si>
  <si>
    <t>bettymadsen98</t>
  </si>
  <si>
    <t>Jeffrey S. Odell</t>
  </si>
  <si>
    <t>jeffreyodell@outlook.com</t>
  </si>
  <si>
    <t>20151124</t>
  </si>
  <si>
    <t>jeffreyodell</t>
  </si>
  <si>
    <t>Brittney E. Hogan</t>
  </si>
  <si>
    <t>behogan@outlook.com</t>
  </si>
  <si>
    <t>behogan</t>
  </si>
  <si>
    <t>Yorba Linda, California, United States</t>
  </si>
  <si>
    <t>Stanley B. Adkins</t>
  </si>
  <si>
    <t>stanleya70@yahoo.com</t>
  </si>
  <si>
    <t>20151126</t>
  </si>
  <si>
    <t>stanleya70</t>
  </si>
  <si>
    <t>Marcus B. Chandra</t>
  </si>
  <si>
    <t>marcusbchandra@gmail.com</t>
  </si>
  <si>
    <t>20151128</t>
  </si>
  <si>
    <t>marcusbchandra</t>
  </si>
  <si>
    <t>Douglas S. Saunders</t>
  </si>
  <si>
    <t>dssaunders@gmail.com</t>
  </si>
  <si>
    <t>dssaunders</t>
  </si>
  <si>
    <t>Judy J. Toledo</t>
  </si>
  <si>
    <t>jjtoledo@hotmail.com</t>
  </si>
  <si>
    <t>20151129</t>
  </si>
  <si>
    <t>jjtoledo</t>
  </si>
  <si>
    <t>Frances R. Moore</t>
  </si>
  <si>
    <t>francesrmoore@outlook.com</t>
  </si>
  <si>
    <t>20151202</t>
  </si>
  <si>
    <t>francesrmoore</t>
  </si>
  <si>
    <t>Gary K. Velez</t>
  </si>
  <si>
    <t>garyvelez100@outlook.com</t>
  </si>
  <si>
    <t>garyvelez100</t>
  </si>
  <si>
    <t>Susan J. Riley</t>
  </si>
  <si>
    <t>susanjriley77@yahoo.com</t>
  </si>
  <si>
    <t>20151203</t>
  </si>
  <si>
    <t>susanjriley77</t>
  </si>
  <si>
    <t>Warren J. Wan</t>
  </si>
  <si>
    <t>warrenjwan@yahoo.com</t>
  </si>
  <si>
    <t>warrenjwan</t>
  </si>
  <si>
    <t>Jacob J. Wheeler</t>
  </si>
  <si>
    <t>jacobjwheeler@hotmail.com</t>
  </si>
  <si>
    <t>20151204</t>
  </si>
  <si>
    <t>jacobjwheeler</t>
  </si>
  <si>
    <t>Nicole C. Cameron</t>
  </si>
  <si>
    <t>nicolec@outlook.com</t>
  </si>
  <si>
    <t>20151205</t>
  </si>
  <si>
    <t>nicolec</t>
  </si>
  <si>
    <t>Angela D. Chaturvedi</t>
  </si>
  <si>
    <t>adchaturvedi@outlook.com</t>
  </si>
  <si>
    <t>adchaturvedi</t>
  </si>
  <si>
    <t>Rosemary E. Keller</t>
  </si>
  <si>
    <t>rosemaryk94@hotmail.com</t>
  </si>
  <si>
    <t>rosemaryk94</t>
  </si>
  <si>
    <t>Paul I. Escobar</t>
  </si>
  <si>
    <t>paulescobar44@hotmail.com</t>
  </si>
  <si>
    <t>paulescobar44</t>
  </si>
  <si>
    <t>Travis T. Harding</t>
  </si>
  <si>
    <t>ttharding@gmail.com</t>
  </si>
  <si>
    <t>20151206</t>
  </si>
  <si>
    <t>ttharding</t>
  </si>
  <si>
    <t>Debra A. Wells</t>
  </si>
  <si>
    <t>debraawells@outlook.com</t>
  </si>
  <si>
    <t>debraawells</t>
  </si>
  <si>
    <t>Shirley R. Chauhan</t>
  </si>
  <si>
    <t>shirleyc67@outlook.com</t>
  </si>
  <si>
    <t>20151207</t>
  </si>
  <si>
    <t>shirleyc67</t>
  </si>
  <si>
    <t>Melissa T. Guthrie</t>
  </si>
  <si>
    <t>melissag@outlook.com</t>
  </si>
  <si>
    <t>melissag</t>
  </si>
  <si>
    <t>George M. Goodman</t>
  </si>
  <si>
    <t>georgeg98@gmail.com</t>
  </si>
  <si>
    <t>20151210</t>
  </si>
  <si>
    <t>georgeg98</t>
  </si>
  <si>
    <t>John A. Holt</t>
  </si>
  <si>
    <t>johnh14@yahoo.com</t>
  </si>
  <si>
    <t>johnh14</t>
  </si>
  <si>
    <t>Dawn E. Morin</t>
  </si>
  <si>
    <t>dawnemorin@hotmail.com</t>
  </si>
  <si>
    <t>20151213</t>
  </si>
  <si>
    <t>dawnemorin</t>
  </si>
  <si>
    <t>Bonnie M. Salas</t>
  </si>
  <si>
    <t>bmsalas81@outlook.com</t>
  </si>
  <si>
    <t>bmsalas81</t>
  </si>
  <si>
    <t>Patricia I. Mooney</t>
  </si>
  <si>
    <t>patriciamooney@yahoo.com</t>
  </si>
  <si>
    <t>20151214</t>
  </si>
  <si>
    <t>patriciamooney</t>
  </si>
  <si>
    <t>Carla D. Lo</t>
  </si>
  <si>
    <t>carlal96@hotmail.com</t>
  </si>
  <si>
    <t>carlal96</t>
  </si>
  <si>
    <t>Kathryn F. Winters</t>
  </si>
  <si>
    <t>kathrynw@gmail.com</t>
  </si>
  <si>
    <t>20151215</t>
  </si>
  <si>
    <t>kathrynw</t>
  </si>
  <si>
    <t>Jeremy J. Morgan</t>
  </si>
  <si>
    <t>jeremym43@hotmail.com</t>
  </si>
  <si>
    <t>jeremym43</t>
  </si>
  <si>
    <t>Michael E. Perkins</t>
  </si>
  <si>
    <t>michaelperkins53@hotmail.com</t>
  </si>
  <si>
    <t>20151216</t>
  </si>
  <si>
    <t>michaelperkins53</t>
  </si>
  <si>
    <t>Craig C. Hassan</t>
  </si>
  <si>
    <t>craighassan@outlook.com</t>
  </si>
  <si>
    <t>craighassan</t>
  </si>
  <si>
    <t>Lindsey T. Roy</t>
  </si>
  <si>
    <t>lindseyroy@yahoo.com</t>
  </si>
  <si>
    <t>20151217</t>
  </si>
  <si>
    <t>lindseyroy</t>
  </si>
  <si>
    <t>Carolyn J. Khalil</t>
  </si>
  <si>
    <t>carolynk@hotmail.com</t>
  </si>
  <si>
    <t>carolynk</t>
  </si>
  <si>
    <t>Todd C. Ward</t>
  </si>
  <si>
    <t>toddw@yahoo.com</t>
  </si>
  <si>
    <t>toddw</t>
  </si>
  <si>
    <t>Anna K. Archer</t>
  </si>
  <si>
    <t>akarcher@yahoo.com</t>
  </si>
  <si>
    <t>20151219</t>
  </si>
  <si>
    <t>akarcher</t>
  </si>
  <si>
    <t>James J. Turner</t>
  </si>
  <si>
    <t>jamesturner@gmail.com</t>
  </si>
  <si>
    <t>jamesturner</t>
  </si>
  <si>
    <t>Genevieve J. Herrera</t>
  </si>
  <si>
    <t>genevievejherrera@outlook.com</t>
  </si>
  <si>
    <t>genevievejherrera</t>
  </si>
  <si>
    <t>Jupiter, Florida, United States</t>
  </si>
  <si>
    <t>Peggy A. Harris</t>
  </si>
  <si>
    <t>peggyaharris@yahoo.com</t>
  </si>
  <si>
    <t>20151220</t>
  </si>
  <si>
    <t>peggyaharris</t>
  </si>
  <si>
    <t>William I. Powell</t>
  </si>
  <si>
    <t>williamipowell7@hotmail.com</t>
  </si>
  <si>
    <t>williamipowell7</t>
  </si>
  <si>
    <t>Andrea T. Hunter</t>
  </si>
  <si>
    <t>andreathunter@gmail.com</t>
  </si>
  <si>
    <t>20151221</t>
  </si>
  <si>
    <t>andreathunter</t>
  </si>
  <si>
    <t>Mark F. Leon</t>
  </si>
  <si>
    <t>markleon@yahoo.com</t>
  </si>
  <si>
    <t>markleon</t>
  </si>
  <si>
    <t>Jeremy I. Gomes</t>
  </si>
  <si>
    <t>jeremyigomes47@outlook.com</t>
  </si>
  <si>
    <t>20151222</t>
  </si>
  <si>
    <t>jeremyigomes47</t>
  </si>
  <si>
    <t>Francis B. Kent</t>
  </si>
  <si>
    <t>francisbkent57@yahoo.com</t>
  </si>
  <si>
    <t>20151224</t>
  </si>
  <si>
    <t>francisbkent57</t>
  </si>
  <si>
    <t>Carl F. Christian</t>
  </si>
  <si>
    <t>carlfchristian84@hotmail.com</t>
  </si>
  <si>
    <t>carlfchristian84</t>
  </si>
  <si>
    <t>Norma R. Nix</t>
  </si>
  <si>
    <t>norman@yahoo.com</t>
  </si>
  <si>
    <t>20151226</t>
  </si>
  <si>
    <t>norman</t>
  </si>
  <si>
    <t>Tampa, Florida, United States</t>
  </si>
  <si>
    <t>Bethany E. Goh</t>
  </si>
  <si>
    <t>bethanygoh@outlook.com</t>
  </si>
  <si>
    <t>20151227</t>
  </si>
  <si>
    <t>bethanygoh</t>
  </si>
  <si>
    <t>Michele E. Lozano</t>
  </si>
  <si>
    <t>micheleelozano@hotmail.com</t>
  </si>
  <si>
    <t>micheleelozano</t>
  </si>
  <si>
    <t>Patrick F. Newell</t>
  </si>
  <si>
    <t>patrickn@hotmail.com</t>
  </si>
  <si>
    <t>20151228</t>
  </si>
  <si>
    <t>patrickn</t>
  </si>
  <si>
    <t>Catherine S. Jo</t>
  </si>
  <si>
    <t>catherinesjo62@gmail.com</t>
  </si>
  <si>
    <t>catherinesjo62</t>
  </si>
  <si>
    <t>Lois A. Park</t>
  </si>
  <si>
    <t>loispark@gmail.com</t>
  </si>
  <si>
    <t>loispark</t>
  </si>
  <si>
    <t>Karen C. Ray</t>
  </si>
  <si>
    <t>karenray@yahoo.com</t>
  </si>
  <si>
    <t>20151229</t>
  </si>
  <si>
    <t>karenray</t>
  </si>
  <si>
    <t>Sherri M. Cummings</t>
  </si>
  <si>
    <t>sherrimcummings78@yahoo.com</t>
  </si>
  <si>
    <t>sherrimcummings78</t>
  </si>
  <si>
    <t>Lucas J. Matthews</t>
  </si>
  <si>
    <t>lucasjmatthews85@yahoo.com</t>
  </si>
  <si>
    <t>20151231</t>
  </si>
  <si>
    <t>lucasjmatthews85</t>
  </si>
  <si>
    <t>Rita B. Estes</t>
  </si>
  <si>
    <t>ritaestes@hotmail.com</t>
  </si>
  <si>
    <t>ritaestes</t>
  </si>
  <si>
    <t>Michael J. Ortega</t>
  </si>
  <si>
    <t>michaeljortega34@hotmail.com</t>
  </si>
  <si>
    <t>20160101</t>
  </si>
  <si>
    <t>michaeljortega34</t>
  </si>
  <si>
    <t>Paul I. Fuller</t>
  </si>
  <si>
    <t>paulf30@gmail.com</t>
  </si>
  <si>
    <t>paulf30</t>
  </si>
  <si>
    <t>Andrew I. Barnes</t>
  </si>
  <si>
    <t>andrewibarnes@outlook.com</t>
  </si>
  <si>
    <t>20160102</t>
  </si>
  <si>
    <t>andrewibarnes</t>
  </si>
  <si>
    <t>Helen L. Rich</t>
  </si>
  <si>
    <t>hlrich@outlook.com</t>
  </si>
  <si>
    <t>20160103</t>
  </si>
  <si>
    <t>hlrich</t>
  </si>
  <si>
    <t>April A. Frank</t>
  </si>
  <si>
    <t>aprilf63@hotmail.com</t>
  </si>
  <si>
    <t>aprilf63</t>
  </si>
  <si>
    <t>Sara K. Ellis</t>
  </si>
  <si>
    <t>saraellis@yahoo.com</t>
  </si>
  <si>
    <t>saraellis</t>
  </si>
  <si>
    <t>Christina J. Singleton</t>
  </si>
  <si>
    <t>christinasingleton@gmail.com</t>
  </si>
  <si>
    <t>christinasingleton</t>
  </si>
  <si>
    <t>Jose A. Jackson</t>
  </si>
  <si>
    <t>joseajackson33@outlook.com</t>
  </si>
  <si>
    <t>joseajackson33</t>
  </si>
  <si>
    <t>Cindy D. Kumar</t>
  </si>
  <si>
    <t>cindydkumar20@yahoo.com</t>
  </si>
  <si>
    <t>20160104</t>
  </si>
  <si>
    <t>cindydkumar20</t>
  </si>
  <si>
    <t>Lucas S. Sherman</t>
  </si>
  <si>
    <t>lucassherman@yahoo.com</t>
  </si>
  <si>
    <t>20160105</t>
  </si>
  <si>
    <t>lucassherman</t>
  </si>
  <si>
    <t>Cynthia J. Thapa</t>
  </si>
  <si>
    <t>cynthiathapa18@gmail.com</t>
  </si>
  <si>
    <t>cynthiathapa18</t>
  </si>
  <si>
    <t>Daniel K. Gonzales</t>
  </si>
  <si>
    <t>danielgonzales96@gmail.com</t>
  </si>
  <si>
    <t>20160106</t>
  </si>
  <si>
    <t>danielgonzales96</t>
  </si>
  <si>
    <t>Norma B. Stephenson</t>
  </si>
  <si>
    <t>normastephenson@yahoo.com</t>
  </si>
  <si>
    <t>normastephenson</t>
  </si>
  <si>
    <t>Laura K. Soto</t>
  </si>
  <si>
    <t>laurasoto96@yahoo.com</t>
  </si>
  <si>
    <t>laurasoto96</t>
  </si>
  <si>
    <t>Jennifer S. Bennett</t>
  </si>
  <si>
    <t>jsbennett83@gmail.com</t>
  </si>
  <si>
    <t>jsbennett83</t>
  </si>
  <si>
    <t>Carol M. Rubio</t>
  </si>
  <si>
    <t>carolrubio@outlook.com</t>
  </si>
  <si>
    <t>20160107</t>
  </si>
  <si>
    <t>carolrubio</t>
  </si>
  <si>
    <t>Mark G. Kendall</t>
  </si>
  <si>
    <t>markk@gmail.com</t>
  </si>
  <si>
    <t>20160108</t>
  </si>
  <si>
    <t>markk</t>
  </si>
  <si>
    <t>Betty T. Carlos</t>
  </si>
  <si>
    <t>btcarlos@yahoo.com</t>
  </si>
  <si>
    <t>btcarlos</t>
  </si>
  <si>
    <t>Jordan J. Diana</t>
  </si>
  <si>
    <t>jordandiana@hotmail.com</t>
  </si>
  <si>
    <t>jordandiana</t>
  </si>
  <si>
    <t>Lisa K. Chee</t>
  </si>
  <si>
    <t>lisakchee@yahoo.com</t>
  </si>
  <si>
    <t>20160109</t>
  </si>
  <si>
    <t>lisakchee</t>
  </si>
  <si>
    <t>Cameron R. Cole</t>
  </si>
  <si>
    <t>cameronc@outlook.com</t>
  </si>
  <si>
    <t>cameronc</t>
  </si>
  <si>
    <t>Grace J. Soto</t>
  </si>
  <si>
    <t>gjsoto40@hotmail.com</t>
  </si>
  <si>
    <t>20160110</t>
  </si>
  <si>
    <t>gjsoto40</t>
  </si>
  <si>
    <t>Darin S. Aguilar</t>
  </si>
  <si>
    <t>dsaguilar@yahoo.com</t>
  </si>
  <si>
    <t>20160111</t>
  </si>
  <si>
    <t>dsaguilar</t>
  </si>
  <si>
    <t>Nicholas J. Ramos</t>
  </si>
  <si>
    <t>nicholasramos79@outlook.com</t>
  </si>
  <si>
    <t>nicholasramos79</t>
  </si>
  <si>
    <t>Christopher P. Diaz</t>
  </si>
  <si>
    <t>christopherd@gmail.com</t>
  </si>
  <si>
    <t>20160112</t>
  </si>
  <si>
    <t>christopherd</t>
  </si>
  <si>
    <t>Ronnie A. Barrett</t>
  </si>
  <si>
    <t>ronnieabarrett5@gmail.com</t>
  </si>
  <si>
    <t>ronnieabarrett5</t>
  </si>
  <si>
    <t>Gregory D. Baker</t>
  </si>
  <si>
    <t>gregoryb4@yahoo.com</t>
  </si>
  <si>
    <t>20160113</t>
  </si>
  <si>
    <t>gregoryb4</t>
  </si>
  <si>
    <t>Harry H. Williams</t>
  </si>
  <si>
    <t>hhwilliams25@gmail.com</t>
  </si>
  <si>
    <t>hhwilliams25</t>
  </si>
  <si>
    <t>Megan M. Lee</t>
  </si>
  <si>
    <t>meganmlee57@gmail.com</t>
  </si>
  <si>
    <t>20160115</t>
  </si>
  <si>
    <t>meganmlee57</t>
  </si>
  <si>
    <t>Thomas M. Chong</t>
  </si>
  <si>
    <t>thomaschong@hotmail.com</t>
  </si>
  <si>
    <t>thomaschong</t>
  </si>
  <si>
    <t>Amy I. Kirk</t>
  </si>
  <si>
    <t>amyikirk@outlook.com</t>
  </si>
  <si>
    <t>20160117</t>
  </si>
  <si>
    <t>amyikirk</t>
  </si>
  <si>
    <t>Robert M. Gandhi</t>
  </si>
  <si>
    <t>robertmgandhi54@yahoo.com</t>
  </si>
  <si>
    <t>20160118</t>
  </si>
  <si>
    <t>robertmgandhi54</t>
  </si>
  <si>
    <t>Ellen R. Burke</t>
  </si>
  <si>
    <t>ellenburke41@hotmail.com</t>
  </si>
  <si>
    <t>ellenburke41</t>
  </si>
  <si>
    <t>John F. Berry</t>
  </si>
  <si>
    <t>johnberry9@hotmail.com</t>
  </si>
  <si>
    <t>johnberry9</t>
  </si>
  <si>
    <t>Joseph S. Tang</t>
  </si>
  <si>
    <t>josephtang@gmail.com</t>
  </si>
  <si>
    <t>josephtang</t>
  </si>
  <si>
    <t>Heather R. Hartman</t>
  </si>
  <si>
    <t>heatherhartman65@outlook.com</t>
  </si>
  <si>
    <t>20160119</t>
  </si>
  <si>
    <t>heatherhartman65</t>
  </si>
  <si>
    <t>Linda V. Hernandez</t>
  </si>
  <si>
    <t>lvhernandez77@gmail.com</t>
  </si>
  <si>
    <t>lvhernandez77</t>
  </si>
  <si>
    <t>Tammy W. Carroll</t>
  </si>
  <si>
    <t>twcarroll@gmail.com</t>
  </si>
  <si>
    <t>20160120</t>
  </si>
  <si>
    <t>twcarroll</t>
  </si>
  <si>
    <t>Jennifer C. Mitchell</t>
  </si>
  <si>
    <t>jennifercmitchell6@gmail.com</t>
  </si>
  <si>
    <t>20160122</t>
  </si>
  <si>
    <t>jennifercmitchell6</t>
  </si>
  <si>
    <t>Randy H. Monroe</t>
  </si>
  <si>
    <t>randym@outlook.com</t>
  </si>
  <si>
    <t>randym</t>
  </si>
  <si>
    <t>Meghan A. Bhardwaj</t>
  </si>
  <si>
    <t>meghanb@gmail.com</t>
  </si>
  <si>
    <t>20160123</t>
  </si>
  <si>
    <t>meghanb</t>
  </si>
  <si>
    <t>Brian B. Farrell</t>
  </si>
  <si>
    <t>brianf37@yahoo.com</t>
  </si>
  <si>
    <t>brianf37</t>
  </si>
  <si>
    <t>Gregory K. Fisher</t>
  </si>
  <si>
    <t>gregoryf@outlook.com</t>
  </si>
  <si>
    <t>Kathryn T. Cunningham</t>
  </si>
  <si>
    <t>kathrync@gmail.com</t>
  </si>
  <si>
    <t>20160125</t>
  </si>
  <si>
    <t>kathrync</t>
  </si>
  <si>
    <t>Mary P. Osman</t>
  </si>
  <si>
    <t>maryposman@gmail.com</t>
  </si>
  <si>
    <t>maryposman</t>
  </si>
  <si>
    <t>Darlene M. Hodges</t>
  </si>
  <si>
    <t>darleneh93@gmail.com</t>
  </si>
  <si>
    <t>20160126</t>
  </si>
  <si>
    <t>darleneh93</t>
  </si>
  <si>
    <t>Brandy H. Hawkins</t>
  </si>
  <si>
    <t>brandyhhawkins47@hotmail.com</t>
  </si>
  <si>
    <t>brandyhhawkins47</t>
  </si>
  <si>
    <t>Ralph F. Vazquez</t>
  </si>
  <si>
    <t>ralphfvazquez@yahoo.com</t>
  </si>
  <si>
    <t>20160127</t>
  </si>
  <si>
    <t>ralphfvazquez</t>
  </si>
  <si>
    <t>Laura C. Thomas</t>
  </si>
  <si>
    <t>lcthomas54@outlook.com</t>
  </si>
  <si>
    <t>lcthomas54</t>
  </si>
  <si>
    <t>Amy J. Hayes</t>
  </si>
  <si>
    <t>ajhayes@outlook.com</t>
  </si>
  <si>
    <t>ajhayes</t>
  </si>
  <si>
    <t>Andrew P. Hansen</t>
  </si>
  <si>
    <t>aphansen@outlook.com</t>
  </si>
  <si>
    <t>aphansen</t>
  </si>
  <si>
    <t>Carol F. Chamberlain</t>
  </si>
  <si>
    <t>cfchamberlain28@gmail.com</t>
  </si>
  <si>
    <t>cfchamberlain28</t>
  </si>
  <si>
    <t>Amanda L. Manuel</t>
  </si>
  <si>
    <t>amandamanuel@hotmail.com</t>
  </si>
  <si>
    <t>20160201</t>
  </si>
  <si>
    <t>amandamanuel</t>
  </si>
  <si>
    <t>Amanda T. Case</t>
  </si>
  <si>
    <t>amandac@yahoo.com</t>
  </si>
  <si>
    <t>amandac</t>
  </si>
  <si>
    <t>Robert P. Lo</t>
  </si>
  <si>
    <t>robertl@outlook.com</t>
  </si>
  <si>
    <t>robertl</t>
  </si>
  <si>
    <t>Sandra J. Sinha</t>
  </si>
  <si>
    <t>sandrajsinha@outlook.com</t>
  </si>
  <si>
    <t>20160202</t>
  </si>
  <si>
    <t>sandrajsinha</t>
  </si>
  <si>
    <t>Rodney G. Vergara</t>
  </si>
  <si>
    <t>rodneygvergara@yahoo.com</t>
  </si>
  <si>
    <t>rodneygvergara</t>
  </si>
  <si>
    <t>Brittany S. Jamison</t>
  </si>
  <si>
    <t>bsjamison71@hotmail.com</t>
  </si>
  <si>
    <t>bsjamison71</t>
  </si>
  <si>
    <t>Patricia M. Charles</t>
  </si>
  <si>
    <t>patriciac@hotmail.com</t>
  </si>
  <si>
    <t>20160204</t>
  </si>
  <si>
    <t>patriciac</t>
  </si>
  <si>
    <t>Wayne I. Zhang</t>
  </si>
  <si>
    <t>waynez73@gmail.com</t>
  </si>
  <si>
    <t>waynez73</t>
  </si>
  <si>
    <t>Stephen D. Becker</t>
  </si>
  <si>
    <t>stephendbecker@gmail.com</t>
  </si>
  <si>
    <t>stephendbecker</t>
  </si>
  <si>
    <t>Sherry S. Perry</t>
  </si>
  <si>
    <t>sherryperry49@hotmail.com</t>
  </si>
  <si>
    <t>20160206</t>
  </si>
  <si>
    <t>sherryperry49</t>
  </si>
  <si>
    <t>Philip R. Raj</t>
  </si>
  <si>
    <t>philipraj@hotmail.com</t>
  </si>
  <si>
    <t>philipraj</t>
  </si>
  <si>
    <t>Dolores C. Zhang</t>
  </si>
  <si>
    <t>doloresczhang61@yahoo.com</t>
  </si>
  <si>
    <t>doloresczhang61</t>
  </si>
  <si>
    <t>Junior S. Godfrey</t>
  </si>
  <si>
    <t>jsgodfrey@gmail.com</t>
  </si>
  <si>
    <t>jsgodfrey</t>
  </si>
  <si>
    <t>Jeremy B. Skinner</t>
  </si>
  <si>
    <t>jeremys11@hotmail.com</t>
  </si>
  <si>
    <t>20160208</t>
  </si>
  <si>
    <t>jeremys11</t>
  </si>
  <si>
    <t>Gloria W. Gulati</t>
  </si>
  <si>
    <t>gwgulati7@outlook.com</t>
  </si>
  <si>
    <t>20160209</t>
  </si>
  <si>
    <t>gwgulati7</t>
  </si>
  <si>
    <t>Sarah K. Mosher</t>
  </si>
  <si>
    <t>skmosher8@yahoo.com</t>
  </si>
  <si>
    <t>skmosher8</t>
  </si>
  <si>
    <t>Edna D. Ali</t>
  </si>
  <si>
    <t>ednaa@gmail.com</t>
  </si>
  <si>
    <t>20160210</t>
  </si>
  <si>
    <t>ednaa</t>
  </si>
  <si>
    <t>Ashley J. Hashim</t>
  </si>
  <si>
    <t>ashleyjhashim6@outlook.com</t>
  </si>
  <si>
    <t>ashleyjhashim6</t>
  </si>
  <si>
    <t>Richard O. Vance</t>
  </si>
  <si>
    <t>rovance69@outlook.com</t>
  </si>
  <si>
    <t>20160211</t>
  </si>
  <si>
    <t>rovance69</t>
  </si>
  <si>
    <t>Woodrow S. Prince</t>
  </si>
  <si>
    <t>woodrowp64@hotmail.com</t>
  </si>
  <si>
    <t>20160212</t>
  </si>
  <si>
    <t>woodrowp64</t>
  </si>
  <si>
    <t>Dianne J. Jansen</t>
  </si>
  <si>
    <t>diannej@yahoo.com</t>
  </si>
  <si>
    <t>20160214</t>
  </si>
  <si>
    <t>diannej</t>
  </si>
  <si>
    <t>Phyllis L. Torres</t>
  </si>
  <si>
    <t>phyllisltorres91@yahoo.com</t>
  </si>
  <si>
    <t>phyllisltorres91</t>
  </si>
  <si>
    <t>Maine, New York, United States</t>
  </si>
  <si>
    <t>Susan I. Willis</t>
  </si>
  <si>
    <t>susaniwillis@outlook.com</t>
  </si>
  <si>
    <t>20160215</t>
  </si>
  <si>
    <t>susaniwillis</t>
  </si>
  <si>
    <t>Emma F. Mclean</t>
  </si>
  <si>
    <t>emmamclean26@hotmail.com</t>
  </si>
  <si>
    <t>20160216</t>
  </si>
  <si>
    <t>emmamclean26</t>
  </si>
  <si>
    <t>Jaime M. Maxwell</t>
  </si>
  <si>
    <t>jaimemaxwell12@gmail.com</t>
  </si>
  <si>
    <t>jaimemaxwell12</t>
  </si>
  <si>
    <t>Ann F. Dubey</t>
  </si>
  <si>
    <t>annd98@hotmail.com</t>
  </si>
  <si>
    <t>20160217</t>
  </si>
  <si>
    <t>annd98</t>
  </si>
  <si>
    <t>Bloomfield, New Jersey, United States</t>
  </si>
  <si>
    <t>Lauren J. Allen</t>
  </si>
  <si>
    <t>laurena@hotmail.com</t>
  </si>
  <si>
    <t>20160220</t>
  </si>
  <si>
    <t>laurena</t>
  </si>
  <si>
    <t>Ralph I. Todd</t>
  </si>
  <si>
    <t>ralpht@outlook.com</t>
  </si>
  <si>
    <t>20160221</t>
  </si>
  <si>
    <t>ralpht</t>
  </si>
  <si>
    <t>Santa Monica, California, United States</t>
  </si>
  <si>
    <t>Samantha M. Goodman</t>
  </si>
  <si>
    <t>samanthamgoodman92@gmail.com</t>
  </si>
  <si>
    <t>samanthamgoodman92</t>
  </si>
  <si>
    <t>Jo F. Fischer</t>
  </si>
  <si>
    <t>jof@gmail.com</t>
  </si>
  <si>
    <t>20160222</t>
  </si>
  <si>
    <t>jof</t>
  </si>
  <si>
    <t>Kyle C. Sinha</t>
  </si>
  <si>
    <t>kcsinha39@outlook.com</t>
  </si>
  <si>
    <t>20160223</t>
  </si>
  <si>
    <t>kcsinha39</t>
  </si>
  <si>
    <t>Mary C. Melendez</t>
  </si>
  <si>
    <t>mcmelendez@outlook.com</t>
  </si>
  <si>
    <t>20160224</t>
  </si>
  <si>
    <t>mcmelendez</t>
  </si>
  <si>
    <t>Kyle A. Chan</t>
  </si>
  <si>
    <t>kylec@hotmail.com</t>
  </si>
  <si>
    <t>kylec</t>
  </si>
  <si>
    <t>Patricia M. Patel</t>
  </si>
  <si>
    <t>patriciapatel@hotmail.com</t>
  </si>
  <si>
    <t>patriciapatel</t>
  </si>
  <si>
    <t>Linda A. Chandler</t>
  </si>
  <si>
    <t>lindachandler95@gmail.com</t>
  </si>
  <si>
    <t>lindachandler95</t>
  </si>
  <si>
    <t>Brandon R. Gordon</t>
  </si>
  <si>
    <t>brgordon@outlook.com</t>
  </si>
  <si>
    <t>brgordon</t>
  </si>
  <si>
    <t>Laurie C. Jovanovic</t>
  </si>
  <si>
    <t>lauriecjovanovic@hotmail.com</t>
  </si>
  <si>
    <t>20160225</t>
  </si>
  <si>
    <t>lauriecjovanovic</t>
  </si>
  <si>
    <t>Greensboro, North Carolina, United States</t>
  </si>
  <si>
    <t>Debbie J. Vargas</t>
  </si>
  <si>
    <t>debbievargas@outlook.com</t>
  </si>
  <si>
    <t>debbievargas</t>
  </si>
  <si>
    <t>Heather F. Perera</t>
  </si>
  <si>
    <t>heatherp95@hotmail.com</t>
  </si>
  <si>
    <t>heatherp95</t>
  </si>
  <si>
    <t>Brian I. King</t>
  </si>
  <si>
    <t>brianiking@gmail.com</t>
  </si>
  <si>
    <t>20160226</t>
  </si>
  <si>
    <t>brianiking</t>
  </si>
  <si>
    <t>Sylvia V. Burns</t>
  </si>
  <si>
    <t>sylviavburns21@yahoo.com</t>
  </si>
  <si>
    <t>sylviavburns21</t>
  </si>
  <si>
    <t>Cynthia J. Clark</t>
  </si>
  <si>
    <t>cynthiaclark@gmail.com</t>
  </si>
  <si>
    <t>cynthiaclark</t>
  </si>
  <si>
    <t>Eleanor K. Powers</t>
  </si>
  <si>
    <t>ekpowers@gmail.com</t>
  </si>
  <si>
    <t>ekpowers</t>
  </si>
  <si>
    <t>Mildred J. Sharma</t>
  </si>
  <si>
    <t>mildredjsharma27@gmail.com</t>
  </si>
  <si>
    <t>20160229</t>
  </si>
  <si>
    <t>mildredjsharma27</t>
  </si>
  <si>
    <t>Andrew R. Khoury</t>
  </si>
  <si>
    <t>andrewk@gmail.com</t>
  </si>
  <si>
    <t>andrewk</t>
  </si>
  <si>
    <t>Linda M. Moran</t>
  </si>
  <si>
    <t>lindammoran32@hotmail.com</t>
  </si>
  <si>
    <t>lindammoran32</t>
  </si>
  <si>
    <t>Mark D. Keller</t>
  </si>
  <si>
    <t>markdkeller@hotmail.com</t>
  </si>
  <si>
    <t>20160301</t>
  </si>
  <si>
    <t>markdkeller</t>
  </si>
  <si>
    <t>Stanley N. Flanagan</t>
  </si>
  <si>
    <t>stanleynflanagan75@hotmail.com</t>
  </si>
  <si>
    <t>stanleynflanagan75</t>
  </si>
  <si>
    <t>Samantha M. Dupuis</t>
  </si>
  <si>
    <t>samanthad@yahoo.com</t>
  </si>
  <si>
    <t>samanthad</t>
  </si>
  <si>
    <t>Courtney J. Noel</t>
  </si>
  <si>
    <t>cjnoel@outlook.com</t>
  </si>
  <si>
    <t>cjnoel</t>
  </si>
  <si>
    <t>Edith J. Holmes</t>
  </si>
  <si>
    <t>edithholmes@gmail.com</t>
  </si>
  <si>
    <t>edithholmes</t>
  </si>
  <si>
    <t>Donald R. Thapa</t>
  </si>
  <si>
    <t>donaldthapa@hotmail.com</t>
  </si>
  <si>
    <t>20160302</t>
  </si>
  <si>
    <t>donaldthapa</t>
  </si>
  <si>
    <t>Ashley C. Chandler</t>
  </si>
  <si>
    <t>ashleychandler@gmail.com</t>
  </si>
  <si>
    <t>ashleychandler</t>
  </si>
  <si>
    <t>Richard H. Peters</t>
  </si>
  <si>
    <t>richardp@yahoo.com</t>
  </si>
  <si>
    <t>20160303</t>
  </si>
  <si>
    <t>richardp</t>
  </si>
  <si>
    <t>Cynthia A. Roche</t>
  </si>
  <si>
    <t>cynthiaroche32@gmail.com</t>
  </si>
  <si>
    <t>20160305</t>
  </si>
  <si>
    <t>cynthiaroche32</t>
  </si>
  <si>
    <t>Joseph V. Barnes</t>
  </si>
  <si>
    <t>jvbarnes@gmail.com</t>
  </si>
  <si>
    <t>jvbarnes</t>
  </si>
  <si>
    <t>Joshua P. Sims</t>
  </si>
  <si>
    <t>jpsims45@yahoo.com</t>
  </si>
  <si>
    <t>jpsims45</t>
  </si>
  <si>
    <t>Melissa S. Morales</t>
  </si>
  <si>
    <t>melissamorales@hotmail.com</t>
  </si>
  <si>
    <t>20160307</t>
  </si>
  <si>
    <t>melissamorales</t>
  </si>
  <si>
    <t>Savannah, Georgia, United States</t>
  </si>
  <si>
    <t>Zachery M. Day</t>
  </si>
  <si>
    <t>zacheryday@outlook.com</t>
  </si>
  <si>
    <t>20160308</t>
  </si>
  <si>
    <t>zacheryday</t>
  </si>
  <si>
    <t>Stephanie J. Barnett</t>
  </si>
  <si>
    <t>stephaniebarnett@yahoo.com</t>
  </si>
  <si>
    <t>20160309</t>
  </si>
  <si>
    <t>stephaniebarnett</t>
  </si>
  <si>
    <t>Stacie M. Dunn</t>
  </si>
  <si>
    <t>stacied@hotmail.com</t>
  </si>
  <si>
    <t>stacied</t>
  </si>
  <si>
    <t>Lynda M. Bradley</t>
  </si>
  <si>
    <t>lyndab@gmail.com</t>
  </si>
  <si>
    <t>lyndab</t>
  </si>
  <si>
    <t>Robin F. Rivera</t>
  </si>
  <si>
    <t>robinrivera@outlook.com</t>
  </si>
  <si>
    <t>robinrivera</t>
  </si>
  <si>
    <t>Sharon D. Murray</t>
  </si>
  <si>
    <t>sharonm71@outlook.com</t>
  </si>
  <si>
    <t>sharonm71</t>
  </si>
  <si>
    <t>Charles B. Subramanian</t>
  </si>
  <si>
    <t>charless@yahoo.com</t>
  </si>
  <si>
    <t>charless</t>
  </si>
  <si>
    <t>Tricia J. Hopkins</t>
  </si>
  <si>
    <t>triciahopkins48@gmail.com</t>
  </si>
  <si>
    <t>20160312</t>
  </si>
  <si>
    <t>triciahopkins48</t>
  </si>
  <si>
    <t>Troy S. May</t>
  </si>
  <si>
    <t>troymay@yahoo.com</t>
  </si>
  <si>
    <t>troymay</t>
  </si>
  <si>
    <t>Joshua S. Ross</t>
  </si>
  <si>
    <t>joshuaross@outlook.com</t>
  </si>
  <si>
    <t>joshuaross</t>
  </si>
  <si>
    <t>Jamie J. Sanchez</t>
  </si>
  <si>
    <t>jamiesanchez@outlook.com</t>
  </si>
  <si>
    <t>jamiesanchez</t>
  </si>
  <si>
    <t>Arlene J. Blankenship</t>
  </si>
  <si>
    <t>arleneblankenship@hotmail.com</t>
  </si>
  <si>
    <t>20160314</t>
  </si>
  <si>
    <t>arleneblankenship</t>
  </si>
  <si>
    <t>Linda O. Chan</t>
  </si>
  <si>
    <t>lindachan15@yahoo.com</t>
  </si>
  <si>
    <t>lindachan15</t>
  </si>
  <si>
    <t>Elaine H. Barker</t>
  </si>
  <si>
    <t>elainebarker@outlook.com</t>
  </si>
  <si>
    <t>elainebarker</t>
  </si>
  <si>
    <t>George R. Fields</t>
  </si>
  <si>
    <t>grfields@outlook.com</t>
  </si>
  <si>
    <t>20160315</t>
  </si>
  <si>
    <t>grfields</t>
  </si>
  <si>
    <t>Hampton, Illinois, United States</t>
  </si>
  <si>
    <t>Kelly M. Black</t>
  </si>
  <si>
    <t>kellymblack32@yahoo.com</t>
  </si>
  <si>
    <t>kellymblack32</t>
  </si>
  <si>
    <t>Leroy J. Stewart</t>
  </si>
  <si>
    <t>ljstewart@hotmail.com</t>
  </si>
  <si>
    <t>ljstewart</t>
  </si>
  <si>
    <t>Shirley P. Saad</t>
  </si>
  <si>
    <t>spsaad@outlook.com</t>
  </si>
  <si>
    <t>20160316</t>
  </si>
  <si>
    <t>spsaad</t>
  </si>
  <si>
    <t>Cheryl J. Adams</t>
  </si>
  <si>
    <t>cjadams10@yahoo.com</t>
  </si>
  <si>
    <t>20160317</t>
  </si>
  <si>
    <t>cjadams10</t>
  </si>
  <si>
    <t>Misty T. Jennings</t>
  </si>
  <si>
    <t>mistytjennings33@yahoo.com</t>
  </si>
  <si>
    <t>20160318</t>
  </si>
  <si>
    <t>mistytjennings33</t>
  </si>
  <si>
    <t>Clifford I. Rivera</t>
  </si>
  <si>
    <t>cliffordirivera68@yahoo.com</t>
  </si>
  <si>
    <t>20160320</t>
  </si>
  <si>
    <t>cliffordirivera68</t>
  </si>
  <si>
    <t>Edward M. Solomon</t>
  </si>
  <si>
    <t>emsolomon83@yahoo.com</t>
  </si>
  <si>
    <t>20160322</t>
  </si>
  <si>
    <t>emsolomon83</t>
  </si>
  <si>
    <t>Kathleen K. Dixon</t>
  </si>
  <si>
    <t>kathleend@yahoo.com</t>
  </si>
  <si>
    <t>Irvine, California, United States</t>
  </si>
  <si>
    <t>Gary L. Bear</t>
  </si>
  <si>
    <t>garybear@outlook.com</t>
  </si>
  <si>
    <t>garybear</t>
  </si>
  <si>
    <t>Cynthia C. Huffman</t>
  </si>
  <si>
    <t>cchuffman@gmail.com</t>
  </si>
  <si>
    <t>20160323</t>
  </si>
  <si>
    <t>cchuffman</t>
  </si>
  <si>
    <t>Kathy N. Lutz</t>
  </si>
  <si>
    <t>kathylutz13@hotmail.com</t>
  </si>
  <si>
    <t>kathylutz13</t>
  </si>
  <si>
    <t>Beth C. Guerrero</t>
  </si>
  <si>
    <t>bethcguerrero47@gmail.com</t>
  </si>
  <si>
    <t>20160324</t>
  </si>
  <si>
    <t>bethcguerrero47</t>
  </si>
  <si>
    <t>Deborah M. Chang</t>
  </si>
  <si>
    <t>deborahmchang@yahoo.com</t>
  </si>
  <si>
    <t>deborahmchang</t>
  </si>
  <si>
    <t>Donald M. Castaneda</t>
  </si>
  <si>
    <t>donaldcastaneda@gmail.com</t>
  </si>
  <si>
    <t>donaldcastaneda</t>
  </si>
  <si>
    <t>Ruth O. Aguilar</t>
  </si>
  <si>
    <t>ruthaguilar@yahoo.com</t>
  </si>
  <si>
    <t>20160325</t>
  </si>
  <si>
    <t>ruthaguilar</t>
  </si>
  <si>
    <t>Kim V. Lawrence</t>
  </si>
  <si>
    <t>kvlawrence81@hotmail.com</t>
  </si>
  <si>
    <t>20160326</t>
  </si>
  <si>
    <t>kvlawrence81</t>
  </si>
  <si>
    <t>Joyce D. Rivers</t>
  </si>
  <si>
    <t>joycerivers@hotmail.com</t>
  </si>
  <si>
    <t>joycerivers</t>
  </si>
  <si>
    <t>Mary D. Mcdaniel</t>
  </si>
  <si>
    <t>marym48@gmail.com</t>
  </si>
  <si>
    <t>marym48</t>
  </si>
  <si>
    <t>Douglas M. Davis</t>
  </si>
  <si>
    <t>douglasd40@hotmail.com</t>
  </si>
  <si>
    <t>20160328</t>
  </si>
  <si>
    <t>douglasd40</t>
  </si>
  <si>
    <t>Clara J. Tran</t>
  </si>
  <si>
    <t>clarat98@outlook.com</t>
  </si>
  <si>
    <t>20160329</t>
  </si>
  <si>
    <t>clarat98</t>
  </si>
  <si>
    <t>Hartford, Connecticut, United States</t>
  </si>
  <si>
    <t>Michael J. Stuart</t>
  </si>
  <si>
    <t>michaelstuart@hotmail.com</t>
  </si>
  <si>
    <t>michaelstuart</t>
  </si>
  <si>
    <t>Elizabeth J. Fry</t>
  </si>
  <si>
    <t>elizabethf28@yahoo.com</t>
  </si>
  <si>
    <t>elizabethf28</t>
  </si>
  <si>
    <t>Nancy F. Dutta</t>
  </si>
  <si>
    <t>nfdutta@gmail.com</t>
  </si>
  <si>
    <t>20160330</t>
  </si>
  <si>
    <t>nfdutta</t>
  </si>
  <si>
    <t>Jessica F. Gillespie</t>
  </si>
  <si>
    <t>jessicagillespie@yahoo.com</t>
  </si>
  <si>
    <t>20160331</t>
  </si>
  <si>
    <t>jessicagillespie</t>
  </si>
  <si>
    <t>Peggy S. Mendez</t>
  </si>
  <si>
    <t>peggysmendez52@yahoo.com</t>
  </si>
  <si>
    <t>20160402</t>
  </si>
  <si>
    <t>peggysmendez52</t>
  </si>
  <si>
    <t>Rodney D. Long</t>
  </si>
  <si>
    <t>rdlong@gmail.com</t>
  </si>
  <si>
    <t>rdlong</t>
  </si>
  <si>
    <t>Mary B. Cooper</t>
  </si>
  <si>
    <t>marybcooper95@gmail.com</t>
  </si>
  <si>
    <t>marybcooper95</t>
  </si>
  <si>
    <t>Meghan S. Ang</t>
  </si>
  <si>
    <t>meghansang5@yahoo.com</t>
  </si>
  <si>
    <t>meghansang5</t>
  </si>
  <si>
    <t>Erica E. Ruiz</t>
  </si>
  <si>
    <t>ericaruiz19@hotmail.com</t>
  </si>
  <si>
    <t>20160403</t>
  </si>
  <si>
    <t>ericaruiz19</t>
  </si>
  <si>
    <t>Lillian R. Mcdaniel</t>
  </si>
  <si>
    <t>lillianrmcdaniel54@gmail.com</t>
  </si>
  <si>
    <t>lillianrmcdaniel54</t>
  </si>
  <si>
    <t>Harry J. Moon</t>
  </si>
  <si>
    <t>hjmoon94@hotmail.com</t>
  </si>
  <si>
    <t>hjmoon94</t>
  </si>
  <si>
    <t>Kevin R. Patel</t>
  </si>
  <si>
    <t>kevinp@outlook.com</t>
  </si>
  <si>
    <t>20160404</t>
  </si>
  <si>
    <t>kevinp</t>
  </si>
  <si>
    <t>Chad F. Gupta</t>
  </si>
  <si>
    <t>cfgupta@yahoo.com</t>
  </si>
  <si>
    <t>cfgupta</t>
  </si>
  <si>
    <t>Tara A. Lopez</t>
  </si>
  <si>
    <t>taralopez@hotmail.com</t>
  </si>
  <si>
    <t>20160405</t>
  </si>
  <si>
    <t>taralopez</t>
  </si>
  <si>
    <t>Jacqueline F. Francisco</t>
  </si>
  <si>
    <t>jacquelinef@outlook.com</t>
  </si>
  <si>
    <t>20160407</t>
  </si>
  <si>
    <t>jacquelinef</t>
  </si>
  <si>
    <t>New Castle, Delaware, United States</t>
  </si>
  <si>
    <t>Ryan F. Padilla</t>
  </si>
  <si>
    <t>rfpadilla@yahoo.com</t>
  </si>
  <si>
    <t>rfpadilla</t>
  </si>
  <si>
    <t>Virginia J. Rice</t>
  </si>
  <si>
    <t>vjrice81@hotmail.com</t>
  </si>
  <si>
    <t>20160408</t>
  </si>
  <si>
    <t>vjrice81</t>
  </si>
  <si>
    <t>Jacob A. Pratt</t>
  </si>
  <si>
    <t>jacobp27@outlook.com</t>
  </si>
  <si>
    <t>20160409</t>
  </si>
  <si>
    <t>jacobp27</t>
  </si>
  <si>
    <t>Betty M. Johnston</t>
  </si>
  <si>
    <t>bettyjohnston@outlook.com</t>
  </si>
  <si>
    <t>20160411</t>
  </si>
  <si>
    <t>bettyjohnston</t>
  </si>
  <si>
    <t>Hannah L. Banks</t>
  </si>
  <si>
    <t>hlbanks17@yahoo.com</t>
  </si>
  <si>
    <t>20160412</t>
  </si>
  <si>
    <t>hlbanks17</t>
  </si>
  <si>
    <t>Calgary, Alberta, Canada</t>
  </si>
  <si>
    <t>Alberta</t>
  </si>
  <si>
    <t>Bryant R. Collins</t>
  </si>
  <si>
    <t>bryantrcollins33@outlook.com</t>
  </si>
  <si>
    <t>bryantrcollins33</t>
  </si>
  <si>
    <t>Traci W. Reynolds</t>
  </si>
  <si>
    <t>tracireynolds62@gmail.com</t>
  </si>
  <si>
    <t>tracireynolds62</t>
  </si>
  <si>
    <t>Nicole C. Javed</t>
  </si>
  <si>
    <t>nicolej@yahoo.com</t>
  </si>
  <si>
    <t>nicolej</t>
  </si>
  <si>
    <t>Joyce P. Roth</t>
  </si>
  <si>
    <t>joycer21@outlook.com</t>
  </si>
  <si>
    <t>20160413</t>
  </si>
  <si>
    <t>joycer21</t>
  </si>
  <si>
    <t>Kyle R. Owens</t>
  </si>
  <si>
    <t>kyleo13@gmail.com</t>
  </si>
  <si>
    <t>kyleo13</t>
  </si>
  <si>
    <t>Stefanie J. Connor</t>
  </si>
  <si>
    <t>stefanieconnor37@hotmail.com</t>
  </si>
  <si>
    <t>stefanieconnor37</t>
  </si>
  <si>
    <t>Richard J. Bradley</t>
  </si>
  <si>
    <t>richardb@outlook.com</t>
  </si>
  <si>
    <t>Brianna F. James</t>
  </si>
  <si>
    <t>briannafjames@gmail.com</t>
  </si>
  <si>
    <t>briannafjames</t>
  </si>
  <si>
    <t>Charles C. Flanagan</t>
  </si>
  <si>
    <t>charlescflanagan48@hotmail.com</t>
  </si>
  <si>
    <t>20160414</t>
  </si>
  <si>
    <t>charlescflanagan48</t>
  </si>
  <si>
    <t>Erin S. Cheung</t>
  </si>
  <si>
    <t>erincheung@yahoo.com</t>
  </si>
  <si>
    <t>erincheung</t>
  </si>
  <si>
    <t>Kenneth D. D</t>
  </si>
  <si>
    <t>kdd39@hotmail.com</t>
  </si>
  <si>
    <t>20160415</t>
  </si>
  <si>
    <t>kdd39</t>
  </si>
  <si>
    <t>Charles J. Truong</t>
  </si>
  <si>
    <t>charlestruong28@hotmail.com</t>
  </si>
  <si>
    <t>charlestruong28</t>
  </si>
  <si>
    <t>South Orange, New Jersey, United States</t>
  </si>
  <si>
    <t>Kathy A. Rojas</t>
  </si>
  <si>
    <t>kathyrojas71@yahoo.com</t>
  </si>
  <si>
    <t>kathyrojas71</t>
  </si>
  <si>
    <t>Dennis E. Cooper</t>
  </si>
  <si>
    <t>decooper50@hotmail.com</t>
  </si>
  <si>
    <t>decooper50</t>
  </si>
  <si>
    <t>Benjamin R. Velasquez</t>
  </si>
  <si>
    <t>brvelasquez32@outlook.com</t>
  </si>
  <si>
    <t>20160416</t>
  </si>
  <si>
    <t>brvelasquez32</t>
  </si>
  <si>
    <t>Nancy J. Doyle</t>
  </si>
  <si>
    <t>nancydoyle93@hotmail.com</t>
  </si>
  <si>
    <t>nancydoyle93</t>
  </si>
  <si>
    <t>Karen G. Gilbert</t>
  </si>
  <si>
    <t>karenggilbert@outlook.com</t>
  </si>
  <si>
    <t>20160418</t>
  </si>
  <si>
    <t>karenggilbert</t>
  </si>
  <si>
    <t>Rhonda B. Reyes</t>
  </si>
  <si>
    <t>rhondar22@gmail.com</t>
  </si>
  <si>
    <t>rhondar22</t>
  </si>
  <si>
    <t>Jessica J. Austin</t>
  </si>
  <si>
    <t>jessicaa3@yahoo.com</t>
  </si>
  <si>
    <t>20160420</t>
  </si>
  <si>
    <t>jessicaa3</t>
  </si>
  <si>
    <t>Todd G. Murphy</t>
  </si>
  <si>
    <t>toddm@outlook.com</t>
  </si>
  <si>
    <t>20160421</t>
  </si>
  <si>
    <t>toddm</t>
  </si>
  <si>
    <t>Kimberly J. Mittal</t>
  </si>
  <si>
    <t>kimberlyjmittal@hotmail.com</t>
  </si>
  <si>
    <t>kimberlyjmittal</t>
  </si>
  <si>
    <t>Kimberly O. Kaur</t>
  </si>
  <si>
    <t>kokaur10@yahoo.com</t>
  </si>
  <si>
    <t>kokaur10</t>
  </si>
  <si>
    <t>June J. Ness</t>
  </si>
  <si>
    <t>junen@yahoo.com</t>
  </si>
  <si>
    <t>junen</t>
  </si>
  <si>
    <t>Laura J. Black</t>
  </si>
  <si>
    <t>ljblack29@hotmail.com</t>
  </si>
  <si>
    <t>20160423</t>
  </si>
  <si>
    <t>ljblack29</t>
  </si>
  <si>
    <t>William L. Patterson</t>
  </si>
  <si>
    <t>williamlpatterson@yahoo.com</t>
  </si>
  <si>
    <t>20160424</t>
  </si>
  <si>
    <t>williamlpatterson</t>
  </si>
  <si>
    <t>Jackie F. Jensen</t>
  </si>
  <si>
    <t>jackiejensen@yahoo.com</t>
  </si>
  <si>
    <t>20160425</t>
  </si>
  <si>
    <t>jackiejensen</t>
  </si>
  <si>
    <t>Amanda T. Henson</t>
  </si>
  <si>
    <t>amandah@hotmail.com</t>
  </si>
  <si>
    <t>Alexander Z. Said</t>
  </si>
  <si>
    <t>alexanders@outlook.com</t>
  </si>
  <si>
    <t>20160427</t>
  </si>
  <si>
    <t>alexanders</t>
  </si>
  <si>
    <t>Jeff J. Donaldson</t>
  </si>
  <si>
    <t>jeffdonaldson26@outlook.com</t>
  </si>
  <si>
    <t>jeffdonaldson26</t>
  </si>
  <si>
    <t>Virginia M. Willis</t>
  </si>
  <si>
    <t>virginiawillis39@outlook.com</t>
  </si>
  <si>
    <t>20160430</t>
  </si>
  <si>
    <t>virginiawillis39</t>
  </si>
  <si>
    <t>Zachary T. Hopkins</t>
  </si>
  <si>
    <t>zacharythopkins@outlook.com</t>
  </si>
  <si>
    <t>20160501</t>
  </si>
  <si>
    <t>zacharythopkins</t>
  </si>
  <si>
    <t>Bertha D. Cochran</t>
  </si>
  <si>
    <t>berthacochran@gmail.com</t>
  </si>
  <si>
    <t>20160502</t>
  </si>
  <si>
    <t>berthacochran</t>
  </si>
  <si>
    <t>Doris F. Lozano</t>
  </si>
  <si>
    <t>dflozano@gmail.com</t>
  </si>
  <si>
    <t>dflozano</t>
  </si>
  <si>
    <t>Jason J. Winter</t>
  </si>
  <si>
    <t>jasonjwinter54@hotmail.com</t>
  </si>
  <si>
    <t>jasonjwinter54</t>
  </si>
  <si>
    <t>Deborah J. Liew</t>
  </si>
  <si>
    <t>djliew38@outlook.com</t>
  </si>
  <si>
    <t>20160503</t>
  </si>
  <si>
    <t>djliew38</t>
  </si>
  <si>
    <t>Jean J. Holland</t>
  </si>
  <si>
    <t>jeanholland@outlook.com</t>
  </si>
  <si>
    <t>20160504</t>
  </si>
  <si>
    <t>jeanholland</t>
  </si>
  <si>
    <t>Clarence L. Long</t>
  </si>
  <si>
    <t>clarencelong70@hotmail.com</t>
  </si>
  <si>
    <t>20160505</t>
  </si>
  <si>
    <t>clarencelong70</t>
  </si>
  <si>
    <t>Christopher L. Bentley</t>
  </si>
  <si>
    <t>christopherb@outlook.com</t>
  </si>
  <si>
    <t>20160507</t>
  </si>
  <si>
    <t>Kelly F. Bush</t>
  </si>
  <si>
    <t>kellybush20@yahoo.com</t>
  </si>
  <si>
    <t>20160508</t>
  </si>
  <si>
    <t>kellybush20</t>
  </si>
  <si>
    <t>Eddie M. Perez</t>
  </si>
  <si>
    <t>eddiemperez@outlook.com</t>
  </si>
  <si>
    <t>20160509</t>
  </si>
  <si>
    <t>eddiemperez</t>
  </si>
  <si>
    <t>Margaret T. Harding</t>
  </si>
  <si>
    <t>mtharding@gmail.com</t>
  </si>
  <si>
    <t>mtharding</t>
  </si>
  <si>
    <t>Ann D. Romero</t>
  </si>
  <si>
    <t>annromero3@outlook.com</t>
  </si>
  <si>
    <t>annromero3</t>
  </si>
  <si>
    <t>Samuel J. Santiago</t>
  </si>
  <si>
    <t>samuels10@gmail.com</t>
  </si>
  <si>
    <t>20160510</t>
  </si>
  <si>
    <t>samuels10</t>
  </si>
  <si>
    <t>James R. Fuller</t>
  </si>
  <si>
    <t>jamesrfuller19@yahoo.com</t>
  </si>
  <si>
    <t>20160511</t>
  </si>
  <si>
    <t>jamesrfuller19</t>
  </si>
  <si>
    <t>Donna M. Campbell</t>
  </si>
  <si>
    <t>donnamcampbell94@gmail.com</t>
  </si>
  <si>
    <t>donnamcampbell94</t>
  </si>
  <si>
    <t>Samantha F. Kearney</t>
  </si>
  <si>
    <t>samanthak@outlook.com</t>
  </si>
  <si>
    <t>20160512</t>
  </si>
  <si>
    <t>samanthak</t>
  </si>
  <si>
    <t>Michael J. Adrian</t>
  </si>
  <si>
    <t>mjadrian42@gmail.com</t>
  </si>
  <si>
    <t>mjadrian42</t>
  </si>
  <si>
    <t>Zachary T. Burns</t>
  </si>
  <si>
    <t>ztburns@hotmail.com</t>
  </si>
  <si>
    <t>20160513</t>
  </si>
  <si>
    <t>ztburns</t>
  </si>
  <si>
    <t>Joshua J. Adkins</t>
  </si>
  <si>
    <t>jjadkins3@gmail.com</t>
  </si>
  <si>
    <t>jjadkins3</t>
  </si>
  <si>
    <t>Mark D. Day</t>
  </si>
  <si>
    <t>mdday@outlook.com</t>
  </si>
  <si>
    <t>20160514</t>
  </si>
  <si>
    <t>mdday</t>
  </si>
  <si>
    <t>Erica M. Mendoza</t>
  </si>
  <si>
    <t>emmendoza@outlook.com</t>
  </si>
  <si>
    <t>emmendoza</t>
  </si>
  <si>
    <t>Debra F. Lane</t>
  </si>
  <si>
    <t>debral22@yahoo.com</t>
  </si>
  <si>
    <t>20160516</t>
  </si>
  <si>
    <t>debral22</t>
  </si>
  <si>
    <t>Brittany L. Quinn</t>
  </si>
  <si>
    <t>brittanyq77@outlook.com</t>
  </si>
  <si>
    <t>brittanyq77</t>
  </si>
  <si>
    <t>Katherine A. Hogan</t>
  </si>
  <si>
    <t>katherineahogan4@gmail.com</t>
  </si>
  <si>
    <t>katherineahogan4</t>
  </si>
  <si>
    <t>Joshua J. Park</t>
  </si>
  <si>
    <t>jjpark@outlook.com</t>
  </si>
  <si>
    <t>jjpark</t>
  </si>
  <si>
    <t>Brandy D. Donahue</t>
  </si>
  <si>
    <t>brandyddonahue@yahoo.com</t>
  </si>
  <si>
    <t>20160517</t>
  </si>
  <si>
    <t>brandyddonahue</t>
  </si>
  <si>
    <t>John H. Pandey</t>
  </si>
  <si>
    <t>jhpandey70@gmail.com</t>
  </si>
  <si>
    <t>jhpandey70</t>
  </si>
  <si>
    <t>Mound House, Nevada, United States</t>
  </si>
  <si>
    <t>Natasha S. Rodrigues</t>
  </si>
  <si>
    <t>natashar48@yahoo.com</t>
  </si>
  <si>
    <t>natashar48</t>
  </si>
  <si>
    <t>Brandon T. Garrett</t>
  </si>
  <si>
    <t>btgarrett@outlook.com</t>
  </si>
  <si>
    <t>20160518</t>
  </si>
  <si>
    <t>btgarrett</t>
  </si>
  <si>
    <t>Fayetteville, Georgia, United States</t>
  </si>
  <si>
    <t>Britney M. Hunter</t>
  </si>
  <si>
    <t>britneyhunter4@outlook.com</t>
  </si>
  <si>
    <t>britneyhunter4</t>
  </si>
  <si>
    <t>Leonard J. Barlow</t>
  </si>
  <si>
    <t>leonardjbarlow78@gmail.com</t>
  </si>
  <si>
    <t>20160519</t>
  </si>
  <si>
    <t>leonardjbarlow78</t>
  </si>
  <si>
    <t>Cynthia R. Moore</t>
  </si>
  <si>
    <t>cynthiarmoore@gmail.com</t>
  </si>
  <si>
    <t>cynthiarmoore</t>
  </si>
  <si>
    <t>Shawn C. Valencia</t>
  </si>
  <si>
    <t>shawnv@gmail.com</t>
  </si>
  <si>
    <t>20160520</t>
  </si>
  <si>
    <t>shawnv</t>
  </si>
  <si>
    <t>Benjamin M. Kay</t>
  </si>
  <si>
    <t>bmkay@yahoo.com</t>
  </si>
  <si>
    <t>bmkay</t>
  </si>
  <si>
    <t>Jeffrey E. Jimenez</t>
  </si>
  <si>
    <t>jeffreyj40@outlook.com</t>
  </si>
  <si>
    <t>20160521</t>
  </si>
  <si>
    <t>jeffreyj40</t>
  </si>
  <si>
    <t>Austin, Texas, United States</t>
  </si>
  <si>
    <t>Gary C. Lane</t>
  </si>
  <si>
    <t>garylane@gmail.com</t>
  </si>
  <si>
    <t>garylane</t>
  </si>
  <si>
    <t>Judith C. Ahmed</t>
  </si>
  <si>
    <t>jcahmed13@gmail.com</t>
  </si>
  <si>
    <t>20160522</t>
  </si>
  <si>
    <t>jcahmed13</t>
  </si>
  <si>
    <t>Tiffany C. Harun</t>
  </si>
  <si>
    <t>tiffanycharun@hotmail.com</t>
  </si>
  <si>
    <t>tiffanycharun</t>
  </si>
  <si>
    <t>Jason L. Saini</t>
  </si>
  <si>
    <t>jasons38@gmail.com</t>
  </si>
  <si>
    <t>jasons38</t>
  </si>
  <si>
    <t>Katherine D. Bansal</t>
  </si>
  <si>
    <t>katherinebansal67@gmail.com</t>
  </si>
  <si>
    <t>katherinebansal67</t>
  </si>
  <si>
    <t>Christina S. Li</t>
  </si>
  <si>
    <t>christinal53@gmail.com</t>
  </si>
  <si>
    <t>20160523</t>
  </si>
  <si>
    <t>christinal53</t>
  </si>
  <si>
    <t>Doris B. Butler</t>
  </si>
  <si>
    <t>dorisbbutler@yahoo.com</t>
  </si>
  <si>
    <t>dorisbbutler</t>
  </si>
  <si>
    <t>Janet S. Sharp</t>
  </si>
  <si>
    <t>janetssharp90@yahoo.com</t>
  </si>
  <si>
    <t>janetssharp90</t>
  </si>
  <si>
    <t>Ashley G. Dev</t>
  </si>
  <si>
    <t>ashleydev@outlook.com</t>
  </si>
  <si>
    <t>20160524</t>
  </si>
  <si>
    <t>ashleydev</t>
  </si>
  <si>
    <t>Sarah J. Hickman</t>
  </si>
  <si>
    <t>sarahh@hotmail.com</t>
  </si>
  <si>
    <t>sarahh</t>
  </si>
  <si>
    <t>Florence N. Thompson</t>
  </si>
  <si>
    <t>florencet@hotmail.com</t>
  </si>
  <si>
    <t>20160525</t>
  </si>
  <si>
    <t>florencet</t>
  </si>
  <si>
    <t>Beth C. Ang</t>
  </si>
  <si>
    <t>bethcang@outlook.com</t>
  </si>
  <si>
    <t>20160526</t>
  </si>
  <si>
    <t>bethcang</t>
  </si>
  <si>
    <t>Wesley J. Cronin</t>
  </si>
  <si>
    <t>wesleyjcronin@hotmail.com</t>
  </si>
  <si>
    <t>wesleyjcronin</t>
  </si>
  <si>
    <t>Peggy C. Montoya</t>
  </si>
  <si>
    <t>peggym85@yahoo.com</t>
  </si>
  <si>
    <t>20160527</t>
  </si>
  <si>
    <t>peggym85</t>
  </si>
  <si>
    <t>Ashley I. Henry</t>
  </si>
  <si>
    <t>ashleyh@hotmail.com</t>
  </si>
  <si>
    <t>ashleyh</t>
  </si>
  <si>
    <t>Raymond J. Noble</t>
  </si>
  <si>
    <t>raymondn@hotmail.com</t>
  </si>
  <si>
    <t>20160528</t>
  </si>
  <si>
    <t>raymondn</t>
  </si>
  <si>
    <t>Adam J. Chow</t>
  </si>
  <si>
    <t>ajchow60@hotmail.com</t>
  </si>
  <si>
    <t>20160529</t>
  </si>
  <si>
    <t>ajchow60</t>
  </si>
  <si>
    <t>Judy L. Noe</t>
  </si>
  <si>
    <t>judyn18@yahoo.com</t>
  </si>
  <si>
    <t>20160530</t>
  </si>
  <si>
    <t>judyn18</t>
  </si>
  <si>
    <t>Robin J. Olsen</t>
  </si>
  <si>
    <t>rjolsen@hotmail.com</t>
  </si>
  <si>
    <t>rjolsen</t>
  </si>
  <si>
    <t>Elizabeth J. Torres</t>
  </si>
  <si>
    <t>elizabetht91@yahoo.com</t>
  </si>
  <si>
    <t>elizabetht91</t>
  </si>
  <si>
    <t>Andrew I. Russo</t>
  </si>
  <si>
    <t>andrewrusso72@gmail.com</t>
  </si>
  <si>
    <t>andrewrusso72</t>
  </si>
  <si>
    <t>Frances M. Rios</t>
  </si>
  <si>
    <t>fmrios18@gmail.com</t>
  </si>
  <si>
    <t>20160531</t>
  </si>
  <si>
    <t>fmrios18</t>
  </si>
  <si>
    <t>Anthony C. Herrera</t>
  </si>
  <si>
    <t>anthonyh@yahoo.com</t>
  </si>
  <si>
    <t>anthonyh</t>
  </si>
  <si>
    <t>Betty J. Walker</t>
  </si>
  <si>
    <t>bjwalker@yahoo.com</t>
  </si>
  <si>
    <t>20160601</t>
  </si>
  <si>
    <t>bjwalker</t>
  </si>
  <si>
    <t>Johnny J. Myers</t>
  </si>
  <si>
    <t>jjmyers@gmail.com</t>
  </si>
  <si>
    <t>jjmyers</t>
  </si>
  <si>
    <t>Steven J. Garza</t>
  </si>
  <si>
    <t>steveng@gmail.com</t>
  </si>
  <si>
    <t>steveng</t>
  </si>
  <si>
    <t>Bradley J. Daley</t>
  </si>
  <si>
    <t>bradleyd@yahoo.com</t>
  </si>
  <si>
    <t>bradleyd</t>
  </si>
  <si>
    <t>Melinda E. Tucker</t>
  </si>
  <si>
    <t>melindat28@outlook.com</t>
  </si>
  <si>
    <t>20160602</t>
  </si>
  <si>
    <t>melindat28</t>
  </si>
  <si>
    <t>Ryan S. Reynolds</t>
  </si>
  <si>
    <t>rsreynolds31@yahoo.com</t>
  </si>
  <si>
    <t>rsreynolds31</t>
  </si>
  <si>
    <t>Howard J. Owen</t>
  </si>
  <si>
    <t>howardowen@yahoo.com</t>
  </si>
  <si>
    <t>howardowen</t>
  </si>
  <si>
    <t>Martha S. Goel</t>
  </si>
  <si>
    <t>marthasgoel52@gmail.com</t>
  </si>
  <si>
    <t>marthasgoel52</t>
  </si>
  <si>
    <t>Gloria L. Lo</t>
  </si>
  <si>
    <t>gllo94@yahoo.com</t>
  </si>
  <si>
    <t>20160603</t>
  </si>
  <si>
    <t>gllo94</t>
  </si>
  <si>
    <t>Betty F. Huang</t>
  </si>
  <si>
    <t>bettyh@hotmail.com</t>
  </si>
  <si>
    <t>bettyh</t>
  </si>
  <si>
    <t>Mary M. Angel</t>
  </si>
  <si>
    <t>marya@outlook.com</t>
  </si>
  <si>
    <t>20160605</t>
  </si>
  <si>
    <t>marya</t>
  </si>
  <si>
    <t>Amanda C. Steele</t>
  </si>
  <si>
    <t>amandasteele9@yahoo.com</t>
  </si>
  <si>
    <t>20160607</t>
  </si>
  <si>
    <t>amandasteele9</t>
  </si>
  <si>
    <t>Gary J. Warner</t>
  </si>
  <si>
    <t>garyjwarner@yahoo.com</t>
  </si>
  <si>
    <t>garyjwarner</t>
  </si>
  <si>
    <t>Jesse J. Schneider</t>
  </si>
  <si>
    <t>jesseschneider@yahoo.com</t>
  </si>
  <si>
    <t>20160608</t>
  </si>
  <si>
    <t>jesseschneider</t>
  </si>
  <si>
    <t>Justin F. Curtis</t>
  </si>
  <si>
    <t>justinc@outlook.com</t>
  </si>
  <si>
    <t>justinc</t>
  </si>
  <si>
    <t>Micheal D. West</t>
  </si>
  <si>
    <t>mdwest@gmail.com</t>
  </si>
  <si>
    <t>20160609</t>
  </si>
  <si>
    <t>mdwest</t>
  </si>
  <si>
    <t>Samantha A. Saleem</t>
  </si>
  <si>
    <t>samanthas81@hotmail.com</t>
  </si>
  <si>
    <t>20160610</t>
  </si>
  <si>
    <t>samanthas81</t>
  </si>
  <si>
    <t>Nicholas D. Roth</t>
  </si>
  <si>
    <t>nicholasroth98@hotmail.com</t>
  </si>
  <si>
    <t>nicholasroth98</t>
  </si>
  <si>
    <t>Ryan M. Enriquez</t>
  </si>
  <si>
    <t>ryane69@outlook.com</t>
  </si>
  <si>
    <t>ryane69</t>
  </si>
  <si>
    <t>Sherry C. David</t>
  </si>
  <si>
    <t>sherrycdavid@gmail.com</t>
  </si>
  <si>
    <t>20160612</t>
  </si>
  <si>
    <t>sherrycdavid</t>
  </si>
  <si>
    <t>Ronald I. George</t>
  </si>
  <si>
    <t>ronaldigeorge85@yahoo.com</t>
  </si>
  <si>
    <t>20160614</t>
  </si>
  <si>
    <t>ronaldigeorge85</t>
  </si>
  <si>
    <t>Kathryn J. Dunn</t>
  </si>
  <si>
    <t>kathryndunn2@yahoo.com</t>
  </si>
  <si>
    <t>20160616</t>
  </si>
  <si>
    <t>kathryndunn2</t>
  </si>
  <si>
    <t>Nicholas F. Browne</t>
  </si>
  <si>
    <t>nicholasbrowne86@gmail.com</t>
  </si>
  <si>
    <t>20160617</t>
  </si>
  <si>
    <t>nicholasbrowne86</t>
  </si>
  <si>
    <t>New City, New York, United States</t>
  </si>
  <si>
    <t>Thomas G. Pereira</t>
  </si>
  <si>
    <t>thomaspereira76@gmail.com</t>
  </si>
  <si>
    <t>20160618</t>
  </si>
  <si>
    <t>thomaspereira76</t>
  </si>
  <si>
    <t>Shawn C. Mahmoud</t>
  </si>
  <si>
    <t>shawncmahmoud@gmail.com</t>
  </si>
  <si>
    <t>20160619</t>
  </si>
  <si>
    <t>shawncmahmoud</t>
  </si>
  <si>
    <t>Dawn I. Hernandez</t>
  </si>
  <si>
    <t>dawnihernandez80@hotmail.com</t>
  </si>
  <si>
    <t>dawnihernandez80</t>
  </si>
  <si>
    <t>Valley Stream, New York, United States</t>
  </si>
  <si>
    <t>Marilyn C. Merritt</t>
  </si>
  <si>
    <t>marilyncmerritt@outlook.com</t>
  </si>
  <si>
    <t>marilyncmerritt</t>
  </si>
  <si>
    <t>Tammy A. Simmons</t>
  </si>
  <si>
    <t>tammyasimmons@yahoo.com</t>
  </si>
  <si>
    <t>20160620</t>
  </si>
  <si>
    <t>tammyasimmons</t>
  </si>
  <si>
    <t>Kathy C. Williams</t>
  </si>
  <si>
    <t>kathyw56@yahoo.com</t>
  </si>
  <si>
    <t>kathyw56</t>
  </si>
  <si>
    <t>Daniel B. Leonard</t>
  </si>
  <si>
    <t>dbleonard@gmail.com</t>
  </si>
  <si>
    <t>dbleonard</t>
  </si>
  <si>
    <t>Andrea F. Lucas</t>
  </si>
  <si>
    <t>andreaflucas@hotmail.com</t>
  </si>
  <si>
    <t>20160621</t>
  </si>
  <si>
    <t>andreaflucas</t>
  </si>
  <si>
    <t>George I. Heart</t>
  </si>
  <si>
    <t>georgeh44@yahoo.com</t>
  </si>
  <si>
    <t>georgeh44</t>
  </si>
  <si>
    <t>Timothy C. Castillo</t>
  </si>
  <si>
    <t>timothycastillo5@gmail.com</t>
  </si>
  <si>
    <t>20160622</t>
  </si>
  <si>
    <t>timothycastillo5</t>
  </si>
  <si>
    <t>Debbie T. Francis</t>
  </si>
  <si>
    <t>debbief@yahoo.com</t>
  </si>
  <si>
    <t>debbief</t>
  </si>
  <si>
    <t>Harold S. Ward</t>
  </si>
  <si>
    <t>haroldward19@yahoo.com</t>
  </si>
  <si>
    <t>haroldward19</t>
  </si>
  <si>
    <t>Danny M. Cat</t>
  </si>
  <si>
    <t>dannycat21@yahoo.com</t>
  </si>
  <si>
    <t>dannycat21</t>
  </si>
  <si>
    <t>Brenda R. Pickering</t>
  </si>
  <si>
    <t>brpickering2@outlook.com</t>
  </si>
  <si>
    <t>20160624</t>
  </si>
  <si>
    <t>brpickering2</t>
  </si>
  <si>
    <t>Thelma C. Gallegos</t>
  </si>
  <si>
    <t>tcgallegos@hotmail.com</t>
  </si>
  <si>
    <t>tcgallegos</t>
  </si>
  <si>
    <t>LaPlace, Louisiana, United States</t>
  </si>
  <si>
    <t>Louisiana</t>
  </si>
  <si>
    <t>Irene J. White</t>
  </si>
  <si>
    <t>irenew30@gmail.com</t>
  </si>
  <si>
    <t>20160625</t>
  </si>
  <si>
    <t>irenew30</t>
  </si>
  <si>
    <t>Ralph B. Pearson</t>
  </si>
  <si>
    <t>ralphbpearson69@outlook.com</t>
  </si>
  <si>
    <t>20160627</t>
  </si>
  <si>
    <t>ralphbpearson69</t>
  </si>
  <si>
    <t>Zachary M. Henson</t>
  </si>
  <si>
    <t>zacharyh49@hotmail.com</t>
  </si>
  <si>
    <t>zacharyh49</t>
  </si>
  <si>
    <t>Nicholas R. Wills</t>
  </si>
  <si>
    <t>nrwills48@yahoo.com</t>
  </si>
  <si>
    <t>20160628</t>
  </si>
  <si>
    <t>nrwills48</t>
  </si>
  <si>
    <t>Irene C. Jones</t>
  </si>
  <si>
    <t>icjones70@outlook.com</t>
  </si>
  <si>
    <t>icjones70</t>
  </si>
  <si>
    <t>Billy J. Li</t>
  </si>
  <si>
    <t>billyl79@hotmail.com</t>
  </si>
  <si>
    <t>billyl79</t>
  </si>
  <si>
    <t>Katie T. Spears</t>
  </si>
  <si>
    <t>katietspears@yahoo.com</t>
  </si>
  <si>
    <t>20160630</t>
  </si>
  <si>
    <t>katietspears</t>
  </si>
  <si>
    <t>Roger C. Ma</t>
  </si>
  <si>
    <t>rogerma@outlook.com</t>
  </si>
  <si>
    <t>20160701</t>
  </si>
  <si>
    <t>rogerma</t>
  </si>
  <si>
    <t>Micheal W. Tan</t>
  </si>
  <si>
    <t>mwtan@gmail.com</t>
  </si>
  <si>
    <t>mwtan</t>
  </si>
  <si>
    <t>Cynthia L. Sharp</t>
  </si>
  <si>
    <t>clsharp@gmail.com</t>
  </si>
  <si>
    <t>clsharp</t>
  </si>
  <si>
    <t>Jeff L. Idris</t>
  </si>
  <si>
    <t>jlidris@yahoo.com</t>
  </si>
  <si>
    <t>jlidris</t>
  </si>
  <si>
    <t>Rebecca J. Rojas</t>
  </si>
  <si>
    <t>rebeccar@outlook.com</t>
  </si>
  <si>
    <t>20160702</t>
  </si>
  <si>
    <t>rebeccar</t>
  </si>
  <si>
    <t>Courtney F. Rose</t>
  </si>
  <si>
    <t>courtneyrose9@outlook.com</t>
  </si>
  <si>
    <t>courtneyrose9</t>
  </si>
  <si>
    <t>Donna M. David</t>
  </si>
  <si>
    <t>donnadavid@hotmail.com</t>
  </si>
  <si>
    <t>20160703</t>
  </si>
  <si>
    <t>donnadavid</t>
  </si>
  <si>
    <t>Carrie S. Michael</t>
  </si>
  <si>
    <t>carriem@gmail.com</t>
  </si>
  <si>
    <t>20160704</t>
  </si>
  <si>
    <t>carriem</t>
  </si>
  <si>
    <t>Tiffany C. Adams</t>
  </si>
  <si>
    <t>tiffanycadams@hotmail.com</t>
  </si>
  <si>
    <t>20160705</t>
  </si>
  <si>
    <t>tiffanycadams</t>
  </si>
  <si>
    <t>Anna B. Hancock</t>
  </si>
  <si>
    <t>annabhancock@outlook.com</t>
  </si>
  <si>
    <t>annabhancock</t>
  </si>
  <si>
    <t>Jennifer J. Foreman</t>
  </si>
  <si>
    <t>jenniferf@hotmail.com</t>
  </si>
  <si>
    <t>20160706</t>
  </si>
  <si>
    <t>jenniferf</t>
  </si>
  <si>
    <t>Janice M. Pearson</t>
  </si>
  <si>
    <t>jmpearson7@outlook.com</t>
  </si>
  <si>
    <t>jmpearson7</t>
  </si>
  <si>
    <t>Bruce L. Rogers</t>
  </si>
  <si>
    <t>blrogers@hotmail.com</t>
  </si>
  <si>
    <t>blrogers</t>
  </si>
  <si>
    <t>Danielle G. Robertson</t>
  </si>
  <si>
    <t>dgrobertson26@gmail.com</t>
  </si>
  <si>
    <t>20160707</t>
  </si>
  <si>
    <t>dgrobertson26</t>
  </si>
  <si>
    <t>Donna E. Chowdhury</t>
  </si>
  <si>
    <t>donnachowdhury@gmail.com</t>
  </si>
  <si>
    <t>20160709</t>
  </si>
  <si>
    <t>donnachowdhury</t>
  </si>
  <si>
    <t>Marilyn T. Dawson</t>
  </si>
  <si>
    <t>marilyntdawson67@outlook.com</t>
  </si>
  <si>
    <t>20160710</t>
  </si>
  <si>
    <t>marilyntdawson67</t>
  </si>
  <si>
    <t>Linda M. Baldwin</t>
  </si>
  <si>
    <t>lindabaldwin45@gmail.com</t>
  </si>
  <si>
    <t>lindabaldwin45</t>
  </si>
  <si>
    <t>Edith S. Hinton</t>
  </si>
  <si>
    <t>edithh6@outlook.com</t>
  </si>
  <si>
    <t>20160712</t>
  </si>
  <si>
    <t>edithh6</t>
  </si>
  <si>
    <t>Tracy K. Chiu</t>
  </si>
  <si>
    <t>tkchiu74@hotmail.com</t>
  </si>
  <si>
    <t>20160713</t>
  </si>
  <si>
    <t>tkchiu74</t>
  </si>
  <si>
    <t>Kelsey F. Cat</t>
  </si>
  <si>
    <t>kfcat35@hotmail.com</t>
  </si>
  <si>
    <t>20160714</t>
  </si>
  <si>
    <t>kfcat35</t>
  </si>
  <si>
    <t>William I. Main</t>
  </si>
  <si>
    <t>williamm@yahoo.com</t>
  </si>
  <si>
    <t>20160715</t>
  </si>
  <si>
    <t>williamm</t>
  </si>
  <si>
    <t>Alice W. Michael</t>
  </si>
  <si>
    <t>awmichael81@hotmail.com</t>
  </si>
  <si>
    <t>20160716</t>
  </si>
  <si>
    <t>awmichael81</t>
  </si>
  <si>
    <t>Norwalk, Connecticut, United States</t>
  </si>
  <si>
    <t>Jean J. Wilson</t>
  </si>
  <si>
    <t>jeanw@yahoo.com</t>
  </si>
  <si>
    <t>20160717</t>
  </si>
  <si>
    <t>jeanw</t>
  </si>
  <si>
    <t>Daniel R. Berry</t>
  </si>
  <si>
    <t>danielrberry@yahoo.com</t>
  </si>
  <si>
    <t>20160718</t>
  </si>
  <si>
    <t>danielrberry</t>
  </si>
  <si>
    <t>Brandon D. Loh</t>
  </si>
  <si>
    <t>bdloh@yahoo.com</t>
  </si>
  <si>
    <t>bdloh</t>
  </si>
  <si>
    <t>Joshua F. Ferrer</t>
  </si>
  <si>
    <t>joshuaf18@outlook.com</t>
  </si>
  <si>
    <t>joshuaf18</t>
  </si>
  <si>
    <t>Brittany D. Holloway</t>
  </si>
  <si>
    <t>bdholloway@yahoo.com</t>
  </si>
  <si>
    <t>20160719</t>
  </si>
  <si>
    <t>bdholloway</t>
  </si>
  <si>
    <t>Kathleen L. Hoffman</t>
  </si>
  <si>
    <t>kathleenlhoffman@outlook.com</t>
  </si>
  <si>
    <t>kathleenlhoffman</t>
  </si>
  <si>
    <t>Louise A. Karim</t>
  </si>
  <si>
    <t>louisekarim99@outlook.com</t>
  </si>
  <si>
    <t>20160720</t>
  </si>
  <si>
    <t>louisekarim99</t>
  </si>
  <si>
    <t>Erin L. Leung</t>
  </si>
  <si>
    <t>elleung@gmail.com</t>
  </si>
  <si>
    <t>20160721</t>
  </si>
  <si>
    <t>elleung</t>
  </si>
  <si>
    <t>Yvette M. Chavez</t>
  </si>
  <si>
    <t>yvettec4@gmail.com</t>
  </si>
  <si>
    <t>20160722</t>
  </si>
  <si>
    <t>yvettec4</t>
  </si>
  <si>
    <t>Scott J. Ahmed</t>
  </si>
  <si>
    <t>scotta@gmail.com</t>
  </si>
  <si>
    <t>scotta</t>
  </si>
  <si>
    <t>Tiffany E. Tucker</t>
  </si>
  <si>
    <t>tiffanyt@hotmail.com</t>
  </si>
  <si>
    <t>20160723</t>
  </si>
  <si>
    <t>tiffanyt</t>
  </si>
  <si>
    <t>Rita M. Brooks</t>
  </si>
  <si>
    <t>rmbrooks88@hotmail.com</t>
  </si>
  <si>
    <t>20160724</t>
  </si>
  <si>
    <t>rmbrooks88</t>
  </si>
  <si>
    <t>Chad T. Alvarez</t>
  </si>
  <si>
    <t>chadtalvarez@outlook.com</t>
  </si>
  <si>
    <t>20160726</t>
  </si>
  <si>
    <t>chadtalvarez</t>
  </si>
  <si>
    <t>Jennifer T. Serrano</t>
  </si>
  <si>
    <t>jennifers@yahoo.com</t>
  </si>
  <si>
    <t>jennifers</t>
  </si>
  <si>
    <t>Marie M. Swain</t>
  </si>
  <si>
    <t>maries@yahoo.com</t>
  </si>
  <si>
    <t>20160727</t>
  </si>
  <si>
    <t>maries</t>
  </si>
  <si>
    <t>Rachel D. Shaw</t>
  </si>
  <si>
    <t>racheldshaw4@gmail.com</t>
  </si>
  <si>
    <t>20160728</t>
  </si>
  <si>
    <t>racheldshaw4</t>
  </si>
  <si>
    <t>Gerald M. Rosario</t>
  </si>
  <si>
    <t>geraldmrosario@outlook.com</t>
  </si>
  <si>
    <t>20160729</t>
  </si>
  <si>
    <t>geraldmrosario</t>
  </si>
  <si>
    <t>Nathan D. Pandey</t>
  </si>
  <si>
    <t>ndpandey@outlook.com</t>
  </si>
  <si>
    <t>ndpandey</t>
  </si>
  <si>
    <t>Sarah A. Gupta</t>
  </si>
  <si>
    <t>sagupta82@outlook.com</t>
  </si>
  <si>
    <t>20160730</t>
  </si>
  <si>
    <t>sagupta82</t>
  </si>
  <si>
    <t>Hazel D. Parsons</t>
  </si>
  <si>
    <t>hdparsons@hotmail.com</t>
  </si>
  <si>
    <t>20160731</t>
  </si>
  <si>
    <t>hdparsons</t>
  </si>
  <si>
    <t>Shirley J. Greene</t>
  </si>
  <si>
    <t>shirleyg@outlook.com</t>
  </si>
  <si>
    <t>shirleyg</t>
  </si>
  <si>
    <t>David F. Marshall</t>
  </si>
  <si>
    <t>davidm59@hotmail.com</t>
  </si>
  <si>
    <t>20160802</t>
  </si>
  <si>
    <t>davidm59</t>
  </si>
  <si>
    <t>Tara E. Valenzuela</t>
  </si>
  <si>
    <t>taraevalenzuela@hotmail.com</t>
  </si>
  <si>
    <t>taraevalenzuela</t>
  </si>
  <si>
    <t>Ashley C. Philip</t>
  </si>
  <si>
    <t>ashleyphilip@gmail.com</t>
  </si>
  <si>
    <t>20160804</t>
  </si>
  <si>
    <t>ashleyphilip</t>
  </si>
  <si>
    <t>Ethel C. Figueroa</t>
  </si>
  <si>
    <t>ecfigueroa45@hotmail.com</t>
  </si>
  <si>
    <t>20160807</t>
  </si>
  <si>
    <t>ecfigueroa45</t>
  </si>
  <si>
    <t>Brenda J. David</t>
  </si>
  <si>
    <t>bjdavid13@hotmail.com</t>
  </si>
  <si>
    <t>20160809</t>
  </si>
  <si>
    <t>bjdavid13</t>
  </si>
  <si>
    <t>Barbara J. Baez</t>
  </si>
  <si>
    <t>barbarajbaez26@yahoo.com</t>
  </si>
  <si>
    <t>barbarajbaez26</t>
  </si>
  <si>
    <t>Sherri F. Garrett</t>
  </si>
  <si>
    <t>sherrigarrett@gmail.com</t>
  </si>
  <si>
    <t>sherrigarrett</t>
  </si>
  <si>
    <t>Alexandria C. Almeida</t>
  </si>
  <si>
    <t>alexandriacalmeida@yahoo.com</t>
  </si>
  <si>
    <t>20160810</t>
  </si>
  <si>
    <t>alexandriacalmeida</t>
  </si>
  <si>
    <t>Thelma F. Srivastava</t>
  </si>
  <si>
    <t>thelmasrivastava64@gmail.com</t>
  </si>
  <si>
    <t>thelmasrivastava64</t>
  </si>
  <si>
    <t>Megan P. Boyle</t>
  </si>
  <si>
    <t>mpboyle81@hotmail.com</t>
  </si>
  <si>
    <t>mpboyle81</t>
  </si>
  <si>
    <t>Florence F. Rodgers</t>
  </si>
  <si>
    <t>florencefrodgers54@hotmail.com</t>
  </si>
  <si>
    <t>20160811</t>
  </si>
  <si>
    <t>florencefrodgers54</t>
  </si>
  <si>
    <t>Salt Lake City, Utah, United States</t>
  </si>
  <si>
    <t>Utah</t>
  </si>
  <si>
    <t>Warren K. Fernandez</t>
  </si>
  <si>
    <t>warrenkfernandez43@outlook.com</t>
  </si>
  <si>
    <t>20160813</t>
  </si>
  <si>
    <t>warrenkfernandez43</t>
  </si>
  <si>
    <t>Stephanie Y. Allen</t>
  </si>
  <si>
    <t>stephaniea@yahoo.com</t>
  </si>
  <si>
    <t>20160814</t>
  </si>
  <si>
    <t>stephaniea</t>
  </si>
  <si>
    <t>Deborah I. Alba</t>
  </si>
  <si>
    <t>deborahalba85@gmail.com</t>
  </si>
  <si>
    <t>20160816</t>
  </si>
  <si>
    <t>deborahalba85</t>
  </si>
  <si>
    <t>Rita P. Huynh</t>
  </si>
  <si>
    <t>ritah@yahoo.com</t>
  </si>
  <si>
    <t>ritah</t>
  </si>
  <si>
    <t>Megan O. Simons</t>
  </si>
  <si>
    <t>mosimons48@yahoo.com</t>
  </si>
  <si>
    <t>mosimons48</t>
  </si>
  <si>
    <t>Edward J. Fernandes</t>
  </si>
  <si>
    <t>edwardfernandes33@gmail.com</t>
  </si>
  <si>
    <t>20160817</t>
  </si>
  <si>
    <t>edwardfernandes33</t>
  </si>
  <si>
    <t>Samantha J. Chen</t>
  </si>
  <si>
    <t>samanthajchen55@gmail.com</t>
  </si>
  <si>
    <t>samanthajchen55</t>
  </si>
  <si>
    <t>Jamie O. Roberts</t>
  </si>
  <si>
    <t>jamier@hotmail.com</t>
  </si>
  <si>
    <t>20160818</t>
  </si>
  <si>
    <t>jamier</t>
  </si>
  <si>
    <t>Katherine T. Nicholson</t>
  </si>
  <si>
    <t>ktnicholson34@gmail.com</t>
  </si>
  <si>
    <t>20160819</t>
  </si>
  <si>
    <t>ktnicholson34</t>
  </si>
  <si>
    <t>Cindy K. Tiwari</t>
  </si>
  <si>
    <t>cindyktiwari85@hotmail.com</t>
  </si>
  <si>
    <t>20160820</t>
  </si>
  <si>
    <t>cindyktiwari85</t>
  </si>
  <si>
    <t>Sharon A. Yuan</t>
  </si>
  <si>
    <t>sharonyuan@outlook.com</t>
  </si>
  <si>
    <t>20160821</t>
  </si>
  <si>
    <t>sharonyuan</t>
  </si>
  <si>
    <t>Walter P. Banks</t>
  </si>
  <si>
    <t>wpbanks33@hotmail.com</t>
  </si>
  <si>
    <t>wpbanks33</t>
  </si>
  <si>
    <t>Christopher A. Bennett</t>
  </si>
  <si>
    <t>cabennett74@hotmail.com</t>
  </si>
  <si>
    <t>20160822</t>
  </si>
  <si>
    <t>cabennett74</t>
  </si>
  <si>
    <t>Elda, Valencian Community, Spain</t>
  </si>
  <si>
    <t>Valencian Community</t>
  </si>
  <si>
    <t>Glenn J. Nielsen</t>
  </si>
  <si>
    <t>glennjnielsen4@hotmail.com</t>
  </si>
  <si>
    <t>glennjnielsen4</t>
  </si>
  <si>
    <t>Doreen V. Becker</t>
  </si>
  <si>
    <t>doreenb@outlook.com</t>
  </si>
  <si>
    <t>doreenb</t>
  </si>
  <si>
    <t>Sheila L. Gabriel</t>
  </si>
  <si>
    <t>sheilagabriel4@gmail.com</t>
  </si>
  <si>
    <t>20160823</t>
  </si>
  <si>
    <t>sheilagabriel4</t>
  </si>
  <si>
    <t>Joseph V. Best</t>
  </si>
  <si>
    <t>josephb26@hotmail.com</t>
  </si>
  <si>
    <t>josephb26</t>
  </si>
  <si>
    <t>Linda J. Byrd</t>
  </si>
  <si>
    <t>lindabyrd23@outlook.com</t>
  </si>
  <si>
    <t>lindabyrd23</t>
  </si>
  <si>
    <t>John R. Michael</t>
  </si>
  <si>
    <t>jrmichael@yahoo.com</t>
  </si>
  <si>
    <t>20160824</t>
  </si>
  <si>
    <t>jrmichael</t>
  </si>
  <si>
    <t>Manila, Metro Manila, Philippines</t>
  </si>
  <si>
    <t>Metro Manila</t>
  </si>
  <si>
    <t>Christopher M. Erickson</t>
  </si>
  <si>
    <t>christophere@outlook.com</t>
  </si>
  <si>
    <t>christophere</t>
  </si>
  <si>
    <t>Amber M. Wiggins</t>
  </si>
  <si>
    <t>amwiggins@gmail.com</t>
  </si>
  <si>
    <t>20160825</t>
  </si>
  <si>
    <t>amwiggins</t>
  </si>
  <si>
    <t>David L. Fischer</t>
  </si>
  <si>
    <t>dlfischer@yahoo.com</t>
  </si>
  <si>
    <t>dlfischer</t>
  </si>
  <si>
    <t>Philip M. Lee</t>
  </si>
  <si>
    <t>pmlee50@gmail.com</t>
  </si>
  <si>
    <t>20160827</t>
  </si>
  <si>
    <t>pmlee50</t>
  </si>
  <si>
    <t>Ann A. Portillo</t>
  </si>
  <si>
    <t>annportillo@gmail.com</t>
  </si>
  <si>
    <t>annportillo</t>
  </si>
  <si>
    <t>mildreds@hotmail.com</t>
  </si>
  <si>
    <t>20160828</t>
  </si>
  <si>
    <t>mildreds</t>
  </si>
  <si>
    <t>Laura J. Price</t>
  </si>
  <si>
    <t>lauraprice46@gmail.com</t>
  </si>
  <si>
    <t>20160829</t>
  </si>
  <si>
    <t>lauraprice46</t>
  </si>
  <si>
    <t>James I. Lau</t>
  </si>
  <si>
    <t>jameslau@gmail.com</t>
  </si>
  <si>
    <t>jameslau</t>
  </si>
  <si>
    <t>Kathryn F. Street</t>
  </si>
  <si>
    <t>kathrynstreet18@gmail.com</t>
  </si>
  <si>
    <t>20160830</t>
  </si>
  <si>
    <t>kathrynstreet18</t>
  </si>
  <si>
    <t>Alexander A. Smit</t>
  </si>
  <si>
    <t>alexanderasmit69@hotmail.com</t>
  </si>
  <si>
    <t>alexanderasmit69</t>
  </si>
  <si>
    <t>Christina S. Jain</t>
  </si>
  <si>
    <t>christinaj@outlook.com</t>
  </si>
  <si>
    <t>20160831</t>
  </si>
  <si>
    <t>christinaj</t>
  </si>
  <si>
    <t>Martha J. Andrews</t>
  </si>
  <si>
    <t>mjandrews@hotmail.com</t>
  </si>
  <si>
    <t>mjandrews</t>
  </si>
  <si>
    <t>Montauk, New York, United States</t>
  </si>
  <si>
    <t>Ryan T. Taylor</t>
  </si>
  <si>
    <t>ryanttaylor@hotmail.com</t>
  </si>
  <si>
    <t>ryanttaylor</t>
  </si>
  <si>
    <t>Charles J. Spencer</t>
  </si>
  <si>
    <t>charlesspencer46@outlook.com</t>
  </si>
  <si>
    <t>charlesspencer46</t>
  </si>
  <si>
    <t>Jeffrey P. Galloway</t>
  </si>
  <si>
    <t>jeffreypgalloway62@gmail.com</t>
  </si>
  <si>
    <t>20160901</t>
  </si>
  <si>
    <t>jeffreypgalloway62</t>
  </si>
  <si>
    <t>Bessie V. Lu</t>
  </si>
  <si>
    <t>bessievlu93@gmail.com</t>
  </si>
  <si>
    <t>20160902</t>
  </si>
  <si>
    <t>bessievlu93</t>
  </si>
  <si>
    <t>Christopher J. Ch</t>
  </si>
  <si>
    <t>cjch35@hotmail.com</t>
  </si>
  <si>
    <t>cjch35</t>
  </si>
  <si>
    <t>Jeffrey T. Shrestha</t>
  </si>
  <si>
    <t>jeffreys38@hotmail.com</t>
  </si>
  <si>
    <t>20160903</t>
  </si>
  <si>
    <t>jeffreys38</t>
  </si>
  <si>
    <t>Gregory G. Castro</t>
  </si>
  <si>
    <t>gregorygcastro@gmail.com</t>
  </si>
  <si>
    <t>gregorygcastro</t>
  </si>
  <si>
    <t>Evelyn D. Malik</t>
  </si>
  <si>
    <t>evelynm12@gmail.com</t>
  </si>
  <si>
    <t>20160904</t>
  </si>
  <si>
    <t>evelynm12</t>
  </si>
  <si>
    <t>Megan B. Hobson</t>
  </si>
  <si>
    <t>meganhobson14@outlook.com</t>
  </si>
  <si>
    <t>meganhobson14</t>
  </si>
  <si>
    <t>Sean M. Owens</t>
  </si>
  <si>
    <t>smowens@gmail.com</t>
  </si>
  <si>
    <t>20160905</t>
  </si>
  <si>
    <t>smowens</t>
  </si>
  <si>
    <t>Melanie F. Barrett</t>
  </si>
  <si>
    <t>melaniefbarrett82@outlook.com</t>
  </si>
  <si>
    <t>melaniefbarrett82</t>
  </si>
  <si>
    <t>Tom D. Garcia</t>
  </si>
  <si>
    <t>tomgarcia@yahoo.com</t>
  </si>
  <si>
    <t>20160908</t>
  </si>
  <si>
    <t>tomgarcia</t>
  </si>
  <si>
    <t>Matthew L. Butler</t>
  </si>
  <si>
    <t>matthewbutler@yahoo.com</t>
  </si>
  <si>
    <t>20160910</t>
  </si>
  <si>
    <t>matthewbutler</t>
  </si>
  <si>
    <t>Jeffrey K. Ferris</t>
  </si>
  <si>
    <t>jeffreyferris@hotmail.com</t>
  </si>
  <si>
    <t>jeffreyferris</t>
  </si>
  <si>
    <t>Kenneth C. Abbott</t>
  </si>
  <si>
    <t>kennethabbott@yahoo.com</t>
  </si>
  <si>
    <t>20160914</t>
  </si>
  <si>
    <t>kennethabbott</t>
  </si>
  <si>
    <t>Eric D. Keith</t>
  </si>
  <si>
    <t>erickeith58@hotmail.com</t>
  </si>
  <si>
    <t>erickeith58</t>
  </si>
  <si>
    <t>Lois H. Graves</t>
  </si>
  <si>
    <t>loishgraves99@hotmail.com</t>
  </si>
  <si>
    <t>20160915</t>
  </si>
  <si>
    <t>loishgraves99</t>
  </si>
  <si>
    <t>Chad J. Romero</t>
  </si>
  <si>
    <t>chadromero2@yahoo.com</t>
  </si>
  <si>
    <t>20160917</t>
  </si>
  <si>
    <t>chadromero2</t>
  </si>
  <si>
    <t>George M. Rutherford</t>
  </si>
  <si>
    <t>georgerutherford92@outlook.com</t>
  </si>
  <si>
    <t>20160918</t>
  </si>
  <si>
    <t>georgerutherford92</t>
  </si>
  <si>
    <t>Robert M. Cole</t>
  </si>
  <si>
    <t>robertmcole@outlook.com</t>
  </si>
  <si>
    <t>robertmcole</t>
  </si>
  <si>
    <t>Gary I. Cullen</t>
  </si>
  <si>
    <t>gicullen@outlook.com</t>
  </si>
  <si>
    <t>gicullen</t>
  </si>
  <si>
    <t>Cynthia M. Munoz</t>
  </si>
  <si>
    <t>cynthiam75@yahoo.com</t>
  </si>
  <si>
    <t>20160919</t>
  </si>
  <si>
    <t>cynthiam75</t>
  </si>
  <si>
    <t>Mildred R. Chapman</t>
  </si>
  <si>
    <t>mildredrchapman@yahoo.com</t>
  </si>
  <si>
    <t>20160921</t>
  </si>
  <si>
    <t>mildredrchapman</t>
  </si>
  <si>
    <t>Warren J. Amin</t>
  </si>
  <si>
    <t>warrenamin@hotmail.com</t>
  </si>
  <si>
    <t>warrenamin</t>
  </si>
  <si>
    <t>Carrie G. Lara</t>
  </si>
  <si>
    <t>carrieglara95@hotmail.com</t>
  </si>
  <si>
    <t>20160922</t>
  </si>
  <si>
    <t>carrieglara95</t>
  </si>
  <si>
    <t>Cheryl L. Kelly</t>
  </si>
  <si>
    <t>cherylk26@outlook.com</t>
  </si>
  <si>
    <t>cherylk26</t>
  </si>
  <si>
    <t>Brenda J. Hunter</t>
  </si>
  <si>
    <t>brendah55@hotmail.com</t>
  </si>
  <si>
    <t>20160923</t>
  </si>
  <si>
    <t>brendah55</t>
  </si>
  <si>
    <t>Joseph P. Knight</t>
  </si>
  <si>
    <t>jpknight49@hotmail.com</t>
  </si>
  <si>
    <t>jpknight49</t>
  </si>
  <si>
    <t>Jodi J. Graham</t>
  </si>
  <si>
    <t>jodig1@hotmail.com</t>
  </si>
  <si>
    <t>20160924</t>
  </si>
  <si>
    <t>jodig1</t>
  </si>
  <si>
    <t>Sheila L. Ling</t>
  </si>
  <si>
    <t>sheilal57@outlook.com</t>
  </si>
  <si>
    <t>20160925</t>
  </si>
  <si>
    <t>sheilal57</t>
  </si>
  <si>
    <t>Brandon J. Mcintosh</t>
  </si>
  <si>
    <t>bjmcintosh15@gmail.com</t>
  </si>
  <si>
    <t>bjmcintosh15</t>
  </si>
  <si>
    <t>Larry D. Cunningham</t>
  </si>
  <si>
    <t>ldcunningham86@gmail.com</t>
  </si>
  <si>
    <t>20160927</t>
  </si>
  <si>
    <t>ldcunningham86</t>
  </si>
  <si>
    <t>Jennifer S. Munoz</t>
  </si>
  <si>
    <t>jennifersmunoz62@outlook.com</t>
  </si>
  <si>
    <t>20160928</t>
  </si>
  <si>
    <t>jennifersmunoz62</t>
  </si>
  <si>
    <t>Peter C. Siddiqui</t>
  </si>
  <si>
    <t>petercsiddiqui39@hotmail.com</t>
  </si>
  <si>
    <t>20161005</t>
  </si>
  <si>
    <t>petercsiddiqui39</t>
  </si>
  <si>
    <t>William D. Larson</t>
  </si>
  <si>
    <t>williaml16@hotmail.com</t>
  </si>
  <si>
    <t>20161006</t>
  </si>
  <si>
    <t>williaml16</t>
  </si>
  <si>
    <t>April S. Willis</t>
  </si>
  <si>
    <t>aprilwillis7@gmail.com</t>
  </si>
  <si>
    <t>20161008</t>
  </si>
  <si>
    <t>aprilwillis7</t>
  </si>
  <si>
    <t>Richard A. Jay</t>
  </si>
  <si>
    <t>richardajay@hotmail.com</t>
  </si>
  <si>
    <t>20161010</t>
  </si>
  <si>
    <t>richardajay</t>
  </si>
  <si>
    <t>Andrew J. Quinn</t>
  </si>
  <si>
    <t>andrewq10@hotmail.com</t>
  </si>
  <si>
    <t>andrewq10</t>
  </si>
  <si>
    <t>Dolores V. Fields</t>
  </si>
  <si>
    <t>dvfields97@hotmail.com</t>
  </si>
  <si>
    <t>20161011</t>
  </si>
  <si>
    <t>dvfields97</t>
  </si>
  <si>
    <t>Nora J. Andrew</t>
  </si>
  <si>
    <t>noraandrew@gmail.com</t>
  </si>
  <si>
    <t>noraandrew</t>
  </si>
  <si>
    <t>Joann C. Cheng</t>
  </si>
  <si>
    <t>jccheng@yahoo.com</t>
  </si>
  <si>
    <t>20161013</t>
  </si>
  <si>
    <t>jccheng</t>
  </si>
  <si>
    <t>Deborah M. Lawrence</t>
  </si>
  <si>
    <t>deborahlawrence@gmail.com</t>
  </si>
  <si>
    <t>20161014</t>
  </si>
  <si>
    <t>deborahlawrence</t>
  </si>
  <si>
    <t>Rebecca F. Hammond</t>
  </si>
  <si>
    <t>rebeccah95@hotmail.com</t>
  </si>
  <si>
    <t>20161015</t>
  </si>
  <si>
    <t>rebeccah95</t>
  </si>
  <si>
    <t>Adam C. Wade</t>
  </si>
  <si>
    <t>acwade@hotmail.com</t>
  </si>
  <si>
    <t>20161016</t>
  </si>
  <si>
    <t>acwade</t>
  </si>
  <si>
    <t>Mark F. Valdez</t>
  </si>
  <si>
    <t>mfvaldez86@gmail.com</t>
  </si>
  <si>
    <t>mfvaldez86</t>
  </si>
  <si>
    <t>Kelly D. King</t>
  </si>
  <si>
    <t>kellyking65@outlook.com</t>
  </si>
  <si>
    <t>kellyking65</t>
  </si>
  <si>
    <t>Lois C. Hernandez</t>
  </si>
  <si>
    <t>loish23@yahoo.com</t>
  </si>
  <si>
    <t>20161017</t>
  </si>
  <si>
    <t>loish23</t>
  </si>
  <si>
    <t>Bill J. Jackson</t>
  </si>
  <si>
    <t>billj@gmail.com</t>
  </si>
  <si>
    <t>billj</t>
  </si>
  <si>
    <t>Adrian C. Green</t>
  </si>
  <si>
    <t>acgreen90@yahoo.com</t>
  </si>
  <si>
    <t>acgreen90</t>
  </si>
  <si>
    <t>Ricky N. Wood</t>
  </si>
  <si>
    <t>rickywood@hotmail.com</t>
  </si>
  <si>
    <t>20161018</t>
  </si>
  <si>
    <t>rickywood</t>
  </si>
  <si>
    <t>Lisa R. Dube</t>
  </si>
  <si>
    <t>lisad11@gmail.com</t>
  </si>
  <si>
    <t>20161019</t>
  </si>
  <si>
    <t>lisad11</t>
  </si>
  <si>
    <t>Summer N. Maguire</t>
  </si>
  <si>
    <t>summermaguire@yahoo.com</t>
  </si>
  <si>
    <t>20161021</t>
  </si>
  <si>
    <t>summermaguire</t>
  </si>
  <si>
    <t>Cancun, Quintana Roo, Mexico</t>
  </si>
  <si>
    <t>Quintana Roo</t>
  </si>
  <si>
    <t>Angela S. Bhatia</t>
  </si>
  <si>
    <t>angelab@gmail.com</t>
  </si>
  <si>
    <t>angelab</t>
  </si>
  <si>
    <t>Suzanne J. Gill</t>
  </si>
  <si>
    <t>suzannegill@hotmail.com</t>
  </si>
  <si>
    <t>20161022</t>
  </si>
  <si>
    <t>suzannegill</t>
  </si>
  <si>
    <t>Lindsay F. Stokes</t>
  </si>
  <si>
    <t>lfstokes30@yahoo.com</t>
  </si>
  <si>
    <t>lfstokes30</t>
  </si>
  <si>
    <t>Paul D. Tejada</t>
  </si>
  <si>
    <t>paultejada@hotmail.com</t>
  </si>
  <si>
    <t>20161026</t>
  </si>
  <si>
    <t>paultejada</t>
  </si>
  <si>
    <t>Jill J. Rushing</t>
  </si>
  <si>
    <t>jjrushing90@yahoo.com</t>
  </si>
  <si>
    <t>20161027</t>
  </si>
  <si>
    <t>jjrushing90</t>
  </si>
  <si>
    <t>Brenda F. Miranda</t>
  </si>
  <si>
    <t>brendam@hotmail.com</t>
  </si>
  <si>
    <t>20161028</t>
  </si>
  <si>
    <t>brendam</t>
  </si>
  <si>
    <t>Cape Town, Western Cape, South Africa</t>
  </si>
  <si>
    <t>Western Cape</t>
  </si>
  <si>
    <t>South Africa</t>
  </si>
  <si>
    <t>Michelle I. Guerrero</t>
  </si>
  <si>
    <t>michelleg@outlook.com</t>
  </si>
  <si>
    <t>Susan D. Finn</t>
  </si>
  <si>
    <t>susanf70@yahoo.com</t>
  </si>
  <si>
    <t>susanf70</t>
  </si>
  <si>
    <t>Doris D. Martin</t>
  </si>
  <si>
    <t>ddmartin@outlook.com</t>
  </si>
  <si>
    <t>20161029</t>
  </si>
  <si>
    <t>ddmartin</t>
  </si>
  <si>
    <t>Brittany E. Sutton</t>
  </si>
  <si>
    <t>brittanyesutton66@hotmail.com</t>
  </si>
  <si>
    <t>brittanyesutton66</t>
  </si>
  <si>
    <t>Todd F. Kirkland</t>
  </si>
  <si>
    <t>toddkirkland41@outlook.com</t>
  </si>
  <si>
    <t>20161031</t>
  </si>
  <si>
    <t>toddkirkland41</t>
  </si>
  <si>
    <t>Bellwood, Illinois, United States</t>
  </si>
  <si>
    <t>Julie T. Preston</t>
  </si>
  <si>
    <t>juliepreston12@hotmail.com</t>
  </si>
  <si>
    <t>juliepreston12</t>
  </si>
  <si>
    <t>Justin S. Benjamin</t>
  </si>
  <si>
    <t>justinbenjamin79@gmail.com</t>
  </si>
  <si>
    <t>20161101</t>
  </si>
  <si>
    <t>justinbenjamin79</t>
  </si>
  <si>
    <t>Colleen G. Gordon</t>
  </si>
  <si>
    <t>colleenggordon@yahoo.com</t>
  </si>
  <si>
    <t>colleenggordon</t>
  </si>
  <si>
    <t>Dorothy R. Stokes</t>
  </si>
  <si>
    <t>drstokes34@hotmail.com</t>
  </si>
  <si>
    <t>20161103</t>
  </si>
  <si>
    <t>drstokes34</t>
  </si>
  <si>
    <t>Patricia J. Norris</t>
  </si>
  <si>
    <t>pjnorris@yahoo.com</t>
  </si>
  <si>
    <t>pjnorris</t>
  </si>
  <si>
    <t>Howard J. Delgado</t>
  </si>
  <si>
    <t>hjdelgado@gmail.com</t>
  </si>
  <si>
    <t>hjdelgado</t>
  </si>
  <si>
    <t>Sarah F. Sanderson</t>
  </si>
  <si>
    <t>sarahfsanderson2@yahoo.com</t>
  </si>
  <si>
    <t>sarahfsanderson2</t>
  </si>
  <si>
    <t>Peggy I. Tan</t>
  </si>
  <si>
    <t>pitan100@hotmail.com</t>
  </si>
  <si>
    <t>20161104</t>
  </si>
  <si>
    <t>pitan100</t>
  </si>
  <si>
    <t>Laura P. Ryan</t>
  </si>
  <si>
    <t>laurapryan62@outlook.com</t>
  </si>
  <si>
    <t>laurapryan62</t>
  </si>
  <si>
    <t>Jose C. Wood</t>
  </si>
  <si>
    <t>josecwood@outlook.com</t>
  </si>
  <si>
    <t>20161106</t>
  </si>
  <si>
    <t>josecwood</t>
  </si>
  <si>
    <t>Cynthia J. Hopkins</t>
  </si>
  <si>
    <t>cynthiajhopkins63@hotmail.com</t>
  </si>
  <si>
    <t>20161107</t>
  </si>
  <si>
    <t>cynthiajhopkins63</t>
  </si>
  <si>
    <t>Franklin C. Bob</t>
  </si>
  <si>
    <t>franklinbob63@outlook.com</t>
  </si>
  <si>
    <t>20161108</t>
  </si>
  <si>
    <t>franklinbob63</t>
  </si>
  <si>
    <t>Michele T. Porter</t>
  </si>
  <si>
    <t>micheleporter29@yahoo.com</t>
  </si>
  <si>
    <t>20161109</t>
  </si>
  <si>
    <t>micheleporter29</t>
  </si>
  <si>
    <t>Tammie T. Cherry</t>
  </si>
  <si>
    <t>ttcherry78@outlook.com</t>
  </si>
  <si>
    <t>20161111</t>
  </si>
  <si>
    <t>ttcherry78</t>
  </si>
  <si>
    <t>Susan C. Conner</t>
  </si>
  <si>
    <t>susanconner93@gmail.com</t>
  </si>
  <si>
    <t>susanconner93</t>
  </si>
  <si>
    <t>West New York, New Jersey, United States</t>
  </si>
  <si>
    <t>Ethel T. Owens</t>
  </si>
  <si>
    <t>ethelowens@hotmail.com</t>
  </si>
  <si>
    <t>20161112</t>
  </si>
  <si>
    <t>ethelowens</t>
  </si>
  <si>
    <t>Lauren A. Coleman</t>
  </si>
  <si>
    <t>lacoleman83@outlook.com</t>
  </si>
  <si>
    <t>lacoleman83</t>
  </si>
  <si>
    <t>Margaret H. Beck</t>
  </si>
  <si>
    <t>margaretb@hotmail.com</t>
  </si>
  <si>
    <t>20161113</t>
  </si>
  <si>
    <t>margaretb</t>
  </si>
  <si>
    <t>Warminster, Pennsylvania, United States</t>
  </si>
  <si>
    <t>Andrew R. Maria</t>
  </si>
  <si>
    <t>andrewm56@yahoo.com</t>
  </si>
  <si>
    <t>20161114</t>
  </si>
  <si>
    <t>andrewm56</t>
  </si>
  <si>
    <t>Roy H. Mason</t>
  </si>
  <si>
    <t>roymason15@yahoo.com</t>
  </si>
  <si>
    <t>roymason15</t>
  </si>
  <si>
    <t>Mark B. Strickland</t>
  </si>
  <si>
    <t>marks36@hotmail.com</t>
  </si>
  <si>
    <t>20161115</t>
  </si>
  <si>
    <t>marks36</t>
  </si>
  <si>
    <t>Dorothy T. Glenn</t>
  </si>
  <si>
    <t>dorothytglenn51@hotmail.com</t>
  </si>
  <si>
    <t>dorothytglenn51</t>
  </si>
  <si>
    <t>Deborah E. Allen</t>
  </si>
  <si>
    <t>deborahallen34@hotmail.com</t>
  </si>
  <si>
    <t>20161117</t>
  </si>
  <si>
    <t>deborahallen34</t>
  </si>
  <si>
    <t>Beverly D. Taylor</t>
  </si>
  <si>
    <t>beverlydtaylor45@yahoo.com</t>
  </si>
  <si>
    <t>20161118</t>
  </si>
  <si>
    <t>beverlydtaylor45</t>
  </si>
  <si>
    <t>Valerie A. Francisco</t>
  </si>
  <si>
    <t>valeriefrancisco@hotmail.com</t>
  </si>
  <si>
    <t>20161120</t>
  </si>
  <si>
    <t>valeriefrancisco</t>
  </si>
  <si>
    <t>Marie F. Patil</t>
  </si>
  <si>
    <t>mariep@hotmail.com</t>
  </si>
  <si>
    <t>20161122</t>
  </si>
  <si>
    <t>mariep</t>
  </si>
  <si>
    <t>Florence C. Gibson</t>
  </si>
  <si>
    <t>fcgibson@outlook.com</t>
  </si>
  <si>
    <t>fcgibson</t>
  </si>
  <si>
    <t>Lindsey D. Lambert</t>
  </si>
  <si>
    <t>lindseyl@gmail.com</t>
  </si>
  <si>
    <t>20161123</t>
  </si>
  <si>
    <t>lindseyl</t>
  </si>
  <si>
    <t>Debbie F. Beltran</t>
  </si>
  <si>
    <t>debbiefbeltran@yahoo.com</t>
  </si>
  <si>
    <t>debbiefbeltran</t>
  </si>
  <si>
    <t>David A. Palmer</t>
  </si>
  <si>
    <t>davidpalmer@hotmail.com</t>
  </si>
  <si>
    <t>20161124</t>
  </si>
  <si>
    <t>davidpalmer</t>
  </si>
  <si>
    <t>Donald J. Santana</t>
  </si>
  <si>
    <t>donaldsantana91@gmail.com</t>
  </si>
  <si>
    <t>20161125</t>
  </si>
  <si>
    <t>donaldsantana91</t>
  </si>
  <si>
    <t>Chad M. Garcia</t>
  </si>
  <si>
    <t>cmgarcia10@yahoo.com</t>
  </si>
  <si>
    <t>cmgarcia10</t>
  </si>
  <si>
    <t>Douglas E. Jones</t>
  </si>
  <si>
    <t>douglasejones@yahoo.com</t>
  </si>
  <si>
    <t>20161126</t>
  </si>
  <si>
    <t>douglasejones</t>
  </si>
  <si>
    <t>Gregory F. Burt</t>
  </si>
  <si>
    <t>gregoryb93@gmail.com</t>
  </si>
  <si>
    <t>20161127</t>
  </si>
  <si>
    <t>gregoryb93</t>
  </si>
  <si>
    <t>Donald F. Cullen</t>
  </si>
  <si>
    <t>donaldc15@hotmail.com</t>
  </si>
  <si>
    <t>donaldc15</t>
  </si>
  <si>
    <t>Sean E. Obrien</t>
  </si>
  <si>
    <t>seano15@hotmail.com</t>
  </si>
  <si>
    <t>seano15</t>
  </si>
  <si>
    <t>Miami Beach, Florida, United States</t>
  </si>
  <si>
    <t>Debra D. Verma</t>
  </si>
  <si>
    <t>debrav94@hotmail.com</t>
  </si>
  <si>
    <t>20161128</t>
  </si>
  <si>
    <t>debrav94</t>
  </si>
  <si>
    <t>Brittany K. Davenport</t>
  </si>
  <si>
    <t>brittanykdavenport@yahoo.com</t>
  </si>
  <si>
    <t>20161129</t>
  </si>
  <si>
    <t>brittanykdavenport</t>
  </si>
  <si>
    <t>Melanie J. Stewart</t>
  </si>
  <si>
    <t>mjstewart20@hotmail.com</t>
  </si>
  <si>
    <t>20161201</t>
  </si>
  <si>
    <t>mjstewart20</t>
  </si>
  <si>
    <t>Heather L. Adams</t>
  </si>
  <si>
    <t>heatherladams9@hotmail.com</t>
  </si>
  <si>
    <t>20161205</t>
  </si>
  <si>
    <t>heatherladams9</t>
  </si>
  <si>
    <t>Darryl J. Dennis</t>
  </si>
  <si>
    <t>darryljdennis34@outlook.com</t>
  </si>
  <si>
    <t>darryljdennis34</t>
  </si>
  <si>
    <t>Lacey J. Mcleod</t>
  </si>
  <si>
    <t>laceym12@hotmail.com</t>
  </si>
  <si>
    <t>20161208</t>
  </si>
  <si>
    <t>laceym12</t>
  </si>
  <si>
    <t>Michael B. Rosado</t>
  </si>
  <si>
    <t>michaelr64@gmail.com</t>
  </si>
  <si>
    <t>20161209</t>
  </si>
  <si>
    <t>michaelr64</t>
  </si>
  <si>
    <t>Christine D. Chandra</t>
  </si>
  <si>
    <t>christinechandra5@gmail.com</t>
  </si>
  <si>
    <t>20161210</t>
  </si>
  <si>
    <t>christinechandra5</t>
  </si>
  <si>
    <t>Diana R. Dave</t>
  </si>
  <si>
    <t>drdave25@outlook.com</t>
  </si>
  <si>
    <t>20161212</t>
  </si>
  <si>
    <t>drdave25</t>
  </si>
  <si>
    <t>Krystal C. Dickerson</t>
  </si>
  <si>
    <t>krystaldickerson@outlook.com</t>
  </si>
  <si>
    <t>krystaldickerson</t>
  </si>
  <si>
    <t>Florence E. Coleman</t>
  </si>
  <si>
    <t>florencecoleman@hotmail.com</t>
  </si>
  <si>
    <t>20161213</t>
  </si>
  <si>
    <t>florencecoleman</t>
  </si>
  <si>
    <t>David G. Grimes</t>
  </si>
  <si>
    <t>davidgrimes@hotmail.com</t>
  </si>
  <si>
    <t>davidgrimes</t>
  </si>
  <si>
    <t>Christina K. Prasad</t>
  </si>
  <si>
    <t>christinakprasad36@gmail.com</t>
  </si>
  <si>
    <t>20161214</t>
  </si>
  <si>
    <t>christinakprasad36</t>
  </si>
  <si>
    <t>Susan I. Ansari</t>
  </si>
  <si>
    <t>susana10@hotmail.com</t>
  </si>
  <si>
    <t>20161215</t>
  </si>
  <si>
    <t>susana10</t>
  </si>
  <si>
    <t>Mark R. Chi</t>
  </si>
  <si>
    <t>mrchi85@hotmail.com</t>
  </si>
  <si>
    <t>20161216</t>
  </si>
  <si>
    <t>mrchi85</t>
  </si>
  <si>
    <t>Kathleen J. Boyd</t>
  </si>
  <si>
    <t>kathleenboyd@outlook.com</t>
  </si>
  <si>
    <t>kathleenboyd</t>
  </si>
  <si>
    <t>Rhonda B. G</t>
  </si>
  <si>
    <t>rhondabg@outlook.com</t>
  </si>
  <si>
    <t>20161219</t>
  </si>
  <si>
    <t>rhondabg</t>
  </si>
  <si>
    <t>Sharon J. Travis</t>
  </si>
  <si>
    <t>sharontravis@gmail.com</t>
  </si>
  <si>
    <t>20161221</t>
  </si>
  <si>
    <t>sharontravis</t>
  </si>
  <si>
    <t>Susan P. Rice</t>
  </si>
  <si>
    <t>sprice100@outlook.com</t>
  </si>
  <si>
    <t>20161223</t>
  </si>
  <si>
    <t>sprice100</t>
  </si>
  <si>
    <t>Halton Hills, Ontario, Canada</t>
  </si>
  <si>
    <t>Daniel K. Oreilly</t>
  </si>
  <si>
    <t>dkoreilly66@gmail.com</t>
  </si>
  <si>
    <t>20161226</t>
  </si>
  <si>
    <t>dkoreilly66</t>
  </si>
  <si>
    <t>Susan H. Dunn</t>
  </si>
  <si>
    <t>shdunn@gmail.com</t>
  </si>
  <si>
    <t>20161229</t>
  </si>
  <si>
    <t>shdunn</t>
  </si>
  <si>
    <t>Keith S. Coleman</t>
  </si>
  <si>
    <t>keithscoleman84@hotmail.com</t>
  </si>
  <si>
    <t>20170101</t>
  </si>
  <si>
    <t>keithscoleman84</t>
  </si>
  <si>
    <t>Anthony J. Chen</t>
  </si>
  <si>
    <t>ajchen34@hotmail.com</t>
  </si>
  <si>
    <t>ajchen34</t>
  </si>
  <si>
    <t>Ronald K. Noel</t>
  </si>
  <si>
    <t>rknoel@yahoo.com</t>
  </si>
  <si>
    <t>rknoel</t>
  </si>
  <si>
    <t>Midway, Utah, United States</t>
  </si>
  <si>
    <t>Daniel D. Vogel</t>
  </si>
  <si>
    <t>danielv@yahoo.com</t>
  </si>
  <si>
    <t>20170103</t>
  </si>
  <si>
    <t>danielv</t>
  </si>
  <si>
    <t>Tammy N. Webber</t>
  </si>
  <si>
    <t>tammynwebber@outlook.com</t>
  </si>
  <si>
    <t>tammynwebber</t>
  </si>
  <si>
    <t>Virginia K. Warner</t>
  </si>
  <si>
    <t>virginiakwarner86@outlook.com</t>
  </si>
  <si>
    <t>20170104</t>
  </si>
  <si>
    <t>virginiakwarner86</t>
  </si>
  <si>
    <t>Shirley M. Harris</t>
  </si>
  <si>
    <t>shirleyh@yahoo.com</t>
  </si>
  <si>
    <t>20170105</t>
  </si>
  <si>
    <t>shirleyh</t>
  </si>
  <si>
    <t>Douglas S. Mayer</t>
  </si>
  <si>
    <t>douglassmayer62@hotmail.com</t>
  </si>
  <si>
    <t>douglassmayer62</t>
  </si>
  <si>
    <t>Robert L. Goodman</t>
  </si>
  <si>
    <t>robertgoodman99@yahoo.com</t>
  </si>
  <si>
    <t>robertgoodman99</t>
  </si>
  <si>
    <t>Bobby J. Rai</t>
  </si>
  <si>
    <t>bjrai64@hotmail.com</t>
  </si>
  <si>
    <t>bjrai64</t>
  </si>
  <si>
    <t>Anna O. Kennedy</t>
  </si>
  <si>
    <t>aokennedy13@gmail.com</t>
  </si>
  <si>
    <t>aokennedy13</t>
  </si>
  <si>
    <t>Tyler M. Raza</t>
  </si>
  <si>
    <t>tylerraza87@outlook.com</t>
  </si>
  <si>
    <t>tylerraza87</t>
  </si>
  <si>
    <t>Shannon D. Lindsey</t>
  </si>
  <si>
    <t>shannondlindsey@outlook.com</t>
  </si>
  <si>
    <t>20170106</t>
  </si>
  <si>
    <t>shannondlindsey</t>
  </si>
  <si>
    <t>Steven J. Nicholls</t>
  </si>
  <si>
    <t>stevenjnicholls@gmail.com</t>
  </si>
  <si>
    <t>20170107</t>
  </si>
  <si>
    <t>stevenjnicholls</t>
  </si>
  <si>
    <t>Kimberly B. Pathak</t>
  </si>
  <si>
    <t>kimberlybpathak96@gmail.com</t>
  </si>
  <si>
    <t>kimberlybpathak96</t>
  </si>
  <si>
    <t>Whitney D. Price</t>
  </si>
  <si>
    <t>whitneyp@outlook.com</t>
  </si>
  <si>
    <t>20170108</t>
  </si>
  <si>
    <t>whitneyp</t>
  </si>
  <si>
    <t>Tyler A. Lawrence</t>
  </si>
  <si>
    <t>tylerl@gmail.com</t>
  </si>
  <si>
    <t>20170111</t>
  </si>
  <si>
    <t>tylerl</t>
  </si>
  <si>
    <t>Dorothy D. Haynes</t>
  </si>
  <si>
    <t>ddhaynes@yahoo.com</t>
  </si>
  <si>
    <t>ddhaynes</t>
  </si>
  <si>
    <t>Lillian F. Fox</t>
  </si>
  <si>
    <t>lillianffox@hotmail.com</t>
  </si>
  <si>
    <t>20170113</t>
  </si>
  <si>
    <t>lillianffox</t>
  </si>
  <si>
    <t>Samuel J. Nabil</t>
  </si>
  <si>
    <t>samuelnabil@yahoo.com</t>
  </si>
  <si>
    <t>20170115</t>
  </si>
  <si>
    <t>samuelnabil</t>
  </si>
  <si>
    <t>Kristin J. Carter</t>
  </si>
  <si>
    <t>kristinjcarter@hotmail.com</t>
  </si>
  <si>
    <t>kristinjcarter</t>
  </si>
  <si>
    <t>Cynthia I. Joseph</t>
  </si>
  <si>
    <t>cynthiaj84@gmail.com</t>
  </si>
  <si>
    <t>20170117</t>
  </si>
  <si>
    <t>cynthiaj84</t>
  </si>
  <si>
    <t>Glenn F. Cameron</t>
  </si>
  <si>
    <t>glennc37@hotmail.com</t>
  </si>
  <si>
    <t>20170119</t>
  </si>
  <si>
    <t>glennc37</t>
  </si>
  <si>
    <t>Guadalajara, Jalisco, Mexico</t>
  </si>
  <si>
    <t>Jalisco</t>
  </si>
  <si>
    <t>Raymond R. Scott</t>
  </si>
  <si>
    <t>raymondrscott@hotmail.com</t>
  </si>
  <si>
    <t>20170120</t>
  </si>
  <si>
    <t>raymondrscott</t>
  </si>
  <si>
    <t>Danielle H. Burgess</t>
  </si>
  <si>
    <t>danielleburgess@gmail.com</t>
  </si>
  <si>
    <t>20170123</t>
  </si>
  <si>
    <t>danielleburgess</t>
  </si>
  <si>
    <t>Dolores J. Fisher</t>
  </si>
  <si>
    <t>djfisher38@yahoo.com</t>
  </si>
  <si>
    <t>20170124</t>
  </si>
  <si>
    <t>djfisher38</t>
  </si>
  <si>
    <t>Ricky D. Flowers</t>
  </si>
  <si>
    <t>rickyf87@yahoo.com</t>
  </si>
  <si>
    <t>20170125</t>
  </si>
  <si>
    <t>rickyf87</t>
  </si>
  <si>
    <t>Janice K. Goodwin</t>
  </si>
  <si>
    <t>janicekgoodwin80@yahoo.com</t>
  </si>
  <si>
    <t>20170128</t>
  </si>
  <si>
    <t>janicekgoodwin80</t>
  </si>
  <si>
    <t>Carol F. Barlow</t>
  </si>
  <si>
    <t>cfbarlow@outlook.com</t>
  </si>
  <si>
    <t>20170129</t>
  </si>
  <si>
    <t>cfbarlow</t>
  </si>
  <si>
    <t>Matthew F. Phelps</t>
  </si>
  <si>
    <t>matthewfphelps37@yahoo.com</t>
  </si>
  <si>
    <t>20170130</t>
  </si>
  <si>
    <t>matthewfphelps37</t>
  </si>
  <si>
    <t>James F. Gilbert</t>
  </si>
  <si>
    <t>jfgilbert@gmail.com</t>
  </si>
  <si>
    <t>20170131</t>
  </si>
  <si>
    <t>jfgilbert</t>
  </si>
  <si>
    <t>Helen T. Brewer</t>
  </si>
  <si>
    <t>helenb50@yahoo.com</t>
  </si>
  <si>
    <t>20170202</t>
  </si>
  <si>
    <t>helenb50</t>
  </si>
  <si>
    <t>David F. Long</t>
  </si>
  <si>
    <t>davidflong15@gmail.com</t>
  </si>
  <si>
    <t>20170204</t>
  </si>
  <si>
    <t>davidflong15</t>
  </si>
  <si>
    <t>Barry B. Weber</t>
  </si>
  <si>
    <t>barryweber2@hotmail.com</t>
  </si>
  <si>
    <t>20170205</t>
  </si>
  <si>
    <t>barryweber2</t>
  </si>
  <si>
    <t>Autumn M. Reed</t>
  </si>
  <si>
    <t>autumnmreed96@yahoo.com</t>
  </si>
  <si>
    <t>autumnmreed96</t>
  </si>
  <si>
    <t>Beverly L. Huang</t>
  </si>
  <si>
    <t>beverlyhuang61@hotmail.com</t>
  </si>
  <si>
    <t>20170206</t>
  </si>
  <si>
    <t>beverlyhuang61</t>
  </si>
  <si>
    <t>Robert K. Pham</t>
  </si>
  <si>
    <t>robertp@hotmail.com</t>
  </si>
  <si>
    <t>20170207</t>
  </si>
  <si>
    <t>robertp</t>
  </si>
  <si>
    <t>Jacob F. Hansen</t>
  </si>
  <si>
    <t>jacobfhansen@hotmail.com</t>
  </si>
  <si>
    <t>20170208</t>
  </si>
  <si>
    <t>jacobfhansen</t>
  </si>
  <si>
    <t>Roger J. Verma</t>
  </si>
  <si>
    <t>rogerjverma@hotmail.com</t>
  </si>
  <si>
    <t>20170210</t>
  </si>
  <si>
    <t>rogerjverma</t>
  </si>
  <si>
    <t>Brandy T. Norton</t>
  </si>
  <si>
    <t>brandyn@yahoo.com</t>
  </si>
  <si>
    <t>20170212</t>
  </si>
  <si>
    <t>brandyn</t>
  </si>
  <si>
    <t>Gregory J. Wood</t>
  </si>
  <si>
    <t>gregorywood@outlook.com</t>
  </si>
  <si>
    <t>20170214</t>
  </si>
  <si>
    <t>gregorywood</t>
  </si>
  <si>
    <t>Sarah J. Bradshaw</t>
  </si>
  <si>
    <t>sarahbradshaw@hotmail.com</t>
  </si>
  <si>
    <t>sarahbradshaw</t>
  </si>
  <si>
    <t>Danielle J. Bowman</t>
  </si>
  <si>
    <t>danielleb14@gmail.com</t>
  </si>
  <si>
    <t>20170215</t>
  </si>
  <si>
    <t>danielleb14</t>
  </si>
  <si>
    <t>Lisa I. Sargent</t>
  </si>
  <si>
    <t>lisargent@outlook.com</t>
  </si>
  <si>
    <t>20170217</t>
  </si>
  <si>
    <t>lisargent</t>
  </si>
  <si>
    <t>Lauren F. Daniels</t>
  </si>
  <si>
    <t>laurendaniels@hotmail.com</t>
  </si>
  <si>
    <t>laurendaniels</t>
  </si>
  <si>
    <t>Roger L. Washington</t>
  </si>
  <si>
    <t>rogerw33@hotmail.com</t>
  </si>
  <si>
    <t>rogerw33</t>
  </si>
  <si>
    <t>Timothy M. Lin</t>
  </si>
  <si>
    <t>timothylin77@yahoo.com</t>
  </si>
  <si>
    <t>timothylin77</t>
  </si>
  <si>
    <t>Debra C. Campos</t>
  </si>
  <si>
    <t>debracampos83@gmail.com</t>
  </si>
  <si>
    <t>20170219</t>
  </si>
  <si>
    <t>debracampos83</t>
  </si>
  <si>
    <t>Patricia T. Oliver</t>
  </si>
  <si>
    <t>patriciaoliver@hotmail.com</t>
  </si>
  <si>
    <t>patriciaoliver</t>
  </si>
  <si>
    <t>Donna J. Gonzales</t>
  </si>
  <si>
    <t>donnagonzales@hotmail.com</t>
  </si>
  <si>
    <t>20170220</t>
  </si>
  <si>
    <t>donnagonzales</t>
  </si>
  <si>
    <t>Zachary J. Mcgowan</t>
  </si>
  <si>
    <t>zacharym88@outlook.com</t>
  </si>
  <si>
    <t>20170221</t>
  </si>
  <si>
    <t>zacharym88</t>
  </si>
  <si>
    <t>Debra S. Stewart</t>
  </si>
  <si>
    <t>debrastewart@yahoo.com</t>
  </si>
  <si>
    <t>20170222</t>
  </si>
  <si>
    <t>debrastewart</t>
  </si>
  <si>
    <t>Sharon I. Campos</t>
  </si>
  <si>
    <t>sharoncampos@gmail.com</t>
  </si>
  <si>
    <t>20170223</t>
  </si>
  <si>
    <t>sharoncampos</t>
  </si>
  <si>
    <t>Dawn H. Moore</t>
  </si>
  <si>
    <t>dhmoore80@gmail.com</t>
  </si>
  <si>
    <t>20170225</t>
  </si>
  <si>
    <t>dhmoore80</t>
  </si>
  <si>
    <t>Timothy P. Wong</t>
  </si>
  <si>
    <t>tpwong@hotmail.com</t>
  </si>
  <si>
    <t>tpwong</t>
  </si>
  <si>
    <t>Jason T. Mathur</t>
  </si>
  <si>
    <t>jasonmathur@yahoo.com</t>
  </si>
  <si>
    <t>20170226</t>
  </si>
  <si>
    <t>jasonmathur</t>
  </si>
  <si>
    <t>Patti D. Keller</t>
  </si>
  <si>
    <t>pdkeller@hotmail.com</t>
  </si>
  <si>
    <t>20170228</t>
  </si>
  <si>
    <t>pdkeller</t>
  </si>
  <si>
    <t>Walter E. Merritt</t>
  </si>
  <si>
    <t>walteremerritt1@hotmail.com</t>
  </si>
  <si>
    <t>20170302</t>
  </si>
  <si>
    <t>walteremerritt1</t>
  </si>
  <si>
    <t>Jason T. Abdi</t>
  </si>
  <si>
    <t>jasona@outlook.com</t>
  </si>
  <si>
    <t>20170303</t>
  </si>
  <si>
    <t>jasona</t>
  </si>
  <si>
    <t>Robert G. Hughes</t>
  </si>
  <si>
    <t>roberthughes79@outlook.com</t>
  </si>
  <si>
    <t>20170304</t>
  </si>
  <si>
    <t>roberthughes79</t>
  </si>
  <si>
    <t>Cindy D. Herrera</t>
  </si>
  <si>
    <t>cindyherrera@outlook.com</t>
  </si>
  <si>
    <t>20170308</t>
  </si>
  <si>
    <t>cindyherrera</t>
  </si>
  <si>
    <t>Cathy R. Stephenson</t>
  </si>
  <si>
    <t>cathys@gmail.com</t>
  </si>
  <si>
    <t>cathys</t>
  </si>
  <si>
    <t>Joy J. Barnett</t>
  </si>
  <si>
    <t>jjbarnett@yahoo.com</t>
  </si>
  <si>
    <t>jjbarnett</t>
  </si>
  <si>
    <t>Dwayne M. Norris</t>
  </si>
  <si>
    <t>dwaynemnorris12@yahoo.com</t>
  </si>
  <si>
    <t>dwaynemnorris12</t>
  </si>
  <si>
    <t>Denise M. Mohammed</t>
  </si>
  <si>
    <t>dmmohammed51@yahoo.com</t>
  </si>
  <si>
    <t>20170312</t>
  </si>
  <si>
    <t>dmmohammed51</t>
  </si>
  <si>
    <t>George H. Coleman</t>
  </si>
  <si>
    <t>georgec@outlook.com</t>
  </si>
  <si>
    <t>20170314</t>
  </si>
  <si>
    <t>Tony F. Hines</t>
  </si>
  <si>
    <t>tonyh3@outlook.com</t>
  </si>
  <si>
    <t>tonyh3</t>
  </si>
  <si>
    <t>George M. Donaldson</t>
  </si>
  <si>
    <t>georgemdonaldson18@yahoo.com</t>
  </si>
  <si>
    <t>georgemdonaldson18</t>
  </si>
  <si>
    <t>Donald D. Giles</t>
  </si>
  <si>
    <t>donaldgiles@hotmail.com</t>
  </si>
  <si>
    <t>20170315</t>
  </si>
  <si>
    <t>donaldgiles</t>
  </si>
  <si>
    <t>Carolyn B. Hassan</t>
  </si>
  <si>
    <t>carolynhassan3@hotmail.com</t>
  </si>
  <si>
    <t>carolynhassan3</t>
  </si>
  <si>
    <t>Aaron M. Lindsey</t>
  </si>
  <si>
    <t>aaronl15@yahoo.com</t>
  </si>
  <si>
    <t>aaronl15</t>
  </si>
  <si>
    <t>Denise J. Mayer</t>
  </si>
  <si>
    <t>denisem14@yahoo.com</t>
  </si>
  <si>
    <t>20170318</t>
  </si>
  <si>
    <t>denisem14</t>
  </si>
  <si>
    <t>Brian I. Jacob</t>
  </si>
  <si>
    <t>brianjacob38@outlook.com</t>
  </si>
  <si>
    <t>20170319</t>
  </si>
  <si>
    <t>brianjacob38</t>
  </si>
  <si>
    <t>Brandon R. Goodman</t>
  </si>
  <si>
    <t>brandonrgoodman30@gmail.com</t>
  </si>
  <si>
    <t>brandonrgoodman30</t>
  </si>
  <si>
    <t>Marc D. Ferguson</t>
  </si>
  <si>
    <t>marcferguson38@hotmail.com</t>
  </si>
  <si>
    <t>20170320</t>
  </si>
  <si>
    <t>marcferguson38</t>
  </si>
  <si>
    <t>Timothy J. Gray</t>
  </si>
  <si>
    <t>tjgray@outlook.com</t>
  </si>
  <si>
    <t>20170322</t>
  </si>
  <si>
    <t>tjgray</t>
  </si>
  <si>
    <t>Anita D. Fernandez</t>
  </si>
  <si>
    <t>anitadfernandez10@hotmail.com</t>
  </si>
  <si>
    <t>anitadfernandez10</t>
  </si>
  <si>
    <t>Samantha K. Andrews</t>
  </si>
  <si>
    <t>skandrews47@gmail.com</t>
  </si>
  <si>
    <t>20170323</t>
  </si>
  <si>
    <t>skandrews47</t>
  </si>
  <si>
    <t>Antonio C. Oneill</t>
  </si>
  <si>
    <t>aconeill53@yahoo.com</t>
  </si>
  <si>
    <t>aconeill53</t>
  </si>
  <si>
    <t>Melissa I. Arnold</t>
  </si>
  <si>
    <t>melissaarnold@yahoo.com</t>
  </si>
  <si>
    <t>20170324</t>
  </si>
  <si>
    <t>melissaarnold</t>
  </si>
  <si>
    <t>Edward L. Stevenson</t>
  </si>
  <si>
    <t>elstevenson15@gmail.com</t>
  </si>
  <si>
    <t>elstevenson15</t>
  </si>
  <si>
    <t>Linda P. Paterson</t>
  </si>
  <si>
    <t>lindapaterson@yahoo.com</t>
  </si>
  <si>
    <t>20170325</t>
  </si>
  <si>
    <t>lindapaterson</t>
  </si>
  <si>
    <t>Gina H. Lang</t>
  </si>
  <si>
    <t>ginahlang74@gmail.com</t>
  </si>
  <si>
    <t>20170326</t>
  </si>
  <si>
    <t>ginahlang74</t>
  </si>
  <si>
    <t>Martha L. Aslam</t>
  </si>
  <si>
    <t>marthalaslam@hotmail.com</t>
  </si>
  <si>
    <t>20170329</t>
  </si>
  <si>
    <t>marthalaslam</t>
  </si>
  <si>
    <t>Kathleen D. Pena</t>
  </si>
  <si>
    <t>kdpena@outlook.com</t>
  </si>
  <si>
    <t>20170330</t>
  </si>
  <si>
    <t>kdpena</t>
  </si>
  <si>
    <t>Sheila I. Salinas</t>
  </si>
  <si>
    <t>sheilasalinas@yahoo.com</t>
  </si>
  <si>
    <t>sheilasalinas</t>
  </si>
  <si>
    <t>Judith R. Vaughn</t>
  </si>
  <si>
    <t>jrvaughn@outlook.com</t>
  </si>
  <si>
    <t>20170401</t>
  </si>
  <si>
    <t>jrvaughn</t>
  </si>
  <si>
    <t>Jennifer T. Larsen</t>
  </si>
  <si>
    <t>jenniferlarsen@hotmail.com</t>
  </si>
  <si>
    <t>20170402</t>
  </si>
  <si>
    <t>jenniferlarsen</t>
  </si>
  <si>
    <t>Kevin K. Clayton</t>
  </si>
  <si>
    <t>kevinc68@outlook.com</t>
  </si>
  <si>
    <t>kevinc68</t>
  </si>
  <si>
    <t>Zachary V. Harmon</t>
  </si>
  <si>
    <t>zacharyvharmon@gmail.com</t>
  </si>
  <si>
    <t>20170403</t>
  </si>
  <si>
    <t>zacharyvharmon</t>
  </si>
  <si>
    <t>Matthew R. Sarmiento</t>
  </si>
  <si>
    <t>matthewrsarmiento@gmail.com</t>
  </si>
  <si>
    <t>matthewrsarmiento</t>
  </si>
  <si>
    <t>Stephen N. Vickers</t>
  </si>
  <si>
    <t>stephennvickers39@hotmail.com</t>
  </si>
  <si>
    <t>stephennvickers39</t>
  </si>
  <si>
    <t>Florence Township, New Jersey, United States</t>
  </si>
  <si>
    <t>Thelma M. Thorpe</t>
  </si>
  <si>
    <t>tmthorpe@yahoo.com</t>
  </si>
  <si>
    <t>20170406</t>
  </si>
  <si>
    <t>tmthorpe</t>
  </si>
  <si>
    <t>Mildred J. Kulkarni</t>
  </si>
  <si>
    <t>mildredkulkarni@outlook.com</t>
  </si>
  <si>
    <t>20170408</t>
  </si>
  <si>
    <t>mildredkulkarni</t>
  </si>
  <si>
    <t>Judith A. Bauer</t>
  </si>
  <si>
    <t>judithabauer28@hotmail.com</t>
  </si>
  <si>
    <t>20170409</t>
  </si>
  <si>
    <t>judithabauer28</t>
  </si>
  <si>
    <t>Bruce F. Major</t>
  </si>
  <si>
    <t>brucefmajor@gmail.com</t>
  </si>
  <si>
    <t>20170412</t>
  </si>
  <si>
    <t>brucefmajor</t>
  </si>
  <si>
    <t>Jeremy D. Obrien</t>
  </si>
  <si>
    <t>jdobrien25@yahoo.com</t>
  </si>
  <si>
    <t>20170414</t>
  </si>
  <si>
    <t>jdobrien25</t>
  </si>
  <si>
    <t>Aimee C. Johnston</t>
  </si>
  <si>
    <t>aimeej@outlook.com</t>
  </si>
  <si>
    <t>20170416</t>
  </si>
  <si>
    <t>aimeej</t>
  </si>
  <si>
    <t>Nicole L. Lynn</t>
  </si>
  <si>
    <t>nllynn@yahoo.com</t>
  </si>
  <si>
    <t>nllynn</t>
  </si>
  <si>
    <t>Lori F. Vu</t>
  </si>
  <si>
    <t>loriv@yahoo.com</t>
  </si>
  <si>
    <t>loriv</t>
  </si>
  <si>
    <t>Shannon J. Toledo</t>
  </si>
  <si>
    <t>shannontoledo@yahoo.com</t>
  </si>
  <si>
    <t>20170418</t>
  </si>
  <si>
    <t>shannontoledo</t>
  </si>
  <si>
    <t>Andrea J. Harvey</t>
  </si>
  <si>
    <t>andreajharvey91@yahoo.com</t>
  </si>
  <si>
    <t>20170421</t>
  </si>
  <si>
    <t>andreajharvey91</t>
  </si>
  <si>
    <t>Pamela D. Singh</t>
  </si>
  <si>
    <t>pamelasingh85@hotmail.com</t>
  </si>
  <si>
    <t>pamelasingh85</t>
  </si>
  <si>
    <t>Cold Spring, New York, United States</t>
  </si>
  <si>
    <t>Martha M. Sanchez</t>
  </si>
  <si>
    <t>mmsanchez35@yahoo.com</t>
  </si>
  <si>
    <t>20170422</t>
  </si>
  <si>
    <t>mmsanchez35</t>
  </si>
  <si>
    <t>Kimberly S. Dickerson</t>
  </si>
  <si>
    <t>kimberlysdickerson48@yahoo.com</t>
  </si>
  <si>
    <t>20170423</t>
  </si>
  <si>
    <t>kimberlysdickerson48</t>
  </si>
  <si>
    <t>Kimberly J. Wood</t>
  </si>
  <si>
    <t>kimberlyjwood@outlook.com</t>
  </si>
  <si>
    <t>kimberlyjwood</t>
  </si>
  <si>
    <t>Carla B. Foster</t>
  </si>
  <si>
    <t>cbfoster44@hotmail.com</t>
  </si>
  <si>
    <t>20170424</t>
  </si>
  <si>
    <t>cbfoster44</t>
  </si>
  <si>
    <t>Gail J. Bhatia</t>
  </si>
  <si>
    <t>gailb16@gmail.com</t>
  </si>
  <si>
    <t>gailb16</t>
  </si>
  <si>
    <t>Julia K. Moore</t>
  </si>
  <si>
    <t>juliakmoore@outlook.com</t>
  </si>
  <si>
    <t>20170425</t>
  </si>
  <si>
    <t>juliakmoore</t>
  </si>
  <si>
    <t>Thomas M. Parsons</t>
  </si>
  <si>
    <t>tmparsons@yahoo.com</t>
  </si>
  <si>
    <t>20170426</t>
  </si>
  <si>
    <t>tmparsons</t>
  </si>
  <si>
    <t>Kathleen F. Collier</t>
  </si>
  <si>
    <t>kathleenfcollier@hotmail.com</t>
  </si>
  <si>
    <t>kathleenfcollier</t>
  </si>
  <si>
    <t>Brian J. Carr</t>
  </si>
  <si>
    <t>brianjcarr@gmail.com</t>
  </si>
  <si>
    <t>20170427</t>
  </si>
  <si>
    <t>brianjcarr</t>
  </si>
  <si>
    <t>George D. Mcdonald</t>
  </si>
  <si>
    <t>gdmcdonald@outlook.com</t>
  </si>
  <si>
    <t>20170428</t>
  </si>
  <si>
    <t>gdmcdonald</t>
  </si>
  <si>
    <t>Elizabeth J. Shetty</t>
  </si>
  <si>
    <t>elizabethjshetty9@yahoo.com</t>
  </si>
  <si>
    <t>20170430</t>
  </si>
  <si>
    <t>elizabethjshetty9</t>
  </si>
  <si>
    <t>Norman T. Macias</t>
  </si>
  <si>
    <t>ntmacias@yahoo.com</t>
  </si>
  <si>
    <t>ntmacias</t>
  </si>
  <si>
    <t>Laurie G. Evans</t>
  </si>
  <si>
    <t>lgevans51@yahoo.com</t>
  </si>
  <si>
    <t>lgevans51</t>
  </si>
  <si>
    <t>Derek M. Li</t>
  </si>
  <si>
    <t>derekmli@outlook.com</t>
  </si>
  <si>
    <t>20170501</t>
  </si>
  <si>
    <t>derekmli</t>
  </si>
  <si>
    <t>Judith R. Jaiswal</t>
  </si>
  <si>
    <t>judithjaiswal@outlook.com</t>
  </si>
  <si>
    <t>judithjaiswal</t>
  </si>
  <si>
    <t>Sarah J. Williams</t>
  </si>
  <si>
    <t>sarahw@hotmail.com</t>
  </si>
  <si>
    <t>sarahw</t>
  </si>
  <si>
    <t>Jack J. Little</t>
  </si>
  <si>
    <t>jacklittle@outlook.com</t>
  </si>
  <si>
    <t>20170502</t>
  </si>
  <si>
    <t>jacklittle</t>
  </si>
  <si>
    <t>James A. Dickson</t>
  </si>
  <si>
    <t>jamesdickson@yahoo.com</t>
  </si>
  <si>
    <t>jamesdickson</t>
  </si>
  <si>
    <t>Jean L. Brewer</t>
  </si>
  <si>
    <t>jeanlbrewer46@yahoo.com</t>
  </si>
  <si>
    <t>20170503</t>
  </si>
  <si>
    <t>jeanlbrewer46</t>
  </si>
  <si>
    <t>Donna D. Mathur</t>
  </si>
  <si>
    <t>donnadmathur@outlook.com</t>
  </si>
  <si>
    <t>20170504</t>
  </si>
  <si>
    <t>donnadmathur</t>
  </si>
  <si>
    <t>Elizabeth J. Stanley</t>
  </si>
  <si>
    <t>elizabethstanley38@yahoo.com</t>
  </si>
  <si>
    <t>elizabethstanley38</t>
  </si>
  <si>
    <t>Helen E. Mcnamara</t>
  </si>
  <si>
    <t>helenmcnamara@hotmail.com</t>
  </si>
  <si>
    <t>20170512</t>
  </si>
  <si>
    <t>helenmcnamara</t>
  </si>
  <si>
    <t>Janet J. Thakur</t>
  </si>
  <si>
    <t>janetthakur@outlook.com</t>
  </si>
  <si>
    <t>20170513</t>
  </si>
  <si>
    <t>janetthakur</t>
  </si>
  <si>
    <t>Erin F. Jadhav</t>
  </si>
  <si>
    <t>erinj@outlook.com</t>
  </si>
  <si>
    <t>erinj</t>
  </si>
  <si>
    <t>Ashley S. Tiwari</t>
  </si>
  <si>
    <t>ashleyt@outlook.com</t>
  </si>
  <si>
    <t>ashleyt</t>
  </si>
  <si>
    <t>Karen S. Meyer</t>
  </si>
  <si>
    <t>ksmeyer@gmail.com</t>
  </si>
  <si>
    <t>20170514</t>
  </si>
  <si>
    <t>ksmeyer</t>
  </si>
  <si>
    <t>Joe F. London</t>
  </si>
  <si>
    <t>joeflondon@gmail.com</t>
  </si>
  <si>
    <t>20170517</t>
  </si>
  <si>
    <t>joeflondon</t>
  </si>
  <si>
    <t>Bobby B. Webb</t>
  </si>
  <si>
    <t>bbwebb21@gmail.com</t>
  </si>
  <si>
    <t>20170518</t>
  </si>
  <si>
    <t>bbwebb21</t>
  </si>
  <si>
    <t>Joshua F. Hansen</t>
  </si>
  <si>
    <t>joshuafhansen83@gmail.com</t>
  </si>
  <si>
    <t>20170519</t>
  </si>
  <si>
    <t>joshuafhansen83</t>
  </si>
  <si>
    <t>Bonnie A. Ruiz</t>
  </si>
  <si>
    <t>bonnieruiz@gmail.com</t>
  </si>
  <si>
    <t>20170520</t>
  </si>
  <si>
    <t>bonnieruiz</t>
  </si>
  <si>
    <t>Andrea W. Fleming</t>
  </si>
  <si>
    <t>andreawfleming@outlook.com</t>
  </si>
  <si>
    <t>andreawfleming</t>
  </si>
  <si>
    <t>Michelle J. Zhang</t>
  </si>
  <si>
    <t>michellejzhang83@gmail.com</t>
  </si>
  <si>
    <t>20170521</t>
  </si>
  <si>
    <t>michellejzhang83</t>
  </si>
  <si>
    <t>Jerry I. Shelton</t>
  </si>
  <si>
    <t>jishelton@hotmail.com</t>
  </si>
  <si>
    <t>jishelton</t>
  </si>
  <si>
    <t>Diane I. Sharp</t>
  </si>
  <si>
    <t>dianeisharp18@yahoo.com</t>
  </si>
  <si>
    <t>20170522</t>
  </si>
  <si>
    <t>dianeisharp18</t>
  </si>
  <si>
    <t>Zachary D. Giles</t>
  </si>
  <si>
    <t>zacharyg@hotmail.com</t>
  </si>
  <si>
    <t>zacharyg</t>
  </si>
  <si>
    <t>Gloria C. Goldman</t>
  </si>
  <si>
    <t>gloriag83@yahoo.com</t>
  </si>
  <si>
    <t>gloriag83</t>
  </si>
  <si>
    <t>Amber M. Gurung</t>
  </si>
  <si>
    <t>ambergurung68@yahoo.com</t>
  </si>
  <si>
    <t>20170523</t>
  </si>
  <si>
    <t>ambergurung68</t>
  </si>
  <si>
    <t>Rachel E. Edwards</t>
  </si>
  <si>
    <t>rachele63@yahoo.com</t>
  </si>
  <si>
    <t>rachele63</t>
  </si>
  <si>
    <t>Kelly I. Raja</t>
  </si>
  <si>
    <t>kellyraja43@hotmail.com</t>
  </si>
  <si>
    <t>20170524</t>
  </si>
  <si>
    <t>kellyraja43</t>
  </si>
  <si>
    <t>Joan B. Lama</t>
  </si>
  <si>
    <t>joanblama@yahoo.com</t>
  </si>
  <si>
    <t>20170525</t>
  </si>
  <si>
    <t>joanblama</t>
  </si>
  <si>
    <t>Anna C. Hong</t>
  </si>
  <si>
    <t>annahong90@gmail.com</t>
  </si>
  <si>
    <t>20170527</t>
  </si>
  <si>
    <t>annahong90</t>
  </si>
  <si>
    <t>Andrew A. Garcia</t>
  </si>
  <si>
    <t>aagarcia30@hotmail.com</t>
  </si>
  <si>
    <t>20170528</t>
  </si>
  <si>
    <t>aagarcia30</t>
  </si>
  <si>
    <t>Julie D. Perry</t>
  </si>
  <si>
    <t>jdperry30@hotmail.com</t>
  </si>
  <si>
    <t>20170529</t>
  </si>
  <si>
    <t>jdperry30</t>
  </si>
  <si>
    <t>Brandy M. Swanson</t>
  </si>
  <si>
    <t>brandymswanson29@gmail.com</t>
  </si>
  <si>
    <t>brandymswanson29</t>
  </si>
  <si>
    <t>Kathy T. Ng</t>
  </si>
  <si>
    <t>ktng73@hotmail.com</t>
  </si>
  <si>
    <t>20170601</t>
  </si>
  <si>
    <t>ktng73</t>
  </si>
  <si>
    <t>Joyce A. Blake</t>
  </si>
  <si>
    <t>joyceblake66@yahoo.com</t>
  </si>
  <si>
    <t>20170602</t>
  </si>
  <si>
    <t>joyceblake66</t>
  </si>
  <si>
    <t>Peggy S. C</t>
  </si>
  <si>
    <t>peggyc@gmail.com</t>
  </si>
  <si>
    <t>20170603</t>
  </si>
  <si>
    <t>Ipswich, Massachusetts, United States</t>
  </si>
  <si>
    <t>Shawn E. Ferrer</t>
  </si>
  <si>
    <t>shawnferrer74@hotmail.com</t>
  </si>
  <si>
    <t>20170605</t>
  </si>
  <si>
    <t>shawnferrer74</t>
  </si>
  <si>
    <t>Joan K. Dee</t>
  </si>
  <si>
    <t>jkdee@gmail.com</t>
  </si>
  <si>
    <t>20170609</t>
  </si>
  <si>
    <t>jkdee</t>
  </si>
  <si>
    <t>Laura A. Davidson</t>
  </si>
  <si>
    <t>lauraadavidson79@hotmail.com</t>
  </si>
  <si>
    <t>lauraadavidson79</t>
  </si>
  <si>
    <t>Tammy M. Watts</t>
  </si>
  <si>
    <t>tammyw49@hotmail.com</t>
  </si>
  <si>
    <t>20170611</t>
  </si>
  <si>
    <t>tammyw49</t>
  </si>
  <si>
    <t>Courtney F. Costello</t>
  </si>
  <si>
    <t>courtneycostello@hotmail.com</t>
  </si>
  <si>
    <t>20170613</t>
  </si>
  <si>
    <t>courtneycostello</t>
  </si>
  <si>
    <t>Matthew J. Garcia</t>
  </si>
  <si>
    <t>matthewgarcia@outlook.com</t>
  </si>
  <si>
    <t>20170614</t>
  </si>
  <si>
    <t>matthewgarcia</t>
  </si>
  <si>
    <t>Ann J. Lyons</t>
  </si>
  <si>
    <t>annlyons@yahoo.com</t>
  </si>
  <si>
    <t>annlyons</t>
  </si>
  <si>
    <t>Kathy J. Rodriguez</t>
  </si>
  <si>
    <t>kathyr56@hotmail.com</t>
  </si>
  <si>
    <t>20170615</t>
  </si>
  <si>
    <t>kathyr56</t>
  </si>
  <si>
    <t>Shannon F. Nicole</t>
  </si>
  <si>
    <t>shannonfnicole1@gmail.com</t>
  </si>
  <si>
    <t>shannonfnicole1</t>
  </si>
  <si>
    <t>Dennis S. Wilson</t>
  </si>
  <si>
    <t>dswilson73@gmail.com</t>
  </si>
  <si>
    <t>dswilson73</t>
  </si>
  <si>
    <t>Nicholas E. Fraser</t>
  </si>
  <si>
    <t>nicholasf@gmail.com</t>
  </si>
  <si>
    <t>20170616</t>
  </si>
  <si>
    <t>nicholasf</t>
  </si>
  <si>
    <t>Steven C. Obrien</t>
  </si>
  <si>
    <t>stevenobrien14@gmail.com</t>
  </si>
  <si>
    <t>20170617</t>
  </si>
  <si>
    <t>stevenobrien14</t>
  </si>
  <si>
    <t>Lindsey R. Boyd</t>
  </si>
  <si>
    <t>lindseyboyd@hotmail.com</t>
  </si>
  <si>
    <t>lindseyboyd</t>
  </si>
  <si>
    <t>Lawrence A. Lewis</t>
  </si>
  <si>
    <t>lalewis34@outlook.com</t>
  </si>
  <si>
    <t>20170618</t>
  </si>
  <si>
    <t>lalewis34</t>
  </si>
  <si>
    <t>Anthony S. Robertson</t>
  </si>
  <si>
    <t>anthonyrobertson16@outlook.com</t>
  </si>
  <si>
    <t>anthonyrobertson16</t>
  </si>
  <si>
    <t>Crystal S. Hussain</t>
  </si>
  <si>
    <t>crystalshussain47@yahoo.com</t>
  </si>
  <si>
    <t>20170619</t>
  </si>
  <si>
    <t>crystalshussain47</t>
  </si>
  <si>
    <t>Stacy C. Mcgregor</t>
  </si>
  <si>
    <t>stacycmcgregor@outlook.com</t>
  </si>
  <si>
    <t>stacycmcgregor</t>
  </si>
  <si>
    <t>Terre Haute, Indiana, United States</t>
  </si>
  <si>
    <t>Indiana</t>
  </si>
  <si>
    <t>Dennis N. Patel</t>
  </si>
  <si>
    <t>dennisp@hotmail.com</t>
  </si>
  <si>
    <t>20170620</t>
  </si>
  <si>
    <t>dennisp</t>
  </si>
  <si>
    <t>Cynthia P. Lawrence</t>
  </si>
  <si>
    <t>cynthial19@yahoo.com</t>
  </si>
  <si>
    <t>cynthial19</t>
  </si>
  <si>
    <t>Aaron B. Rasmussen</t>
  </si>
  <si>
    <t>abrasmussen44@yahoo.com</t>
  </si>
  <si>
    <t>abrasmussen44</t>
  </si>
  <si>
    <t>Jeffery I. Peralta</t>
  </si>
  <si>
    <t>jiperalta@yahoo.com</t>
  </si>
  <si>
    <t>20170621</t>
  </si>
  <si>
    <t>jiperalta</t>
  </si>
  <si>
    <t>John C. Ford</t>
  </si>
  <si>
    <t>jcford63@hotmail.com</t>
  </si>
  <si>
    <t>20170622</t>
  </si>
  <si>
    <t>jcford63</t>
  </si>
  <si>
    <t>Helen S. Larsen</t>
  </si>
  <si>
    <t>hslarsen79@hotmail.com</t>
  </si>
  <si>
    <t>20170623</t>
  </si>
  <si>
    <t>hslarsen79</t>
  </si>
  <si>
    <t>Pamela N. Prado</t>
  </si>
  <si>
    <t>pamelaprado35@gmail.com</t>
  </si>
  <si>
    <t>20170624</t>
  </si>
  <si>
    <t>pamelaprado35</t>
  </si>
  <si>
    <t>Vera C. Alexander</t>
  </si>
  <si>
    <t>veraa@gmail.com</t>
  </si>
  <si>
    <t>20170626</t>
  </si>
  <si>
    <t>veraa</t>
  </si>
  <si>
    <t>Kathleen P. Johnson</t>
  </si>
  <si>
    <t>kpjohnson77@outlook.com</t>
  </si>
  <si>
    <t>kpjohnson77</t>
  </si>
  <si>
    <t>Virgil M. Caldwell</t>
  </si>
  <si>
    <t>virgilcaldwell@hotmail.com</t>
  </si>
  <si>
    <t>virgilcaldwell</t>
  </si>
  <si>
    <t>Daniel L. Singh</t>
  </si>
  <si>
    <t>daniellsingh@yahoo.com</t>
  </si>
  <si>
    <t>20170627</t>
  </si>
  <si>
    <t>daniellsingh</t>
  </si>
  <si>
    <t>Cynthia G. Henderson</t>
  </si>
  <si>
    <t>cynthiaghenderson@outlook.com</t>
  </si>
  <si>
    <t>cynthiaghenderson</t>
  </si>
  <si>
    <t>Cindy R. Alonso</t>
  </si>
  <si>
    <t>cindya@hotmail.com</t>
  </si>
  <si>
    <t>cindya</t>
  </si>
  <si>
    <t>Jessica E. Gee</t>
  </si>
  <si>
    <t>jessicag65@outlook.com</t>
  </si>
  <si>
    <t>jessicag65</t>
  </si>
  <si>
    <t>Joseph O. Rivera</t>
  </si>
  <si>
    <t>josephr83@yahoo.com</t>
  </si>
  <si>
    <t>20170628</t>
  </si>
  <si>
    <t>josephr83</t>
  </si>
  <si>
    <t>Robert R. Prince</t>
  </si>
  <si>
    <t>rrprince@gmail.com</t>
  </si>
  <si>
    <t>rrprince</t>
  </si>
  <si>
    <t>Franklin K. Saleem</t>
  </si>
  <si>
    <t>fksaleem@outlook.com</t>
  </si>
  <si>
    <t>20170629</t>
  </si>
  <si>
    <t>fksaleem</t>
  </si>
  <si>
    <t>Tanya B. Murray</t>
  </si>
  <si>
    <t>tanyam@hotmail.com</t>
  </si>
  <si>
    <t>20170630</t>
  </si>
  <si>
    <t>tanyam</t>
  </si>
  <si>
    <t>Ronald F. Trivedi</t>
  </si>
  <si>
    <t>ronaldt24@outlook.com</t>
  </si>
  <si>
    <t>ronaldt24</t>
  </si>
  <si>
    <t>Tracey I. Smith</t>
  </si>
  <si>
    <t>traceys@outlook.com</t>
  </si>
  <si>
    <t>20170701</t>
  </si>
  <si>
    <t>traceys</t>
  </si>
  <si>
    <t>Carol G. Crawford</t>
  </si>
  <si>
    <t>carolc53@gmail.com</t>
  </si>
  <si>
    <t>carolc53</t>
  </si>
  <si>
    <t>Scott T. Howard</t>
  </si>
  <si>
    <t>scotthoward85@gmail.com</t>
  </si>
  <si>
    <t>20170702</t>
  </si>
  <si>
    <t>scotthoward85</t>
  </si>
  <si>
    <t>Daniel J. Bowman</t>
  </si>
  <si>
    <t>djbowman@hotmail.com</t>
  </si>
  <si>
    <t>20170704</t>
  </si>
  <si>
    <t>djbowman</t>
  </si>
  <si>
    <t>Agropoli, Campania, Italy</t>
  </si>
  <si>
    <t>Campania</t>
  </si>
  <si>
    <t>Debra F. King</t>
  </si>
  <si>
    <t>debrafking71@gmail.com</t>
  </si>
  <si>
    <t>20170705</t>
  </si>
  <si>
    <t>debrafking71</t>
  </si>
  <si>
    <t>Hazel M. Marie</t>
  </si>
  <si>
    <t>hazelm@yahoo.com</t>
  </si>
  <si>
    <t>hazelm</t>
  </si>
  <si>
    <t>Cynthia H. Burgess</t>
  </si>
  <si>
    <t>cynthiaburgess@yahoo.com</t>
  </si>
  <si>
    <t>cynthiaburgess</t>
  </si>
  <si>
    <t>Shawn D. Antonio</t>
  </si>
  <si>
    <t>shawnantonio62@yahoo.com</t>
  </si>
  <si>
    <t>shawnantonio62</t>
  </si>
  <si>
    <t>Kenneth M. Cook</t>
  </si>
  <si>
    <t>kmcook31@gmail.com</t>
  </si>
  <si>
    <t>20170707</t>
  </si>
  <si>
    <t>kmcook31</t>
  </si>
  <si>
    <t>Alex A. Mccoy</t>
  </si>
  <si>
    <t>alexm@gmail.com</t>
  </si>
  <si>
    <t>20170708</t>
  </si>
  <si>
    <t>Patrice M. Singh</t>
  </si>
  <si>
    <t>patrices13@yahoo.com</t>
  </si>
  <si>
    <t>20170710</t>
  </si>
  <si>
    <t>patrices13</t>
  </si>
  <si>
    <t>Robert J. Nieves</t>
  </si>
  <si>
    <t>robertnieves@yahoo.com</t>
  </si>
  <si>
    <t>20170711</t>
  </si>
  <si>
    <t>robertnieves</t>
  </si>
  <si>
    <t>Amanda F. Ferrer</t>
  </si>
  <si>
    <t>amandafferrer@gmail.com</t>
  </si>
  <si>
    <t>20170712</t>
  </si>
  <si>
    <t>amandafferrer</t>
  </si>
  <si>
    <t>Nancy J. Gonzales</t>
  </si>
  <si>
    <t>njgonzales33@outlook.com</t>
  </si>
  <si>
    <t>20170713</t>
  </si>
  <si>
    <t>njgonzales33</t>
  </si>
  <si>
    <t>Eric D. Dickson</t>
  </si>
  <si>
    <t>ericddickson47@gmail.com</t>
  </si>
  <si>
    <t>ericddickson47</t>
  </si>
  <si>
    <t>Shrewsbury Township, New Jersey, United States</t>
  </si>
  <si>
    <t>Lori J. Carter</t>
  </si>
  <si>
    <t>ljcarter@outlook.com</t>
  </si>
  <si>
    <t>20170714</t>
  </si>
  <si>
    <t>ljcarter</t>
  </si>
  <si>
    <t>Grace R. Ortega</t>
  </si>
  <si>
    <t>gracerortega@gmail.com</t>
  </si>
  <si>
    <t>20170717</t>
  </si>
  <si>
    <t>gracerortega</t>
  </si>
  <si>
    <t>Brandi F. Davis</t>
  </si>
  <si>
    <t>brandid@hotmail.com</t>
  </si>
  <si>
    <t>brandid</t>
  </si>
  <si>
    <t>Joan R. Bolton</t>
  </si>
  <si>
    <t>joanbolton100@hotmail.com</t>
  </si>
  <si>
    <t>joanbolton100</t>
  </si>
  <si>
    <t>Kristin F. Vaughan</t>
  </si>
  <si>
    <t>kristinv53@hotmail.com</t>
  </si>
  <si>
    <t>20170718</t>
  </si>
  <si>
    <t>kristinv53</t>
  </si>
  <si>
    <t>Edward A. Price</t>
  </si>
  <si>
    <t>edwardaprice@gmail.com</t>
  </si>
  <si>
    <t>20170720</t>
  </si>
  <si>
    <t>edwardaprice</t>
  </si>
  <si>
    <t>Ashley I. Naik</t>
  </si>
  <si>
    <t>ashleyinaik@outlook.com</t>
  </si>
  <si>
    <t>ashleyinaik</t>
  </si>
  <si>
    <t>Monica D. Robertson</t>
  </si>
  <si>
    <t>monicarobertson@gmail.com</t>
  </si>
  <si>
    <t>20170725</t>
  </si>
  <si>
    <t>monicarobertson</t>
  </si>
  <si>
    <t>Mark E. Myers</t>
  </si>
  <si>
    <t>markm65@outlook.com</t>
  </si>
  <si>
    <t>20170728</t>
  </si>
  <si>
    <t>markm65</t>
  </si>
  <si>
    <t>Carolyn J. Flores</t>
  </si>
  <si>
    <t>carolynflores@gmail.com</t>
  </si>
  <si>
    <t>20170729</t>
  </si>
  <si>
    <t>carolynflores</t>
  </si>
  <si>
    <t>Kathryn F. Mohammed</t>
  </si>
  <si>
    <t>kathrynm@gmail.com</t>
  </si>
  <si>
    <t>20170731</t>
  </si>
  <si>
    <t>kathrynm</t>
  </si>
  <si>
    <t>Cheryl J. Ismail</t>
  </si>
  <si>
    <t>cheryli@outlook.com</t>
  </si>
  <si>
    <t>20170806</t>
  </si>
  <si>
    <t>cheryli</t>
  </si>
  <si>
    <t>Stephanie R. Long</t>
  </si>
  <si>
    <t>stephanielong@yahoo.com</t>
  </si>
  <si>
    <t>stephanielong</t>
  </si>
  <si>
    <t>Pauline D. Clemens</t>
  </si>
  <si>
    <t>paulineclemens98@yahoo.com</t>
  </si>
  <si>
    <t>20170809</t>
  </si>
  <si>
    <t>paulineclemens98</t>
  </si>
  <si>
    <t>Elaine B. Zimmerman</t>
  </si>
  <si>
    <t>ebzimmerman@yahoo.com</t>
  </si>
  <si>
    <t>ebzimmerman</t>
  </si>
  <si>
    <t>Laurie I. Hart</t>
  </si>
  <si>
    <t>lihart@yahoo.com</t>
  </si>
  <si>
    <t>lihart</t>
  </si>
  <si>
    <t>Walter A. Knowles</t>
  </si>
  <si>
    <t>walterknowles19@hotmail.com</t>
  </si>
  <si>
    <t>walterknowles19</t>
  </si>
  <si>
    <t>Carolyn D. Reeves</t>
  </si>
  <si>
    <t>carolynr@hotmail.com</t>
  </si>
  <si>
    <t>carolynr</t>
  </si>
  <si>
    <t>Betty D. Ramirez</t>
  </si>
  <si>
    <t>bettydramirez56@hotmail.com</t>
  </si>
  <si>
    <t>20170810</t>
  </si>
  <si>
    <t>bettydramirez56</t>
  </si>
  <si>
    <t>Norman J. Leigh</t>
  </si>
  <si>
    <t>normanleigh@yahoo.com</t>
  </si>
  <si>
    <t>20170811</t>
  </si>
  <si>
    <t>normanleigh</t>
  </si>
  <si>
    <t>Devon J. Camacho</t>
  </si>
  <si>
    <t>devonjcamacho@outlook.com</t>
  </si>
  <si>
    <t>devonjcamacho</t>
  </si>
  <si>
    <t>Freehold, New Jersey, United States</t>
  </si>
  <si>
    <t>Ruth I. Hoang</t>
  </si>
  <si>
    <t>ruthh@outlook.com</t>
  </si>
  <si>
    <t>20170812</t>
  </si>
  <si>
    <t>ruthh</t>
  </si>
  <si>
    <t>Walter R. Johnston</t>
  </si>
  <si>
    <t>walterjohnston@hotmail.com</t>
  </si>
  <si>
    <t>20170813</t>
  </si>
  <si>
    <t>walterjohnston</t>
  </si>
  <si>
    <t>Brittany M. Palmer</t>
  </si>
  <si>
    <t>brittanympalmer@hotmail.com</t>
  </si>
  <si>
    <t>brittanympalmer</t>
  </si>
  <si>
    <t>Lloyd S. Carroll</t>
  </si>
  <si>
    <t>lloydc@gmail.com</t>
  </si>
  <si>
    <t>lloydc</t>
  </si>
  <si>
    <t>Guy C. Irani</t>
  </si>
  <si>
    <t>guycirani@outlook.com</t>
  </si>
  <si>
    <t>20170814</t>
  </si>
  <si>
    <t>guycirani</t>
  </si>
  <si>
    <t>Edna A. Sam</t>
  </si>
  <si>
    <t>easam@outlook.com</t>
  </si>
  <si>
    <t>20170815</t>
  </si>
  <si>
    <t>easam</t>
  </si>
  <si>
    <t>Nancy L. Tucker</t>
  </si>
  <si>
    <t>nancytucker@yahoo.com</t>
  </si>
  <si>
    <t>20170816</t>
  </si>
  <si>
    <t>nancytucker</t>
  </si>
  <si>
    <t>Herbert D. Dick</t>
  </si>
  <si>
    <t>herbertddick@yahoo.com</t>
  </si>
  <si>
    <t>herbertddick</t>
  </si>
  <si>
    <t>Brandon L. Dyer</t>
  </si>
  <si>
    <t>bldyer@gmail.com</t>
  </si>
  <si>
    <t>20170819</t>
  </si>
  <si>
    <t>bldyer</t>
  </si>
  <si>
    <t>Ryan T. Wood</t>
  </si>
  <si>
    <t>rtwood34@yahoo.com</t>
  </si>
  <si>
    <t>20170820</t>
  </si>
  <si>
    <t>rtwood34</t>
  </si>
  <si>
    <t>Jeremiah F. Farmer</t>
  </si>
  <si>
    <t>jeremiahffarmer95@gmail.com</t>
  </si>
  <si>
    <t>20170821</t>
  </si>
  <si>
    <t>jeremiahffarmer95</t>
  </si>
  <si>
    <t>Wilton, Connecticut, United States</t>
  </si>
  <si>
    <t>Dale J. Frazier</t>
  </si>
  <si>
    <t>djfrazier43@hotmail.com</t>
  </si>
  <si>
    <t>20170827</t>
  </si>
  <si>
    <t>djfrazier43</t>
  </si>
  <si>
    <t>Brenda J. Mohammad</t>
  </si>
  <si>
    <t>brendajmohammad@gmail.com</t>
  </si>
  <si>
    <t>brendajmohammad</t>
  </si>
  <si>
    <t>Dominique J. Osman</t>
  </si>
  <si>
    <t>dominiqueosman@yahoo.com</t>
  </si>
  <si>
    <t>20170828</t>
  </si>
  <si>
    <t>dominiqueosman</t>
  </si>
  <si>
    <t>Michael F. Almeida</t>
  </si>
  <si>
    <t>mfalmeida15@outlook.com</t>
  </si>
  <si>
    <t>mfalmeida15</t>
  </si>
  <si>
    <t>Brittney F. Tay</t>
  </si>
  <si>
    <t>brittneyt@gmail.com</t>
  </si>
  <si>
    <t>20170830</t>
  </si>
  <si>
    <t>brittneyt</t>
  </si>
  <si>
    <t>Shawn F. Ahmad</t>
  </si>
  <si>
    <t>shawnfahmad82@hotmail.com</t>
  </si>
  <si>
    <t>20170831</t>
  </si>
  <si>
    <t>shawnfahmad82</t>
  </si>
  <si>
    <t>Joseph S. Ling</t>
  </si>
  <si>
    <t>josephl@outlook.com</t>
  </si>
  <si>
    <t>josephl</t>
  </si>
  <si>
    <t>Pamela F. Chaudhary</t>
  </si>
  <si>
    <t>pfchaudhary@outlook.com</t>
  </si>
  <si>
    <t>20170901</t>
  </si>
  <si>
    <t>pfchaudhary</t>
  </si>
  <si>
    <t>Melanie T. George</t>
  </si>
  <si>
    <t>melaniegeorge82@outlook.com</t>
  </si>
  <si>
    <t>20170902</t>
  </si>
  <si>
    <t>melaniegeorge82</t>
  </si>
  <si>
    <t>Carole O. Maldonado</t>
  </si>
  <si>
    <t>carolem26@outlook.com</t>
  </si>
  <si>
    <t>20170904</t>
  </si>
  <si>
    <t>carolem26</t>
  </si>
  <si>
    <t>Benjamin F. Rashid</t>
  </si>
  <si>
    <t>20170905</t>
  </si>
  <si>
    <t>Donna H. Gates</t>
  </si>
  <si>
    <t>donnag62@outlook.com</t>
  </si>
  <si>
    <t>donnag62</t>
  </si>
  <si>
    <t>Ruth P. Connor</t>
  </si>
  <si>
    <t>ruthconnor@outlook.com</t>
  </si>
  <si>
    <t>20170906</t>
  </si>
  <si>
    <t>ruthconnor</t>
  </si>
  <si>
    <t>Heather A. Wood</t>
  </si>
  <si>
    <t>heatherwood70@gmail.com</t>
  </si>
  <si>
    <t>20170907</t>
  </si>
  <si>
    <t>heatherwood70</t>
  </si>
  <si>
    <t>Ashley F. Brady</t>
  </si>
  <si>
    <t>ashleyb@yahoo.com</t>
  </si>
  <si>
    <t>20170909</t>
  </si>
  <si>
    <t>ashleyb</t>
  </si>
  <si>
    <t>Wanda A. Robinson</t>
  </si>
  <si>
    <t>wandar81@gmail.com</t>
  </si>
  <si>
    <t>20170910</t>
  </si>
  <si>
    <t>wandar81</t>
  </si>
  <si>
    <t>Tammy T. Hollis</t>
  </si>
  <si>
    <t>tthollis31@outlook.com</t>
  </si>
  <si>
    <t>20170913</t>
  </si>
  <si>
    <t>tthollis31</t>
  </si>
  <si>
    <t>Teresa D. Austin</t>
  </si>
  <si>
    <t>teresaaustin@hotmail.com</t>
  </si>
  <si>
    <t>20170914</t>
  </si>
  <si>
    <t>teresaaustin</t>
  </si>
  <si>
    <t>Carlos C. Ansari</t>
  </si>
  <si>
    <t>ccansari31@yahoo.com</t>
  </si>
  <si>
    <t>20170916</t>
  </si>
  <si>
    <t>ccansari31</t>
  </si>
  <si>
    <t>Lisa T. Warren</t>
  </si>
  <si>
    <t>lisaw38@hotmail.com</t>
  </si>
  <si>
    <t>20170917</t>
  </si>
  <si>
    <t>lisaw38</t>
  </si>
  <si>
    <t>Villa Lugano, Buenos Aires, Argentina</t>
  </si>
  <si>
    <t>Buenos Aires</t>
  </si>
  <si>
    <t>Argentina</t>
  </si>
  <si>
    <t>Philip A. Tanner</t>
  </si>
  <si>
    <t>philipatanner@yahoo.com</t>
  </si>
  <si>
    <t>20170918</t>
  </si>
  <si>
    <t>philipatanner</t>
  </si>
  <si>
    <t>Karen W. Lima</t>
  </si>
  <si>
    <t>karenl22@yahoo.com</t>
  </si>
  <si>
    <t>20170919</t>
  </si>
  <si>
    <t>karenl22</t>
  </si>
  <si>
    <t>Erica V. Guevara</t>
  </si>
  <si>
    <t>ericaguevara@hotmail.com</t>
  </si>
  <si>
    <t>20170920</t>
  </si>
  <si>
    <t>ericaguevara</t>
  </si>
  <si>
    <t>Donna F. Mahmood</t>
  </si>
  <si>
    <t>donnafmahmood14@gmail.com</t>
  </si>
  <si>
    <t>20170921</t>
  </si>
  <si>
    <t>donnafmahmood14</t>
  </si>
  <si>
    <t>Terri J. Soto</t>
  </si>
  <si>
    <t>terrijsoto15@hotmail.com</t>
  </si>
  <si>
    <t>20170922</t>
  </si>
  <si>
    <t>terrijsoto15</t>
  </si>
  <si>
    <t>Betty R. Fernandes</t>
  </si>
  <si>
    <t>bettyfernandes@gmail.com</t>
  </si>
  <si>
    <t>20170926</t>
  </si>
  <si>
    <t>bettyfernandes</t>
  </si>
  <si>
    <t>Baltimore, Maryland, United States</t>
  </si>
  <si>
    <t>Brittany B. Campos</t>
  </si>
  <si>
    <t>Christine I. Cook</t>
  </si>
  <si>
    <t>christinecook78@hotmail.com</t>
  </si>
  <si>
    <t>20171001</t>
  </si>
  <si>
    <t>christinecook78</t>
  </si>
  <si>
    <t>Karen I. Booker</t>
  </si>
  <si>
    <t>karenibooker@hotmail.com</t>
  </si>
  <si>
    <t>20171003</t>
  </si>
  <si>
    <t>karenibooker</t>
  </si>
  <si>
    <t>Perm, Perm Krai, Russia</t>
  </si>
  <si>
    <t>Perm Krai</t>
  </si>
  <si>
    <t>Russia</t>
  </si>
  <si>
    <t>Jackie D. Vargas</t>
  </si>
  <si>
    <t>jackiedvargas23@gmail.com</t>
  </si>
  <si>
    <t>jackiedvargas23</t>
  </si>
  <si>
    <t>Pembroke Pines, Florida, United States</t>
  </si>
  <si>
    <t>Sheila V. Richardson</t>
  </si>
  <si>
    <t>sheilarichardson@yahoo.com</t>
  </si>
  <si>
    <t>20171004</t>
  </si>
  <si>
    <t>sheilarichardson</t>
  </si>
  <si>
    <t>Judith B. Huang</t>
  </si>
  <si>
    <t>judithbhuang86@hotmail.com</t>
  </si>
  <si>
    <t>20171005</t>
  </si>
  <si>
    <t>judithbhuang86</t>
  </si>
  <si>
    <t>Gary J. Morse</t>
  </si>
  <si>
    <t>garym39@yahoo.com</t>
  </si>
  <si>
    <t>20171006</t>
  </si>
  <si>
    <t>garym39</t>
  </si>
  <si>
    <t>Danielle J. Hanson</t>
  </si>
  <si>
    <t>danielleh86@outlook.com</t>
  </si>
  <si>
    <t>danielleh86</t>
  </si>
  <si>
    <t>Richard J. Singh</t>
  </si>
  <si>
    <t>richardsingh@gmail.com</t>
  </si>
  <si>
    <t>20171010</t>
  </si>
  <si>
    <t>richardsingh</t>
  </si>
  <si>
    <t>Peter G. Fisher</t>
  </si>
  <si>
    <t>pgfisher61@hotmail.com</t>
  </si>
  <si>
    <t>pgfisher61</t>
  </si>
  <si>
    <t>Jacob R. Parry</t>
  </si>
  <si>
    <t>jacobp@yahoo.com</t>
  </si>
  <si>
    <t>20171011</t>
  </si>
  <si>
    <t>jacobp</t>
  </si>
  <si>
    <t>Keith K. Fleming</t>
  </si>
  <si>
    <t>keithfleming@outlook.com</t>
  </si>
  <si>
    <t>keithfleming</t>
  </si>
  <si>
    <t>Krystal R. Anwar</t>
  </si>
  <si>
    <t>krystala@yahoo.com</t>
  </si>
  <si>
    <t>krystala</t>
  </si>
  <si>
    <t>Linda N. Green</t>
  </si>
  <si>
    <t>lindagreen62@outlook.com</t>
  </si>
  <si>
    <t>20171012</t>
  </si>
  <si>
    <t>lindagreen62</t>
  </si>
  <si>
    <t>Joshua S. Dean</t>
  </si>
  <si>
    <t>joshuad@outlook.com</t>
  </si>
  <si>
    <t>joshuad</t>
  </si>
  <si>
    <t>Karen A. Saad</t>
  </si>
  <si>
    <t>karensaad35@outlook.com</t>
  </si>
  <si>
    <t>20171015</t>
  </si>
  <si>
    <t>karensaad35</t>
  </si>
  <si>
    <t>Bruce W. Sharif</t>
  </si>
  <si>
    <t>brucewsharif42@gmail.com</t>
  </si>
  <si>
    <t>20171017</t>
  </si>
  <si>
    <t>brucewsharif42</t>
  </si>
  <si>
    <t>Mark B. Cummings</t>
  </si>
  <si>
    <t>markc@hotmail.com</t>
  </si>
  <si>
    <t>20171018</t>
  </si>
  <si>
    <t>markc</t>
  </si>
  <si>
    <t>Nicole W. Davies</t>
  </si>
  <si>
    <t>nicoledavies33@yahoo.com</t>
  </si>
  <si>
    <t>20171022</t>
  </si>
  <si>
    <t>nicoledavies33</t>
  </si>
  <si>
    <t>Jeremy S. Agarwal</t>
  </si>
  <si>
    <t>jsagarwal79@gmail.com</t>
  </si>
  <si>
    <t>20171023</t>
  </si>
  <si>
    <t>jsagarwal79</t>
  </si>
  <si>
    <t>Matthew M. Goodwin</t>
  </si>
  <si>
    <t>matthewgoodwin@outlook.com</t>
  </si>
  <si>
    <t>matthewgoodwin</t>
  </si>
  <si>
    <t>Ruth C. Gardner</t>
  </si>
  <si>
    <t>ruthgardner@hotmail.com</t>
  </si>
  <si>
    <t>ruthgardner</t>
  </si>
  <si>
    <t>Manhasset, New York, United States</t>
  </si>
  <si>
    <t>Janice F. Jenkins</t>
  </si>
  <si>
    <t>janicej75@gmail.com</t>
  </si>
  <si>
    <t>20171025</t>
  </si>
  <si>
    <t>janicej75</t>
  </si>
  <si>
    <t>Denise E. Barber</t>
  </si>
  <si>
    <t>denisebarber59@hotmail.com</t>
  </si>
  <si>
    <t>denisebarber59</t>
  </si>
  <si>
    <t>Mark J. Mcpherson</t>
  </si>
  <si>
    <t>mjmcpherson@hotmail.com</t>
  </si>
  <si>
    <t>mjmcpherson</t>
  </si>
  <si>
    <t>Lillian N. Madrid</t>
  </si>
  <si>
    <t>lillianmadrid37@yahoo.com</t>
  </si>
  <si>
    <t>20171026</t>
  </si>
  <si>
    <t>lillianmadrid37</t>
  </si>
  <si>
    <t>Betty S. Munoz</t>
  </si>
  <si>
    <t>bettymunoz20@hotmail.com</t>
  </si>
  <si>
    <t>20171027</t>
  </si>
  <si>
    <t>bettymunoz20</t>
  </si>
  <si>
    <t>Matthew A. Hopkins</t>
  </si>
  <si>
    <t>matthewahopkins@hotmail.com</t>
  </si>
  <si>
    <t>20171028</t>
  </si>
  <si>
    <t>matthewahopkins</t>
  </si>
  <si>
    <t>Carol N. Francis</t>
  </si>
  <si>
    <t>carolfrancis32@gmail.com</t>
  </si>
  <si>
    <t>20171031</t>
  </si>
  <si>
    <t>carolfrancis32</t>
  </si>
  <si>
    <t>Melanie M. Martins</t>
  </si>
  <si>
    <t>melaniemmartins89@outlook.com</t>
  </si>
  <si>
    <t>20171103</t>
  </si>
  <si>
    <t>melaniemmartins89</t>
  </si>
  <si>
    <t>Debra D. Lin</t>
  </si>
  <si>
    <t>debral@outlook.com</t>
  </si>
  <si>
    <t>debral</t>
  </si>
  <si>
    <t>Walter J. Karki</t>
  </si>
  <si>
    <t>walterkarki@outlook.com</t>
  </si>
  <si>
    <t>20171104</t>
  </si>
  <si>
    <t>walterkarki</t>
  </si>
  <si>
    <t>Craig G. Doherty</t>
  </si>
  <si>
    <t>craigdoherty@gmail.com</t>
  </si>
  <si>
    <t>craigdoherty</t>
  </si>
  <si>
    <t>Clyde P. Logan</t>
  </si>
  <si>
    <t>clydel53@gmail.com</t>
  </si>
  <si>
    <t>clydel53</t>
  </si>
  <si>
    <t>Mark J. Paul</t>
  </si>
  <si>
    <t>markjpaul@hotmail.com</t>
  </si>
  <si>
    <t>20171107</t>
  </si>
  <si>
    <t>markjpaul</t>
  </si>
  <si>
    <t>Dawn M. Kim</t>
  </si>
  <si>
    <t>dmkim44@gmail.com</t>
  </si>
  <si>
    <t>dmkim44</t>
  </si>
  <si>
    <t>Charles J. Godfrey</t>
  </si>
  <si>
    <t>charlesg@hotmail.com</t>
  </si>
  <si>
    <t>charlesg</t>
  </si>
  <si>
    <t>Catherine S. Atkinson</t>
  </si>
  <si>
    <t>catherinea@hotmail.com</t>
  </si>
  <si>
    <t>20171110</t>
  </si>
  <si>
    <t>catherinea</t>
  </si>
  <si>
    <t>Gary T. Caldwell</t>
  </si>
  <si>
    <t>garycaldwell@gmail.com</t>
  </si>
  <si>
    <t>garycaldwell</t>
  </si>
  <si>
    <t>Kendra T. King</t>
  </si>
  <si>
    <t>kendratking@hotmail.com</t>
  </si>
  <si>
    <t>20171112</t>
  </si>
  <si>
    <t>kendratking</t>
  </si>
  <si>
    <t>Irving, Texas, United States</t>
  </si>
  <si>
    <t>Lisa E. Bryant</t>
  </si>
  <si>
    <t>lisab23@yahoo.com</t>
  </si>
  <si>
    <t>20171114</t>
  </si>
  <si>
    <t>lisab23</t>
  </si>
  <si>
    <t>Plainsboro Township, New Jersey, United States</t>
  </si>
  <si>
    <t>Tyler I. Higgins</t>
  </si>
  <si>
    <t>tylerh@gmail.com</t>
  </si>
  <si>
    <t>tylerh</t>
  </si>
  <si>
    <t>Samantha J. Atkinson</t>
  </si>
  <si>
    <t>sjatkinson@yahoo.com</t>
  </si>
  <si>
    <t>20171115</t>
  </si>
  <si>
    <t>sjatkinson</t>
  </si>
  <si>
    <t>Ryan R. Hull</t>
  </si>
  <si>
    <t>ryanrhull54@yahoo.com</t>
  </si>
  <si>
    <t>20171116</t>
  </si>
  <si>
    <t>ryanrhull54</t>
  </si>
  <si>
    <t>Jeremy H. Smith</t>
  </si>
  <si>
    <t>jeremys59@hotmail.com</t>
  </si>
  <si>
    <t>jeremys59</t>
  </si>
  <si>
    <t>Karen S. Cool</t>
  </si>
  <si>
    <t>karenc23@gmail.com</t>
  </si>
  <si>
    <t>20171118</t>
  </si>
  <si>
    <t>karenc23</t>
  </si>
  <si>
    <t>Grace I. Ansari</t>
  </si>
  <si>
    <t>giansari21@yahoo.com</t>
  </si>
  <si>
    <t>20171121</t>
  </si>
  <si>
    <t>giansari21</t>
  </si>
  <si>
    <t>Jack K. Gould</t>
  </si>
  <si>
    <t>jackkgould@yahoo.com</t>
  </si>
  <si>
    <t>20171123</t>
  </si>
  <si>
    <t>jackkgould</t>
  </si>
  <si>
    <t>Cheryl G. Suarez</t>
  </si>
  <si>
    <t>cherylsuarez@yahoo.com</t>
  </si>
  <si>
    <t>20171125</t>
  </si>
  <si>
    <t>cherylsuarez</t>
  </si>
  <si>
    <t>Catherine L. Miles</t>
  </si>
  <si>
    <t>catherinelmiles49@outlook.com</t>
  </si>
  <si>
    <t>20171126</t>
  </si>
  <si>
    <t>catherinelmiles49</t>
  </si>
  <si>
    <t>Ashley A. Dean</t>
  </si>
  <si>
    <t>ashleydean@outlook.com</t>
  </si>
  <si>
    <t>20171128</t>
  </si>
  <si>
    <t>ashleydean</t>
  </si>
  <si>
    <t>Helen I. Ryan</t>
  </si>
  <si>
    <t>helenr32@gmail.com</t>
  </si>
  <si>
    <t>20171129</t>
  </si>
  <si>
    <t>helenr32</t>
  </si>
  <si>
    <t>Joyce M. Guevara</t>
  </si>
  <si>
    <t>joyceguevara@hotmail.com</t>
  </si>
  <si>
    <t>20171203</t>
  </si>
  <si>
    <t>joyceguevara</t>
  </si>
  <si>
    <t>Tina S. Halim</t>
  </si>
  <si>
    <t>tshalim60@yahoo.com</t>
  </si>
  <si>
    <t>20171205</t>
  </si>
  <si>
    <t>tshalim60</t>
  </si>
  <si>
    <t>Jordan J. Wall</t>
  </si>
  <si>
    <t>jordanjwall99@yahoo.com</t>
  </si>
  <si>
    <t>20171206</t>
  </si>
  <si>
    <t>jordanjwall99</t>
  </si>
  <si>
    <t>Kevin J. Patton</t>
  </si>
  <si>
    <t>kevinpatton@outlook.com</t>
  </si>
  <si>
    <t>20171207</t>
  </si>
  <si>
    <t>kevinpatton</t>
  </si>
  <si>
    <t>Debra C. Tsang</t>
  </si>
  <si>
    <t>debratsang4@yahoo.com</t>
  </si>
  <si>
    <t>debratsang4</t>
  </si>
  <si>
    <t>Kenny T. Crowder</t>
  </si>
  <si>
    <t>kennytcrowder@yahoo.com</t>
  </si>
  <si>
    <t>20171208</t>
  </si>
  <si>
    <t>kennytcrowder</t>
  </si>
  <si>
    <t>Sherry J. Lowery</t>
  </si>
  <si>
    <t>sherrylowery@gmail.com</t>
  </si>
  <si>
    <t>sherrylowery</t>
  </si>
  <si>
    <t>Tiffany E. Pacheco</t>
  </si>
  <si>
    <t>tepacheco@gmail.com</t>
  </si>
  <si>
    <t>tepacheco</t>
  </si>
  <si>
    <t>Anthony J. Michel</t>
  </si>
  <si>
    <t>anthonym@yahoo.com</t>
  </si>
  <si>
    <t>20171210</t>
  </si>
  <si>
    <t>anthonym</t>
  </si>
  <si>
    <t>James I. Cain</t>
  </si>
  <si>
    <t>jicain13@yahoo.com</t>
  </si>
  <si>
    <t>jicain13</t>
  </si>
  <si>
    <t>Cynthia T. Flores</t>
  </si>
  <si>
    <t>ctflores84@gmail.com</t>
  </si>
  <si>
    <t>ctflores84</t>
  </si>
  <si>
    <t>Leroy P. Sears</t>
  </si>
  <si>
    <t>leroypsears@hotmail.com</t>
  </si>
  <si>
    <t>20171211</t>
  </si>
  <si>
    <t>leroypsears</t>
  </si>
  <si>
    <t>Dorothy N. Okeefe</t>
  </si>
  <si>
    <t>dorothyokeefe@hotmail.com</t>
  </si>
  <si>
    <t>20171212</t>
  </si>
  <si>
    <t>dorothyokeefe</t>
  </si>
  <si>
    <t>Dorothy J. Webber</t>
  </si>
  <si>
    <t>dorothyw72@gmail.com</t>
  </si>
  <si>
    <t>20171216</t>
  </si>
  <si>
    <t>dorothyw72</t>
  </si>
  <si>
    <t>Teresa L. Richard</t>
  </si>
  <si>
    <t>tlrichard80@gmail.com</t>
  </si>
  <si>
    <t>20171217</t>
  </si>
  <si>
    <t>tlrichard80</t>
  </si>
  <si>
    <t>Edward D. Tucker</t>
  </si>
  <si>
    <t>edtucker92@yahoo.com</t>
  </si>
  <si>
    <t>edtucker92</t>
  </si>
  <si>
    <t>Helen I. Middleton</t>
  </si>
  <si>
    <t>helenimiddleton21@hotmail.com</t>
  </si>
  <si>
    <t>20171219</t>
  </si>
  <si>
    <t>helenimiddleton21</t>
  </si>
  <si>
    <t>Edward J. Jacob</t>
  </si>
  <si>
    <t>ejjacob45@outlook.com</t>
  </si>
  <si>
    <t>20171220</t>
  </si>
  <si>
    <t>ejjacob45</t>
  </si>
  <si>
    <t>Kristin T. Graham</t>
  </si>
  <si>
    <t>kristing27@yahoo.com</t>
  </si>
  <si>
    <t>kristing27</t>
  </si>
  <si>
    <t>Jeanne J. Ingram</t>
  </si>
  <si>
    <t>jeannejingram@outlook.com</t>
  </si>
  <si>
    <t>20171221</t>
  </si>
  <si>
    <t>jeannejingram</t>
  </si>
  <si>
    <t>Helen D. Gilmore</t>
  </si>
  <si>
    <t>heleng@hotmail.com</t>
  </si>
  <si>
    <t>heleng</t>
  </si>
  <si>
    <t>Ashley L. Larson</t>
  </si>
  <si>
    <t>ashleylarson53@outlook.com</t>
  </si>
  <si>
    <t>20171223</t>
  </si>
  <si>
    <t>ashleylarson53</t>
  </si>
  <si>
    <t>Jaime J. Rana</t>
  </si>
  <si>
    <t>jaimer79@yahoo.com</t>
  </si>
  <si>
    <t>20171225</t>
  </si>
  <si>
    <t>jaimer79</t>
  </si>
  <si>
    <t>Ronald C. Reyes</t>
  </si>
  <si>
    <t>ronaldr39@hotmail.com</t>
  </si>
  <si>
    <t>20171226</t>
  </si>
  <si>
    <t>ronaldr39</t>
  </si>
  <si>
    <t>Mallory N. Chandler</t>
  </si>
  <si>
    <t>mallorychandler26@hotmail.com</t>
  </si>
  <si>
    <t>20171229</t>
  </si>
  <si>
    <t>mallorychandler26</t>
  </si>
  <si>
    <t>Marlene D. Shields</t>
  </si>
  <si>
    <t>marleneshields85@outlook.com</t>
  </si>
  <si>
    <t>20180102</t>
  </si>
  <si>
    <t>marleneshields85</t>
  </si>
  <si>
    <t>Barbara J. Jay</t>
  </si>
  <si>
    <t>barbarajay9@outlook.com</t>
  </si>
  <si>
    <t>20180103</t>
  </si>
  <si>
    <t>barbarajay9</t>
  </si>
  <si>
    <t>Catherine J. Hardy</t>
  </si>
  <si>
    <t>cjhardy@gmail.com</t>
  </si>
  <si>
    <t>20180105</t>
  </si>
  <si>
    <t>cjhardy</t>
  </si>
  <si>
    <t>Larry I. Garg</t>
  </si>
  <si>
    <t>larrygarg@outlook.com</t>
  </si>
  <si>
    <t>20180106</t>
  </si>
  <si>
    <t>larrygarg</t>
  </si>
  <si>
    <t>Cynthia D. Kelly</t>
  </si>
  <si>
    <t>cdkelly82@yahoo.com</t>
  </si>
  <si>
    <t>20180107</t>
  </si>
  <si>
    <t>cdkelly82</t>
  </si>
  <si>
    <t>Joan P. Frazier</t>
  </si>
  <si>
    <t>joanfrazier@yahoo.com</t>
  </si>
  <si>
    <t>20180110</t>
  </si>
  <si>
    <t>Karen R. Wright</t>
  </si>
  <si>
    <t>karenw19@hotmail.com</t>
  </si>
  <si>
    <t>20180111</t>
  </si>
  <si>
    <t>karenw19</t>
  </si>
  <si>
    <t>Burbank, California, United States</t>
  </si>
  <si>
    <t>Jessica A. Porter</t>
  </si>
  <si>
    <t>jessicap86@hotmail.com</t>
  </si>
  <si>
    <t>jessicap86</t>
  </si>
  <si>
    <t>Michelle D. Fuller</t>
  </si>
  <si>
    <t>michellefuller@yahoo.com</t>
  </si>
  <si>
    <t>20180112</t>
  </si>
  <si>
    <t>michellefuller</t>
  </si>
  <si>
    <t>Ashley H. Davies</t>
  </si>
  <si>
    <t>ahdavies5@yahoo.com</t>
  </si>
  <si>
    <t>20180114</t>
  </si>
  <si>
    <t>ahdavies5</t>
  </si>
  <si>
    <t>Harold M. Pratt</t>
  </si>
  <si>
    <t>haroldpratt6@gmail.com</t>
  </si>
  <si>
    <t>20180118</t>
  </si>
  <si>
    <t>haroldpratt6</t>
  </si>
  <si>
    <t>Mark N. Rivera</t>
  </si>
  <si>
    <t>mnrivera78@yahoo.com</t>
  </si>
  <si>
    <t>20180121</t>
  </si>
  <si>
    <t>mnrivera78</t>
  </si>
  <si>
    <t>Philip C. Lawrence</t>
  </si>
  <si>
    <t>philiplawrence23@hotmail.com</t>
  </si>
  <si>
    <t>20180122</t>
  </si>
  <si>
    <t>philiplawrence23</t>
  </si>
  <si>
    <t>Robert H. Mcmahon</t>
  </si>
  <si>
    <t>rhmcmahon@outlook.com</t>
  </si>
  <si>
    <t>20180125</t>
  </si>
  <si>
    <t>rhmcmahon</t>
  </si>
  <si>
    <t>George V. Lester</t>
  </si>
  <si>
    <t>georgevlester47@yahoo.com</t>
  </si>
  <si>
    <t>georgevlester47</t>
  </si>
  <si>
    <t>Andrew C. Agrawal</t>
  </si>
  <si>
    <t>andrewagrawal@gmail.com</t>
  </si>
  <si>
    <t>andrewagrawal</t>
  </si>
  <si>
    <t>Tina G. Pearson</t>
  </si>
  <si>
    <t>tgpearson39@hotmail.com</t>
  </si>
  <si>
    <t>20180126</t>
  </si>
  <si>
    <t>tgpearson39</t>
  </si>
  <si>
    <t>John I. Wiseman</t>
  </si>
  <si>
    <t>johnwiseman84@outlook.com</t>
  </si>
  <si>
    <t>johnwiseman84</t>
  </si>
  <si>
    <t>Joann S. Rock</t>
  </si>
  <si>
    <t>joannsrock@outlook.com</t>
  </si>
  <si>
    <t>20180127</t>
  </si>
  <si>
    <t>joannsrock</t>
  </si>
  <si>
    <t>David I. Stout</t>
  </si>
  <si>
    <t>davidstout19@hotmail.com</t>
  </si>
  <si>
    <t>20180129</t>
  </si>
  <si>
    <t>davidstout19</t>
  </si>
  <si>
    <t>Cynthia J. Olsen</t>
  </si>
  <si>
    <t>cynthiaolsen@yahoo.com</t>
  </si>
  <si>
    <t>20180130</t>
  </si>
  <si>
    <t>cynthiaolsen</t>
  </si>
  <si>
    <t>Kenneth J. Strickland</t>
  </si>
  <si>
    <t>kenneths@outlook.com</t>
  </si>
  <si>
    <t>20180201</t>
  </si>
  <si>
    <t>kenneths</t>
  </si>
  <si>
    <t>Randall C. Marshall</t>
  </si>
  <si>
    <t>randallmarshall5@outlook.com</t>
  </si>
  <si>
    <t>20180208</t>
  </si>
  <si>
    <t>randallmarshall5</t>
  </si>
  <si>
    <t>Tyler F. Peterson</t>
  </si>
  <si>
    <t>tylerfpeterson84@gmail.com</t>
  </si>
  <si>
    <t>20180210</t>
  </si>
  <si>
    <t>tylerfpeterson84</t>
  </si>
  <si>
    <t>Fannie J. Lane</t>
  </si>
  <si>
    <t>fanniejlane42@gmail.com</t>
  </si>
  <si>
    <t>fanniejlane42</t>
  </si>
  <si>
    <t>Norma F. Cook</t>
  </si>
  <si>
    <t>normafcook@hotmail.com</t>
  </si>
  <si>
    <t>normafcook</t>
  </si>
  <si>
    <t>Edith J. Walter</t>
  </si>
  <si>
    <t>edithwalter@hotmail.com</t>
  </si>
  <si>
    <t>20180214</t>
  </si>
  <si>
    <t>edithwalter</t>
  </si>
  <si>
    <t>Teresa E. Wu</t>
  </si>
  <si>
    <t>teresaewu36@outlook.com</t>
  </si>
  <si>
    <t>teresaewu36</t>
  </si>
  <si>
    <t>Brittany S. Rahman</t>
  </si>
  <si>
    <t>brittanyrahman78@gmail.com</t>
  </si>
  <si>
    <t>brittanyrahman78</t>
  </si>
  <si>
    <t>Kyle T. Byrd</t>
  </si>
  <si>
    <t>kylebyrd@hotmail.com</t>
  </si>
  <si>
    <t>20180218</t>
  </si>
  <si>
    <t>kylebyrd</t>
  </si>
  <si>
    <t>Jeremy J. Yates</t>
  </si>
  <si>
    <t>jjyates@hotmail.com</t>
  </si>
  <si>
    <t>20180219</t>
  </si>
  <si>
    <t>jjyates</t>
  </si>
  <si>
    <t>Raleigh, North Carolina, United States</t>
  </si>
  <si>
    <t>Donna I. Ali</t>
  </si>
  <si>
    <t>donnaali78@gmail.com</t>
  </si>
  <si>
    <t>20180221</t>
  </si>
  <si>
    <t>donnaali78</t>
  </si>
  <si>
    <t>Angela S. Heath</t>
  </si>
  <si>
    <t>angelaheath@yahoo.com</t>
  </si>
  <si>
    <t>angelaheath</t>
  </si>
  <si>
    <t>Sara C. Pena</t>
  </si>
  <si>
    <t>saracpena83@yahoo.com</t>
  </si>
  <si>
    <t>20180222</t>
  </si>
  <si>
    <t>saracpena83</t>
  </si>
  <si>
    <t>Kelsey M. Butler</t>
  </si>
  <si>
    <t>kmbutler@gmail.com</t>
  </si>
  <si>
    <t>kmbutler</t>
  </si>
  <si>
    <t>Frank C. Raj</t>
  </si>
  <si>
    <t>fcraj@outlook.com</t>
  </si>
  <si>
    <t>fcraj</t>
  </si>
  <si>
    <t>Cynthia A. Gonzaga</t>
  </si>
  <si>
    <t>cynthiag@gmail.com</t>
  </si>
  <si>
    <t>20180303</t>
  </si>
  <si>
    <t>cynthiag</t>
  </si>
  <si>
    <t>Amanda I. Daniels</t>
  </si>
  <si>
    <t>amandaidaniels@outlook.com</t>
  </si>
  <si>
    <t>20180306</t>
  </si>
  <si>
    <t>amandaidaniels</t>
  </si>
  <si>
    <t>John C. Ross</t>
  </si>
  <si>
    <t>johncross84@outlook.com</t>
  </si>
  <si>
    <t>20180307</t>
  </si>
  <si>
    <t>johncross84</t>
  </si>
  <si>
    <t>Ronald R. Phan</t>
  </si>
  <si>
    <t>rrphan82@hotmail.com</t>
  </si>
  <si>
    <t>20180312</t>
  </si>
  <si>
    <t>rrphan82</t>
  </si>
  <si>
    <t>Steven D. Soto</t>
  </si>
  <si>
    <t>stevendsoto@outlook.com</t>
  </si>
  <si>
    <t>20180313</t>
  </si>
  <si>
    <t>stevendsoto</t>
  </si>
  <si>
    <t>Valerie C. Daniel</t>
  </si>
  <si>
    <t>valeriecdaniel@gmail.com</t>
  </si>
  <si>
    <t>valeriecdaniel</t>
  </si>
  <si>
    <t>Amanda M. Newton</t>
  </si>
  <si>
    <t>amnewton@hotmail.com</t>
  </si>
  <si>
    <t>amnewton</t>
  </si>
  <si>
    <t>Christopher M. Arnold</t>
  </si>
  <si>
    <t>christophera58@hotmail.com</t>
  </si>
  <si>
    <t>20180314</t>
  </si>
  <si>
    <t>christophera58</t>
  </si>
  <si>
    <t>Summer J. Lin</t>
  </si>
  <si>
    <t>summerlin34@hotmail.com</t>
  </si>
  <si>
    <t>summerlin34</t>
  </si>
  <si>
    <t>Lindsey T. Armstrong</t>
  </si>
  <si>
    <t>lindseya@gmail.com</t>
  </si>
  <si>
    <t>20180317</t>
  </si>
  <si>
    <t>lindseya</t>
  </si>
  <si>
    <t>Esther C. Robles</t>
  </si>
  <si>
    <t>ecrobles@yahoo.com</t>
  </si>
  <si>
    <t>20180318</t>
  </si>
  <si>
    <t>ecrobles</t>
  </si>
  <si>
    <t>Santo Domingo, Santo Domingo de los Tsachilas, Ecuador</t>
  </si>
  <si>
    <t>Santo Domingo de los Tsachilas</t>
  </si>
  <si>
    <t>Ecuador</t>
  </si>
  <si>
    <t>Betty F. Irwin</t>
  </si>
  <si>
    <t>bettyirwin@hotmail.com</t>
  </si>
  <si>
    <t>20180319</t>
  </si>
  <si>
    <t>bettyirwin</t>
  </si>
  <si>
    <t>Emily J. Chavez</t>
  </si>
  <si>
    <t>emilyc@hotmail.com</t>
  </si>
  <si>
    <t>emilyc</t>
  </si>
  <si>
    <t>Cartagena, Caribe, Colombia</t>
  </si>
  <si>
    <t>Caribe</t>
  </si>
  <si>
    <t>Kathleen G. Krishna</t>
  </si>
  <si>
    <t>kathleenk71@hotmail.com</t>
  </si>
  <si>
    <t>20180321</t>
  </si>
  <si>
    <t>kathleenk71</t>
  </si>
  <si>
    <t>Timothy J. Khan</t>
  </si>
  <si>
    <t>timothyk48@hotmail.com</t>
  </si>
  <si>
    <t>20180323</t>
  </si>
  <si>
    <t>timothyk48</t>
  </si>
  <si>
    <t>Carol J. Cohen</t>
  </si>
  <si>
    <t>carolc@outlook.com</t>
  </si>
  <si>
    <t>20180324</t>
  </si>
  <si>
    <t>Jeffrey P. Moody</t>
  </si>
  <si>
    <t>jeffreymoody30@yahoo.com</t>
  </si>
  <si>
    <t>20180325</t>
  </si>
  <si>
    <t>jeffreymoody30</t>
  </si>
  <si>
    <t>Clarence J. Ferguson</t>
  </si>
  <si>
    <t>cjferguson100@outlook.com</t>
  </si>
  <si>
    <t>20180326</t>
  </si>
  <si>
    <t>cjferguson100</t>
  </si>
  <si>
    <t>Belleair, Florida, United States</t>
  </si>
  <si>
    <t>Tara F. Law</t>
  </si>
  <si>
    <t>taral81@hotmail.com</t>
  </si>
  <si>
    <t>20180331</t>
  </si>
  <si>
    <t>taral81</t>
  </si>
  <si>
    <t>Alex M. Mukherjee</t>
  </si>
  <si>
    <t>alexmmukherjee68@outlook.com</t>
  </si>
  <si>
    <t>20180404</t>
  </si>
  <si>
    <t>alexmmukherjee68</t>
  </si>
  <si>
    <t>Kristin J. Fox</t>
  </si>
  <si>
    <t>kristinjfox89@outlook.com</t>
  </si>
  <si>
    <t>20180406</t>
  </si>
  <si>
    <t>kristinjfox89</t>
  </si>
  <si>
    <t>Ethel L. Perry</t>
  </si>
  <si>
    <t>ethelperry65@outlook.com</t>
  </si>
  <si>
    <t>20180407</t>
  </si>
  <si>
    <t>ethelperry65</t>
  </si>
  <si>
    <t>Jennifer K. Doyle</t>
  </si>
  <si>
    <t>jenniferd23@outlook.com</t>
  </si>
  <si>
    <t>jenniferd23</t>
  </si>
  <si>
    <t>Inez B. Hale</t>
  </si>
  <si>
    <t>inezbhale@gmail.com</t>
  </si>
  <si>
    <t>20180408</t>
  </si>
  <si>
    <t>inezbhale</t>
  </si>
  <si>
    <t>New Hyde Park, New York, United States</t>
  </si>
  <si>
    <t>Douglas F. Ross</t>
  </si>
  <si>
    <t>dfross62@gmail.com</t>
  </si>
  <si>
    <t>dfross62</t>
  </si>
  <si>
    <t>Dawn D. Paige</t>
  </si>
  <si>
    <t>dawnpaige@outlook.com</t>
  </si>
  <si>
    <t>20180409</t>
  </si>
  <si>
    <t>dawnpaige</t>
  </si>
  <si>
    <t>Steven F. Mclean</t>
  </si>
  <si>
    <t>sfmclean@gmail.com</t>
  </si>
  <si>
    <t>sfmclean</t>
  </si>
  <si>
    <t>Jonathan B. Chong</t>
  </si>
  <si>
    <t>jbchong@outlook.com</t>
  </si>
  <si>
    <t>20180410</t>
  </si>
  <si>
    <t>jbchong</t>
  </si>
  <si>
    <t>Jose C. Waters</t>
  </si>
  <si>
    <t>jcwaters41@hotmail.com</t>
  </si>
  <si>
    <t>jcwaters41</t>
  </si>
  <si>
    <t>Benjamin D. Joshi</t>
  </si>
  <si>
    <t>benjamindjoshi@hotmail.com</t>
  </si>
  <si>
    <t>benjamindjoshi</t>
  </si>
  <si>
    <t>Christina J. Tamayo</t>
  </si>
  <si>
    <t>cjtamayo@gmail.com</t>
  </si>
  <si>
    <t>cjtamayo</t>
  </si>
  <si>
    <t>George D. Mendoza</t>
  </si>
  <si>
    <t>gdmendoza@outlook.com</t>
  </si>
  <si>
    <t>20180411</t>
  </si>
  <si>
    <t>gdmendoza</t>
  </si>
  <si>
    <t>Bernice D. James</t>
  </si>
  <si>
    <t>bernicejames@yahoo.com</t>
  </si>
  <si>
    <t>20180413</t>
  </si>
  <si>
    <t>bernicejames</t>
  </si>
  <si>
    <t>Eleanor G. Curran</t>
  </si>
  <si>
    <t>eleanorgcurran43@outlook.com</t>
  </si>
  <si>
    <t>eleanorgcurran43</t>
  </si>
  <si>
    <t>Vicki R. Larson</t>
  </si>
  <si>
    <t>vrlarson@yahoo.com</t>
  </si>
  <si>
    <t>vrlarson</t>
  </si>
  <si>
    <t>James V. Howell</t>
  </si>
  <si>
    <t>jamesvhowell@outlook.com</t>
  </si>
  <si>
    <t>20180415</t>
  </si>
  <si>
    <t>jamesvhowell</t>
  </si>
  <si>
    <t>Victor B. Horton</t>
  </si>
  <si>
    <t>victorbhorton@gmail.com</t>
  </si>
  <si>
    <t>20180416</t>
  </si>
  <si>
    <t>victorbhorton</t>
  </si>
  <si>
    <t>Nicole V. Neal</t>
  </si>
  <si>
    <t>nicolen8@outlook.com</t>
  </si>
  <si>
    <t>20180417</t>
  </si>
  <si>
    <t>nicolen8</t>
  </si>
  <si>
    <t>Peter I. Rodriguez</t>
  </si>
  <si>
    <t>pirodriguez5@gmail.com</t>
  </si>
  <si>
    <t>20180418</t>
  </si>
  <si>
    <t>pirodriguez5</t>
  </si>
  <si>
    <t>Courtney D. Swanson</t>
  </si>
  <si>
    <t>courtneyswanson@outlook.com</t>
  </si>
  <si>
    <t>20180422</t>
  </si>
  <si>
    <t>courtneyswanson</t>
  </si>
  <si>
    <t>Leah N. Villanueva</t>
  </si>
  <si>
    <t>lnvillanueva7@gmail.com</t>
  </si>
  <si>
    <t>20180423</t>
  </si>
  <si>
    <t>lnvillanueva7</t>
  </si>
  <si>
    <t>James J. Bear</t>
  </si>
  <si>
    <t>jamesbear33@hotmail.com</t>
  </si>
  <si>
    <t>20180424</t>
  </si>
  <si>
    <t>jamesbear33</t>
  </si>
  <si>
    <t>Debra A. Savage</t>
  </si>
  <si>
    <t>debras@gmail.com</t>
  </si>
  <si>
    <t>debras</t>
  </si>
  <si>
    <t>Danielle J. Rahman</t>
  </si>
  <si>
    <t>daniellejrahman@yahoo.com</t>
  </si>
  <si>
    <t>20180425</t>
  </si>
  <si>
    <t>daniellejrahman</t>
  </si>
  <si>
    <t>Shirley I. Vang</t>
  </si>
  <si>
    <t>shirleyv@gmail.com</t>
  </si>
  <si>
    <t>shirleyv</t>
  </si>
  <si>
    <t>Cynthia G. Miller</t>
  </si>
  <si>
    <t>cgmiller66@outlook.com</t>
  </si>
  <si>
    <t>20180428</t>
  </si>
  <si>
    <t>cgmiller66</t>
  </si>
  <si>
    <t>Anthony B. M</t>
  </si>
  <si>
    <t>abm@yahoo.com</t>
  </si>
  <si>
    <t>20180430</t>
  </si>
  <si>
    <t>abm</t>
  </si>
  <si>
    <t>Jeffrey A. Mcclain</t>
  </si>
  <si>
    <t>jeffreymcclain@yahoo.com</t>
  </si>
  <si>
    <t>20180501</t>
  </si>
  <si>
    <t>jeffreymcclain</t>
  </si>
  <si>
    <t>Bobby B. Dawson</t>
  </si>
  <si>
    <t>bobbyd@hotmail.com</t>
  </si>
  <si>
    <t>20180503</t>
  </si>
  <si>
    <t>bobbyd</t>
  </si>
  <si>
    <t>Michael M. Jain</t>
  </si>
  <si>
    <t>michaeljain@outlook.com</t>
  </si>
  <si>
    <t>20180504</t>
  </si>
  <si>
    <t>michaeljain</t>
  </si>
  <si>
    <t>Benjamin M. Hong</t>
  </si>
  <si>
    <t>bmhong@hotmail.com</t>
  </si>
  <si>
    <t>20180505</t>
  </si>
  <si>
    <t>bmhong</t>
  </si>
  <si>
    <t>Judith J. Underwood</t>
  </si>
  <si>
    <t>judithu@yahoo.com</t>
  </si>
  <si>
    <t>20180509</t>
  </si>
  <si>
    <t>judithu</t>
  </si>
  <si>
    <t>Cody A. Chopra</t>
  </si>
  <si>
    <t>codyachopra63@yahoo.com</t>
  </si>
  <si>
    <t>20180510</t>
  </si>
  <si>
    <t>codyachopra63</t>
  </si>
  <si>
    <t>Karen J. Hunt</t>
  </si>
  <si>
    <t>kjhunt18@hotmail.com</t>
  </si>
  <si>
    <t>20180512</t>
  </si>
  <si>
    <t>kjhunt18</t>
  </si>
  <si>
    <t>Marilyn M. Jo</t>
  </si>
  <si>
    <t>marilynmjo52@outlook.com</t>
  </si>
  <si>
    <t>20180513</t>
  </si>
  <si>
    <t>marilynmjo52</t>
  </si>
  <si>
    <t>Jeremy F. Hester</t>
  </si>
  <si>
    <t>jeremyh49@hotmail.com</t>
  </si>
  <si>
    <t>jeremyh49</t>
  </si>
  <si>
    <t>Michelle I. Maddox</t>
  </si>
  <si>
    <t>michelleimaddox@outlook.com</t>
  </si>
  <si>
    <t>20180514</t>
  </si>
  <si>
    <t>michelleimaddox</t>
  </si>
  <si>
    <t>Dolores A. Cheong</t>
  </si>
  <si>
    <t>dolorescheong5@hotmail.com</t>
  </si>
  <si>
    <t>20180516</t>
  </si>
  <si>
    <t>dolorescheong5</t>
  </si>
  <si>
    <t>Agua Dulce, California, United States</t>
  </si>
  <si>
    <t>Danielle G. Mcdonald</t>
  </si>
  <si>
    <t>dgmcdonald27@hotmail.com</t>
  </si>
  <si>
    <t>20180517</t>
  </si>
  <si>
    <t>dgmcdonald27</t>
  </si>
  <si>
    <t>Frances J. Miles</t>
  </si>
  <si>
    <t>francesjmiles70@gmail.com</t>
  </si>
  <si>
    <t>20180522</t>
  </si>
  <si>
    <t>francesjmiles70</t>
  </si>
  <si>
    <t>Mary M. Rose</t>
  </si>
  <si>
    <t>marymrose@outlook.com</t>
  </si>
  <si>
    <t>marymrose</t>
  </si>
  <si>
    <t>Christopher J. Kent</t>
  </si>
  <si>
    <t>christopherjkent53@hotmail.com</t>
  </si>
  <si>
    <t>20180523</t>
  </si>
  <si>
    <t>christopherjkent53</t>
  </si>
  <si>
    <t>Tammy P. Kemp</t>
  </si>
  <si>
    <t>tammypkemp@gmail.com</t>
  </si>
  <si>
    <t>20180524</t>
  </si>
  <si>
    <t>tammypkemp</t>
  </si>
  <si>
    <t>Caitlin I. Walsh</t>
  </si>
  <si>
    <t>caitliniwalsh47@gmail.com</t>
  </si>
  <si>
    <t>caitliniwalsh47</t>
  </si>
  <si>
    <t>Amber I. Chan</t>
  </si>
  <si>
    <t>aichan25@yahoo.com</t>
  </si>
  <si>
    <t>20180527</t>
  </si>
  <si>
    <t>aichan25</t>
  </si>
  <si>
    <t>James F. Malone</t>
  </si>
  <si>
    <t>jamesm@gmail.com</t>
  </si>
  <si>
    <t>jamesm</t>
  </si>
  <si>
    <t>Margaret O. Mays</t>
  </si>
  <si>
    <t>margaretm@yahoo.com</t>
  </si>
  <si>
    <t>20180529</t>
  </si>
  <si>
    <t>margaretm</t>
  </si>
  <si>
    <t>Donald J. Castillo</t>
  </si>
  <si>
    <t>donaldjcastillo75@outlook.com</t>
  </si>
  <si>
    <t>donaldjcastillo75</t>
  </si>
  <si>
    <t>Patrick V. Gill</t>
  </si>
  <si>
    <t>patrickg55@outlook.com</t>
  </si>
  <si>
    <t>patrickg55</t>
  </si>
  <si>
    <t>Lawrence, New York, United States</t>
  </si>
  <si>
    <t>Cheryl F. Figueroa</t>
  </si>
  <si>
    <t>cherylfigueroa@outlook.com</t>
  </si>
  <si>
    <t>20180530</t>
  </si>
  <si>
    <t>cherylfigueroa</t>
  </si>
  <si>
    <t>Mary G. Craig</t>
  </si>
  <si>
    <t>marycraig46@hotmail.com</t>
  </si>
  <si>
    <t>20180601</t>
  </si>
  <si>
    <t>marycraig46</t>
  </si>
  <si>
    <t>Eugene K. Kenny</t>
  </si>
  <si>
    <t>ekkenny84@yahoo.com</t>
  </si>
  <si>
    <t>20180603</t>
  </si>
  <si>
    <t>ekkenny84</t>
  </si>
  <si>
    <t>Lori J. Andrew</t>
  </si>
  <si>
    <t>loriandrew53@outlook.com</t>
  </si>
  <si>
    <t>loriandrew53</t>
  </si>
  <si>
    <t>Steven C. Francisco</t>
  </si>
  <si>
    <t>scfrancisco@gmail.com</t>
  </si>
  <si>
    <t>20180604</t>
  </si>
  <si>
    <t>scfrancisco</t>
  </si>
  <si>
    <t>Anna C. Mann</t>
  </si>
  <si>
    <t>annamann@hotmail.com</t>
  </si>
  <si>
    <t>annamann</t>
  </si>
  <si>
    <t>Becky J. Castro</t>
  </si>
  <si>
    <t>beckyjcastro@yahoo.com</t>
  </si>
  <si>
    <t>20180606</t>
  </si>
  <si>
    <t>beckyjcastro</t>
  </si>
  <si>
    <t>Adam L. Lawson</t>
  </si>
  <si>
    <t>adamllawson@gmail.com</t>
  </si>
  <si>
    <t>adamllawson</t>
  </si>
  <si>
    <t>Phyllis O. Herrera</t>
  </si>
  <si>
    <t>poherrera72@yahoo.com</t>
  </si>
  <si>
    <t>poherrera72</t>
  </si>
  <si>
    <t>Virginia S. Carter</t>
  </si>
  <si>
    <t>virginiacarter@outlook.com</t>
  </si>
  <si>
    <t>virginiacarter</t>
  </si>
  <si>
    <t>Edith I. Murphy</t>
  </si>
  <si>
    <t>edithmurphy@gmail.com</t>
  </si>
  <si>
    <t>edithmurphy</t>
  </si>
  <si>
    <t>Cynthia A. Roth</t>
  </si>
  <si>
    <t>cynthiaroth@hotmail.com</t>
  </si>
  <si>
    <t>cynthiaroth</t>
  </si>
  <si>
    <t>George C. Corbett</t>
  </si>
  <si>
    <t>gccorbett@hotmail.com</t>
  </si>
  <si>
    <t>20180607</t>
  </si>
  <si>
    <t>gccorbett</t>
  </si>
  <si>
    <t>Ashley M. Raj</t>
  </si>
  <si>
    <t>ashleymraj@yahoo.com</t>
  </si>
  <si>
    <t>ashleymraj</t>
  </si>
  <si>
    <t>Debra A. Kulkarni</t>
  </si>
  <si>
    <t>debrakulkarni16@gmail.com</t>
  </si>
  <si>
    <t>20180609</t>
  </si>
  <si>
    <t>debrakulkarni16</t>
  </si>
  <si>
    <t>William S. Mathis</t>
  </si>
  <si>
    <t>williamsmathis@gmail.com</t>
  </si>
  <si>
    <t>20180610</t>
  </si>
  <si>
    <t>williamsmathis</t>
  </si>
  <si>
    <t>Donald J. Walker</t>
  </si>
  <si>
    <t>djwalker90@hotmail.com</t>
  </si>
  <si>
    <t>20180611</t>
  </si>
  <si>
    <t>djwalker90</t>
  </si>
  <si>
    <t>Cynthia P. Hicks</t>
  </si>
  <si>
    <t>cynthiahicks65@outlook.com</t>
  </si>
  <si>
    <t>cynthiahicks65</t>
  </si>
  <si>
    <t>Gail D. Hammond</t>
  </si>
  <si>
    <t>gaildhammond@gmail.com</t>
  </si>
  <si>
    <t>20180614</t>
  </si>
  <si>
    <t>gaildhammond</t>
  </si>
  <si>
    <t>Linda S. Paul</t>
  </si>
  <si>
    <t>lspaul@outlook.com</t>
  </si>
  <si>
    <t>lspaul</t>
  </si>
  <si>
    <t>Nancy P. Lin</t>
  </si>
  <si>
    <t>nplin@yahoo.com</t>
  </si>
  <si>
    <t>nplin</t>
  </si>
  <si>
    <t>Judith R. Manning</t>
  </si>
  <si>
    <t>judithmanning13@yahoo.com</t>
  </si>
  <si>
    <t>20180615</t>
  </si>
  <si>
    <t>judithmanning13</t>
  </si>
  <si>
    <t>Timothy D. Porter</t>
  </si>
  <si>
    <t>timothyp98@yahoo.com</t>
  </si>
  <si>
    <t>20180618</t>
  </si>
  <si>
    <t>timothyp98</t>
  </si>
  <si>
    <t>Kenneth S. Barron</t>
  </si>
  <si>
    <t>kennethbarron91@gmail.com</t>
  </si>
  <si>
    <t>20180620</t>
  </si>
  <si>
    <t>kennethbarron91</t>
  </si>
  <si>
    <t>Timothy M. Wells</t>
  </si>
  <si>
    <t>timothyw80@outlook.com</t>
  </si>
  <si>
    <t>20180621</t>
  </si>
  <si>
    <t>timothyw80</t>
  </si>
  <si>
    <t>Amy C. Farrell</t>
  </si>
  <si>
    <t>amyf39@outlook.com</t>
  </si>
  <si>
    <t>20180622</t>
  </si>
  <si>
    <t>amyf39</t>
  </si>
  <si>
    <t>Emily S. Ball</t>
  </si>
  <si>
    <t>esball73@hotmail.com</t>
  </si>
  <si>
    <t>esball73</t>
  </si>
  <si>
    <t>Franklin K. Govender</t>
  </si>
  <si>
    <t>frankling@hotmail.com</t>
  </si>
  <si>
    <t>20180625</t>
  </si>
  <si>
    <t>frankling</t>
  </si>
  <si>
    <t>John S. Liang</t>
  </si>
  <si>
    <t>jsliang@hotmail.com</t>
  </si>
  <si>
    <t>jsliang</t>
  </si>
  <si>
    <t>Lynn P. Alexander</t>
  </si>
  <si>
    <t>lynna6@yahoo.com</t>
  </si>
  <si>
    <t>20180626</t>
  </si>
  <si>
    <t>lynna6</t>
  </si>
  <si>
    <t>Helen A. Stone</t>
  </si>
  <si>
    <t>helens@outlook.com</t>
  </si>
  <si>
    <t>20180629</t>
  </si>
  <si>
    <t>helens</t>
  </si>
  <si>
    <t>Brenda R. Kearney</t>
  </si>
  <si>
    <t>brkearney@yahoo.com</t>
  </si>
  <si>
    <t>20180630</t>
  </si>
  <si>
    <t>brkearney</t>
  </si>
  <si>
    <t>Jean M. Elizabeth</t>
  </si>
  <si>
    <t>jeanmelizabeth@outlook.com</t>
  </si>
  <si>
    <t>20180702</t>
  </si>
  <si>
    <t>jeanmelizabeth</t>
  </si>
  <si>
    <t>Ian E. Tran</t>
  </si>
  <si>
    <t>ianetran1@outlook.com</t>
  </si>
  <si>
    <t>20180703</t>
  </si>
  <si>
    <t>ianetran1</t>
  </si>
  <si>
    <t>Patricia J. Roy</t>
  </si>
  <si>
    <t>patriciaroy@yahoo.com</t>
  </si>
  <si>
    <t>20180704</t>
  </si>
  <si>
    <t>patriciaroy</t>
  </si>
  <si>
    <t>Lindsay G. Chapman</t>
  </si>
  <si>
    <t>lgchapman73@outlook.com</t>
  </si>
  <si>
    <t>20180706</t>
  </si>
  <si>
    <t>lgchapman73</t>
  </si>
  <si>
    <t>Katherine S. Romero</t>
  </si>
  <si>
    <t>katherinesromero@outlook.com</t>
  </si>
  <si>
    <t>20180707</t>
  </si>
  <si>
    <t>katherinesromero</t>
  </si>
  <si>
    <t>Joyce K. Varma</t>
  </si>
  <si>
    <t>joycevarma@gmail.com</t>
  </si>
  <si>
    <t>20180708</t>
  </si>
  <si>
    <t>joycevarma</t>
  </si>
  <si>
    <t>Peter M. Harris</t>
  </si>
  <si>
    <t>peterharris@outlook.com</t>
  </si>
  <si>
    <t>20180709</t>
  </si>
  <si>
    <t>peterharris</t>
  </si>
  <si>
    <t>Kim F. Morris</t>
  </si>
  <si>
    <t>kimm@outlook.com</t>
  </si>
  <si>
    <t>Betty A. Saad</t>
  </si>
  <si>
    <t>basaad97@gmail.com</t>
  </si>
  <si>
    <t>basaad97</t>
  </si>
  <si>
    <t>Donald H. Benjamin</t>
  </si>
  <si>
    <t>donaldbenjamin@hotmail.com</t>
  </si>
  <si>
    <t>20180711</t>
  </si>
  <si>
    <t>donaldbenjamin</t>
  </si>
  <si>
    <t>Lacey V. Aguilar</t>
  </si>
  <si>
    <t>laceyvaguilar@yahoo.com</t>
  </si>
  <si>
    <t>20180712</t>
  </si>
  <si>
    <t>laceyvaguilar</t>
  </si>
  <si>
    <t>Amy A. Weber</t>
  </si>
  <si>
    <t>amyw80@gmail.com</t>
  </si>
  <si>
    <t>amyw80</t>
  </si>
  <si>
    <t>Theresa T. Cunningham</t>
  </si>
  <si>
    <t>theresatcunningham55@yahoo.com</t>
  </si>
  <si>
    <t>20180713</t>
  </si>
  <si>
    <t>theresatcunningham55</t>
  </si>
  <si>
    <t>Alexander P. Austin</t>
  </si>
  <si>
    <t>apaustin@yahoo.com</t>
  </si>
  <si>
    <t>20180717</t>
  </si>
  <si>
    <t>apaustin</t>
  </si>
  <si>
    <t>Roger F. Phelps</t>
  </si>
  <si>
    <t>rogerfphelps@gmail.com</t>
  </si>
  <si>
    <t>rogerfphelps</t>
  </si>
  <si>
    <t>Tammy L. Mcdonnell</t>
  </si>
  <si>
    <t>tammylmcdonnell14@hotmail.com</t>
  </si>
  <si>
    <t>20180719</t>
  </si>
  <si>
    <t>tammylmcdonnell14</t>
  </si>
  <si>
    <t>Paul I. Wall</t>
  </si>
  <si>
    <t>paulw@gmail.com</t>
  </si>
  <si>
    <t>20180720</t>
  </si>
  <si>
    <t>paulw</t>
  </si>
  <si>
    <t>Beverly H. Bishop</t>
  </si>
  <si>
    <t>beverlyb@gmail.com</t>
  </si>
  <si>
    <t>20180721</t>
  </si>
  <si>
    <t>beverlyb</t>
  </si>
  <si>
    <t>Cynthia D. Riley</t>
  </si>
  <si>
    <t>cynthiariley75@gmail.com</t>
  </si>
  <si>
    <t>20180722</t>
  </si>
  <si>
    <t>cynthiariley75</t>
  </si>
  <si>
    <t>Ethel R. Rodriguez</t>
  </si>
  <si>
    <t>errodriguez@outlook.com</t>
  </si>
  <si>
    <t>errodriguez</t>
  </si>
  <si>
    <t>Cindy M. Freeman</t>
  </si>
  <si>
    <t>cindymfreeman5@hotmail.com</t>
  </si>
  <si>
    <t>cindymfreeman5</t>
  </si>
  <si>
    <t>Susan N. Angeles</t>
  </si>
  <si>
    <t>snangeles78@hotmail.com</t>
  </si>
  <si>
    <t>20180724</t>
  </si>
  <si>
    <t>snangeles78</t>
  </si>
  <si>
    <t>Joseph J. Duffy</t>
  </si>
  <si>
    <t>josephjduffy34@hotmail.com</t>
  </si>
  <si>
    <t>20180725</t>
  </si>
  <si>
    <t>josephjduffy34</t>
  </si>
  <si>
    <t>Gerald D. Brennan</t>
  </si>
  <si>
    <t>gdbrennan@gmail.com</t>
  </si>
  <si>
    <t>20180726</t>
  </si>
  <si>
    <t>gdbrennan</t>
  </si>
  <si>
    <t>Derek L. Mitchell</t>
  </si>
  <si>
    <t>derekm100@outlook.com</t>
  </si>
  <si>
    <t>derekm100</t>
  </si>
  <si>
    <t>Melissa F. Valenzuela</t>
  </si>
  <si>
    <t>melissavalenzuela@yahoo.com</t>
  </si>
  <si>
    <t>20180728</t>
  </si>
  <si>
    <t>melissavalenzuela</t>
  </si>
  <si>
    <t>Pamela L. Powers</t>
  </si>
  <si>
    <t>pamelap@hotmail.com</t>
  </si>
  <si>
    <t>20180729</t>
  </si>
  <si>
    <t>pamelap</t>
  </si>
  <si>
    <t>Harold S. Gupta</t>
  </si>
  <si>
    <t>haroldg@hotmail.com</t>
  </si>
  <si>
    <t>haroldg</t>
  </si>
  <si>
    <t>Jessie R. Schroeder</t>
  </si>
  <si>
    <t>jessies93@hotmail.com</t>
  </si>
  <si>
    <t>jessies93</t>
  </si>
  <si>
    <t>Maria D. Webber</t>
  </si>
  <si>
    <t>mdwebber@gmail.com</t>
  </si>
  <si>
    <t>mdwebber</t>
  </si>
  <si>
    <t>Richard E. Reddy</t>
  </si>
  <si>
    <t>rereddy@hotmail.com</t>
  </si>
  <si>
    <t>20180801</t>
  </si>
  <si>
    <t>rereddy</t>
  </si>
  <si>
    <t>Brian J. Jamison</t>
  </si>
  <si>
    <t>brianjamison20@gmail.com</t>
  </si>
  <si>
    <t>brianjamison20</t>
  </si>
  <si>
    <t>Robert M. Schroeder</t>
  </si>
  <si>
    <t>robertschroeder69@outlook.com</t>
  </si>
  <si>
    <t>20180802</t>
  </si>
  <si>
    <t>robertschroeder69</t>
  </si>
  <si>
    <t>Naucalpan de Juarez, State of Mexico, Mexico</t>
  </si>
  <si>
    <t>State of Mexico</t>
  </si>
  <si>
    <t>Eric R. Parker</t>
  </si>
  <si>
    <t>erparker98@hotmail.com</t>
  </si>
  <si>
    <t>20180804</t>
  </si>
  <si>
    <t>erparker98</t>
  </si>
  <si>
    <t>Shirley K. Young</t>
  </si>
  <si>
    <t>shirleykyoung@outlook.com</t>
  </si>
  <si>
    <t>20180805</t>
  </si>
  <si>
    <t>shirleykyoung</t>
  </si>
  <si>
    <t>Jason C. Wheeler</t>
  </si>
  <si>
    <t>jcwheeler60@yahoo.com</t>
  </si>
  <si>
    <t>20180806</t>
  </si>
  <si>
    <t>jcwheeler60</t>
  </si>
  <si>
    <t>Lisa F. Mackey</t>
  </si>
  <si>
    <t>lisafmackey@gmail.com</t>
  </si>
  <si>
    <t>20180809</t>
  </si>
  <si>
    <t>lisafmackey</t>
  </si>
  <si>
    <t>Fred D. Bautista</t>
  </si>
  <si>
    <t>fredb1@outlook.com</t>
  </si>
  <si>
    <t>fredb1</t>
  </si>
  <si>
    <t>Kyle C. Gomes</t>
  </si>
  <si>
    <t>kylegomes@gmail.com</t>
  </si>
  <si>
    <t>20180811</t>
  </si>
  <si>
    <t>kylegomes</t>
  </si>
  <si>
    <t>Elizabeth H. Orr</t>
  </si>
  <si>
    <t>elizabethhorr85@outlook.com</t>
  </si>
  <si>
    <t>elizabethhorr85</t>
  </si>
  <si>
    <t>Dwight B. Vergara</t>
  </si>
  <si>
    <t>dwightv@outlook.com</t>
  </si>
  <si>
    <t>dwightv</t>
  </si>
  <si>
    <t>Gail D. Mahon</t>
  </si>
  <si>
    <t>gdmahon@yahoo.com</t>
  </si>
  <si>
    <t>20180813</t>
  </si>
  <si>
    <t>gdmahon</t>
  </si>
  <si>
    <t>Ruth G. Black</t>
  </si>
  <si>
    <t>ruthgblack@hotmail.com</t>
  </si>
  <si>
    <t>ruthgblack</t>
  </si>
  <si>
    <t>Kayla R. Ibrahim</t>
  </si>
  <si>
    <t>kaylaribrahim@outlook.com</t>
  </si>
  <si>
    <t>kaylaribrahim</t>
  </si>
  <si>
    <t>Betty G. Mccarthy</t>
  </si>
  <si>
    <t>bgmccarthy@gmail.com</t>
  </si>
  <si>
    <t>20180814</t>
  </si>
  <si>
    <t>bgmccarthy</t>
  </si>
  <si>
    <t>Jeff J. Russell</t>
  </si>
  <si>
    <t>jjrussell72@yahoo.com</t>
  </si>
  <si>
    <t>20180816</t>
  </si>
  <si>
    <t>jjrussell72</t>
  </si>
  <si>
    <t>Mark T. Ahmed</t>
  </si>
  <si>
    <t>marktahmed53@outlook.com</t>
  </si>
  <si>
    <t>20180817</t>
  </si>
  <si>
    <t>marktahmed53</t>
  </si>
  <si>
    <t>Sanford, North Carolina, United States</t>
  </si>
  <si>
    <t>Betty T. Nielsen</t>
  </si>
  <si>
    <t>bettyn60@yahoo.com</t>
  </si>
  <si>
    <t>20180821</t>
  </si>
  <si>
    <t>bettyn60</t>
  </si>
  <si>
    <t>Samantha C. Cat</t>
  </si>
  <si>
    <t>samanthaccat29@outlook.com</t>
  </si>
  <si>
    <t>20180822</t>
  </si>
  <si>
    <t>samanthaccat29</t>
  </si>
  <si>
    <t>Charles D. Tang</t>
  </si>
  <si>
    <t>charlest@yahoo.com</t>
  </si>
  <si>
    <t>20180824</t>
  </si>
  <si>
    <t>charlest</t>
  </si>
  <si>
    <t>Englewood, New Jersey, United States</t>
  </si>
  <si>
    <t>Lindsey J. Stevenson</t>
  </si>
  <si>
    <t>lindseyjstevenson@outlook.com</t>
  </si>
  <si>
    <t>lindseyjstevenson</t>
  </si>
  <si>
    <t>Christopher F. Ramos</t>
  </si>
  <si>
    <t>christopherramos75@gmail.com</t>
  </si>
  <si>
    <t>20180827</t>
  </si>
  <si>
    <t>christopherramos75</t>
  </si>
  <si>
    <t>Robert S. Gale</t>
  </si>
  <si>
    <t>robertg@yahoo.com</t>
  </si>
  <si>
    <t>20180828</t>
  </si>
  <si>
    <t>robertg</t>
  </si>
  <si>
    <t>Nicole K. Richards</t>
  </si>
  <si>
    <t>nicolekrichards2@outlook.com</t>
  </si>
  <si>
    <t>20180829</t>
  </si>
  <si>
    <t>nicolekrichards2</t>
  </si>
  <si>
    <t>Kelly B. Richard</t>
  </si>
  <si>
    <t>kellybrichard@outlook.com</t>
  </si>
  <si>
    <t>20180830</t>
  </si>
  <si>
    <t>kellybrichard</t>
  </si>
  <si>
    <t>Betty J. Huang</t>
  </si>
  <si>
    <t>bjhuang1@hotmail.com</t>
  </si>
  <si>
    <t>20180831</t>
  </si>
  <si>
    <t>bjhuang1</t>
  </si>
  <si>
    <t>Tyler C. Sharma</t>
  </si>
  <si>
    <t>tylers99@hotmail.com</t>
  </si>
  <si>
    <t>20180903</t>
  </si>
  <si>
    <t>tylers99</t>
  </si>
  <si>
    <t>Wendy L. Wright</t>
  </si>
  <si>
    <t>wendywright36@gmail.com</t>
  </si>
  <si>
    <t>wendywright36</t>
  </si>
  <si>
    <t>Doris B. Atkinson</t>
  </si>
  <si>
    <t>dorisbatkinson75@hotmail.com</t>
  </si>
  <si>
    <t>dorisbatkinson75</t>
  </si>
  <si>
    <t>Justin M. Washington</t>
  </si>
  <si>
    <t>justinwashington@outlook.com</t>
  </si>
  <si>
    <t>20180905</t>
  </si>
  <si>
    <t>justinwashington</t>
  </si>
  <si>
    <t>Ida J. Vasquez</t>
  </si>
  <si>
    <t>idajvasquez@gmail.com</t>
  </si>
  <si>
    <t>20180907</t>
  </si>
  <si>
    <t>idajvasquez</t>
  </si>
  <si>
    <t>Marilyn W. Santos</t>
  </si>
  <si>
    <t>marilynwsantos77@hotmail.com</t>
  </si>
  <si>
    <t>marilynwsantos77</t>
  </si>
  <si>
    <t>Scott S. Schroeder</t>
  </si>
  <si>
    <t>scottschroeder34@gmail.com</t>
  </si>
  <si>
    <t>scottschroeder34</t>
  </si>
  <si>
    <t>Wanda I. Moreno</t>
  </si>
  <si>
    <t>wimoreno@outlook.com</t>
  </si>
  <si>
    <t>wimoreno</t>
  </si>
  <si>
    <t>Phillip I. Norton</t>
  </si>
  <si>
    <t>phillipnorton61@gmail.com</t>
  </si>
  <si>
    <t>20180911</t>
  </si>
  <si>
    <t>phillipnorton61</t>
  </si>
  <si>
    <t>Benjamin L. Herrera</t>
  </si>
  <si>
    <t>benjaminlherrera10@yahoo.com</t>
  </si>
  <si>
    <t>20180913</t>
  </si>
  <si>
    <t>benjaminlherrera10</t>
  </si>
  <si>
    <t>Andrew S. Reed</t>
  </si>
  <si>
    <t>andrewr58@outlook.com</t>
  </si>
  <si>
    <t>andrewr58</t>
  </si>
  <si>
    <t>Susan K. Martins</t>
  </si>
  <si>
    <t>susanmartins@outlook.com</t>
  </si>
  <si>
    <t>20180914</t>
  </si>
  <si>
    <t>susanmartins</t>
  </si>
  <si>
    <t>Paula L. Jordan</t>
  </si>
  <si>
    <t>paulaljordan@outlook.com</t>
  </si>
  <si>
    <t>20180917</t>
  </si>
  <si>
    <t>paulaljordan</t>
  </si>
  <si>
    <t>Deborah F. Jha</t>
  </si>
  <si>
    <t>deborahj63@hotmail.com</t>
  </si>
  <si>
    <t>20180918</t>
  </si>
  <si>
    <t>deborahj63</t>
  </si>
  <si>
    <t>Teresa F. Grace</t>
  </si>
  <si>
    <t>tfgrace@hotmail.com</t>
  </si>
  <si>
    <t>20180919</t>
  </si>
  <si>
    <t>tfgrace</t>
  </si>
  <si>
    <t>Adam M. Blair</t>
  </si>
  <si>
    <t>adamblair@gmail.com</t>
  </si>
  <si>
    <t>20180920</t>
  </si>
  <si>
    <t>adamblair</t>
  </si>
  <si>
    <t>Teresa E. Torres</t>
  </si>
  <si>
    <t>teresaetorres@gmail.com</t>
  </si>
  <si>
    <t>teresaetorres</t>
  </si>
  <si>
    <t>Thomas P. Franco</t>
  </si>
  <si>
    <t>thomaspfranco77@outlook.com</t>
  </si>
  <si>
    <t>thomaspfranco77</t>
  </si>
  <si>
    <t>Warren, New Jersey, United States</t>
  </si>
  <si>
    <t>Matthew L. Kamau</t>
  </si>
  <si>
    <t>matthewk@hotmail.com</t>
  </si>
  <si>
    <t>20180921</t>
  </si>
  <si>
    <t>matthewk</t>
  </si>
  <si>
    <t>Pamela J. Awan</t>
  </si>
  <si>
    <t>pamelaa@hotmail.com</t>
  </si>
  <si>
    <t>20180922</t>
  </si>
  <si>
    <t>pamelaa</t>
  </si>
  <si>
    <t>Vicki L. Tay</t>
  </si>
  <si>
    <t>vickiltay@outlook.com</t>
  </si>
  <si>
    <t>20180926</t>
  </si>
  <si>
    <t>vickiltay</t>
  </si>
  <si>
    <t>Nicholas J. Carroll</t>
  </si>
  <si>
    <t>nicholascarroll@hotmail.com</t>
  </si>
  <si>
    <t>20180927</t>
  </si>
  <si>
    <t>nicholascarroll</t>
  </si>
  <si>
    <t>Nancy S. Snow</t>
  </si>
  <si>
    <t>nancyssnow@yahoo.com</t>
  </si>
  <si>
    <t>nancyssnow</t>
  </si>
  <si>
    <t>Bob L. Brooks</t>
  </si>
  <si>
    <t>boblbrooks58@yahoo.com</t>
  </si>
  <si>
    <t>20180928</t>
  </si>
  <si>
    <t>boblbrooks58</t>
  </si>
  <si>
    <t>Olivia J. Cunningham</t>
  </si>
  <si>
    <t>oliviajcunningham@yahoo.com</t>
  </si>
  <si>
    <t>oliviajcunningham</t>
  </si>
  <si>
    <t>Alice R. Bates</t>
  </si>
  <si>
    <t>aliceb47@gmail.com</t>
  </si>
  <si>
    <t>20180929</t>
  </si>
  <si>
    <t>aliceb47</t>
  </si>
  <si>
    <t>Doreen I. Duffy</t>
  </si>
  <si>
    <t>doreeniduffy@outlook.com</t>
  </si>
  <si>
    <t>20180930</t>
  </si>
  <si>
    <t>doreeniduffy</t>
  </si>
  <si>
    <t>Amanda E. Chowdhury</t>
  </si>
  <si>
    <t>aechowdhury58@outlook.com</t>
  </si>
  <si>
    <t>20181001</t>
  </si>
  <si>
    <t>aechowdhury58</t>
  </si>
  <si>
    <t>Dorothy J. Marshall</t>
  </si>
  <si>
    <t>dorothymarshall@hotmail.com</t>
  </si>
  <si>
    <t>dorothymarshall</t>
  </si>
  <si>
    <t>Christopher G. Bradley</t>
  </si>
  <si>
    <t>christophergbradley@yahoo.com</t>
  </si>
  <si>
    <t>20181002</t>
  </si>
  <si>
    <t>christophergbradley</t>
  </si>
  <si>
    <t>Dennis F. Reed</t>
  </si>
  <si>
    <t>dfreed92@hotmail.com</t>
  </si>
  <si>
    <t>20181003</t>
  </si>
  <si>
    <t>dfreed92</t>
  </si>
  <si>
    <t>West Babylon, New York, United States</t>
  </si>
  <si>
    <t>Lori F. Green</t>
  </si>
  <si>
    <t>lfgreen@outlook.com</t>
  </si>
  <si>
    <t>20181004</t>
  </si>
  <si>
    <t>lfgreen</t>
  </si>
  <si>
    <t>Sean N. Borg</t>
  </si>
  <si>
    <t>seanb18@outlook.com</t>
  </si>
  <si>
    <t>20181006</t>
  </si>
  <si>
    <t>seanb18</t>
  </si>
  <si>
    <t>Melissa S. Rivera</t>
  </si>
  <si>
    <t>melissarivera@hotmail.com</t>
  </si>
  <si>
    <t>20181008</t>
  </si>
  <si>
    <t>melissarivera</t>
  </si>
  <si>
    <t>Bryan N. Tanner</t>
  </si>
  <si>
    <t>bryanntanner25@gmail.com</t>
  </si>
  <si>
    <t>bryanntanner25</t>
  </si>
  <si>
    <t>Nathan I. House</t>
  </si>
  <si>
    <t>nathanh@hotmail.com</t>
  </si>
  <si>
    <t>nathanh</t>
  </si>
  <si>
    <t>Melissa C. Fong</t>
  </si>
  <si>
    <t>melissacfong@gmail.com</t>
  </si>
  <si>
    <t>melissacfong</t>
  </si>
  <si>
    <t>Ruth K. Rehman</t>
  </si>
  <si>
    <t>rkrehman@hotmail.com</t>
  </si>
  <si>
    <t>20181009</t>
  </si>
  <si>
    <t>rkrehman</t>
  </si>
  <si>
    <t>Alan D. Benson</t>
  </si>
  <si>
    <t>alanbenson47@outlook.com</t>
  </si>
  <si>
    <t>alanbenson47</t>
  </si>
  <si>
    <t>Fort Myers, Florida, United States</t>
  </si>
  <si>
    <t>Jordan H. Arora</t>
  </si>
  <si>
    <t>jordanharora@hotmail.com</t>
  </si>
  <si>
    <t>20181010</t>
  </si>
  <si>
    <t>jordanharora</t>
  </si>
  <si>
    <t>Jeanne M. Rana</t>
  </si>
  <si>
    <t>jmrana@yahoo.com</t>
  </si>
  <si>
    <t>jmrana</t>
  </si>
  <si>
    <t>Cindy S. Shahzad</t>
  </si>
  <si>
    <t>csshahzad@gmail.com</t>
  </si>
  <si>
    <t>csshahzad</t>
  </si>
  <si>
    <t>Nancy K. Singleton</t>
  </si>
  <si>
    <t>nksingleton87@yahoo.com</t>
  </si>
  <si>
    <t>20181011</t>
  </si>
  <si>
    <t>nksingleton87</t>
  </si>
  <si>
    <t>Jessica M. Cooper</t>
  </si>
  <si>
    <t>jmcooper44@outlook.com</t>
  </si>
  <si>
    <t>jmcooper44</t>
  </si>
  <si>
    <t>Timothy S. Owens</t>
  </si>
  <si>
    <t>timothyowens59@outlook.com</t>
  </si>
  <si>
    <t>timothyowens59</t>
  </si>
  <si>
    <t>John D. Angel</t>
  </si>
  <si>
    <t>johnangel66@hotmail.com</t>
  </si>
  <si>
    <t>20181013</t>
  </si>
  <si>
    <t>johnangel66</t>
  </si>
  <si>
    <t>Rebecca J. Stevens</t>
  </si>
  <si>
    <t>rjstevens@outlook.com</t>
  </si>
  <si>
    <t>20181015</t>
  </si>
  <si>
    <t>rjstevens</t>
  </si>
  <si>
    <t>Sheila M. Coffey</t>
  </si>
  <si>
    <t>smcoffey@hotmail.com</t>
  </si>
  <si>
    <t>20181017</t>
  </si>
  <si>
    <t>smcoffey</t>
  </si>
  <si>
    <t>Cindy J. Henry</t>
  </si>
  <si>
    <t>cindyh46@yahoo.com</t>
  </si>
  <si>
    <t>20181018</t>
  </si>
  <si>
    <t>cindyh46</t>
  </si>
  <si>
    <t>Marie J. Hill</t>
  </si>
  <si>
    <t>marieh16@gmail.com</t>
  </si>
  <si>
    <t>marieh16</t>
  </si>
  <si>
    <t>Adelphi, Maryland, United States</t>
  </si>
  <si>
    <t>Samuel R. Nolan</t>
  </si>
  <si>
    <t>samuelnolan@yahoo.com</t>
  </si>
  <si>
    <t>20181019</t>
  </si>
  <si>
    <t>samuelnolan</t>
  </si>
  <si>
    <t>Charlotte P. Sargent</t>
  </si>
  <si>
    <t>charlottes92@hotmail.com</t>
  </si>
  <si>
    <t>20181021</t>
  </si>
  <si>
    <t>charlottes92</t>
  </si>
  <si>
    <t>Sharon T. Sanchez</t>
  </si>
  <si>
    <t>sharonsanchez1@outlook.com</t>
  </si>
  <si>
    <t>sharonsanchez1</t>
  </si>
  <si>
    <t>Lindsay S. Carroll</t>
  </si>
  <si>
    <t>lindsayscarroll@outlook.com</t>
  </si>
  <si>
    <t>lindsayscarroll</t>
  </si>
  <si>
    <t>Cynthia R. Norton</t>
  </si>
  <si>
    <t>cynthianorton@gmail.com</t>
  </si>
  <si>
    <t>20181022</t>
  </si>
  <si>
    <t>cynthianorton</t>
  </si>
  <si>
    <t>Deborah L. Starr</t>
  </si>
  <si>
    <t>deborahs32@yahoo.com</t>
  </si>
  <si>
    <t>deborahs32</t>
  </si>
  <si>
    <t>Robert R. Terry</t>
  </si>
  <si>
    <t>robertrterry75@outlook.com</t>
  </si>
  <si>
    <t>20181023</t>
  </si>
  <si>
    <t>robertrterry75</t>
  </si>
  <si>
    <t>Lori J. Boss</t>
  </si>
  <si>
    <t>lorijboss@hotmail.com</t>
  </si>
  <si>
    <t>20181024</t>
  </si>
  <si>
    <t>lorijboss</t>
  </si>
  <si>
    <t>Gary A. Raines</t>
  </si>
  <si>
    <t>garyaraines@outlook.com</t>
  </si>
  <si>
    <t>garyaraines</t>
  </si>
  <si>
    <t>Brittany C. Winter</t>
  </si>
  <si>
    <t>brittanyw@hotmail.com</t>
  </si>
  <si>
    <t>Kathy C. West</t>
  </si>
  <si>
    <t>kathyw@gmail.com</t>
  </si>
  <si>
    <t>20181025</t>
  </si>
  <si>
    <t>kathyw</t>
  </si>
  <si>
    <t>Larry L. Sinclair</t>
  </si>
  <si>
    <t>llsinclair40@hotmail.com</t>
  </si>
  <si>
    <t>20181028</t>
  </si>
  <si>
    <t>llsinclair40</t>
  </si>
  <si>
    <t>Gladys I. Callahan</t>
  </si>
  <si>
    <t>gladysicallahan42@hotmail.com</t>
  </si>
  <si>
    <t>20181029</t>
  </si>
  <si>
    <t>gladysicallahan42</t>
  </si>
  <si>
    <t>Jordan I. B</t>
  </si>
  <si>
    <t>jordanib@outlook.com</t>
  </si>
  <si>
    <t>20181030</t>
  </si>
  <si>
    <t>jordanib</t>
  </si>
  <si>
    <t>Nancy R. Draper</t>
  </si>
  <si>
    <t>nancyd81@hotmail.com</t>
  </si>
  <si>
    <t>nancyd81</t>
  </si>
  <si>
    <t>Kenneth K. Rubio</t>
  </si>
  <si>
    <t>kennethrubio84@outlook.com</t>
  </si>
  <si>
    <t>kennethrubio84</t>
  </si>
  <si>
    <t>Allen D. Bateman</t>
  </si>
  <si>
    <t>allendbateman92@outlook.com</t>
  </si>
  <si>
    <t>20181031</t>
  </si>
  <si>
    <t>allendbateman92</t>
  </si>
  <si>
    <t>Gary L. Riley</t>
  </si>
  <si>
    <t>glriley@outlook.com</t>
  </si>
  <si>
    <t>20181101</t>
  </si>
  <si>
    <t>glriley</t>
  </si>
  <si>
    <t>Melissa A. Sampson</t>
  </si>
  <si>
    <t>melissasampson66@hotmail.com</t>
  </si>
  <si>
    <t>20181102</t>
  </si>
  <si>
    <t>melissasampson66</t>
  </si>
  <si>
    <t>Laurie K. Ingram</t>
  </si>
  <si>
    <t>laurieingram47@hotmail.com</t>
  </si>
  <si>
    <t>20181103</t>
  </si>
  <si>
    <t>laurieingram47</t>
  </si>
  <si>
    <t>Linda K. Sharma</t>
  </si>
  <si>
    <t>lindas47@gmail.com</t>
  </si>
  <si>
    <t>lindas47</t>
  </si>
  <si>
    <t>Haley B. Sarkar</t>
  </si>
  <si>
    <t>haleys@gmail.com</t>
  </si>
  <si>
    <t>20181104</t>
  </si>
  <si>
    <t>haleys</t>
  </si>
  <si>
    <t>Justin G. Crawford</t>
  </si>
  <si>
    <t>jgcrawford@hotmail.com</t>
  </si>
  <si>
    <t>20181105</t>
  </si>
  <si>
    <t>jgcrawford</t>
  </si>
  <si>
    <t>Jamie S. Prince</t>
  </si>
  <si>
    <t>jamiesprince@gmail.com</t>
  </si>
  <si>
    <t>20181107</t>
  </si>
  <si>
    <t>jamiesprince</t>
  </si>
  <si>
    <t>Victoria S. Watkins</t>
  </si>
  <si>
    <t>vswatkins@outlook.com</t>
  </si>
  <si>
    <t>20181108</t>
  </si>
  <si>
    <t>vswatkins</t>
  </si>
  <si>
    <t>Lisa L. Tucker</t>
  </si>
  <si>
    <t>lisat17@yahoo.com</t>
  </si>
  <si>
    <t>20181109</t>
  </si>
  <si>
    <t>lisat17</t>
  </si>
  <si>
    <t>Anthony L. Ang</t>
  </si>
  <si>
    <t>anthonylang28@gmail.com</t>
  </si>
  <si>
    <t>20181111</t>
  </si>
  <si>
    <t>anthonylang28</t>
  </si>
  <si>
    <t>Howard J. Bauer</t>
  </si>
  <si>
    <t>hjbauer31@gmail.com</t>
  </si>
  <si>
    <t>20181113</t>
  </si>
  <si>
    <t>hjbauer31</t>
  </si>
  <si>
    <t>Danny J. Townsend</t>
  </si>
  <si>
    <t>dannytownsend41@outlook.com</t>
  </si>
  <si>
    <t>20181114</t>
  </si>
  <si>
    <t>dannytownsend41</t>
  </si>
  <si>
    <t>Brittney H. Hasan</t>
  </si>
  <si>
    <t>brittneyh88@gmail.com</t>
  </si>
  <si>
    <t>brittneyh88</t>
  </si>
  <si>
    <t>Brandon F. Bryant</t>
  </si>
  <si>
    <t>brandonbryant@gmail.com</t>
  </si>
  <si>
    <t>20181117</t>
  </si>
  <si>
    <t>brandonbryant</t>
  </si>
  <si>
    <t>Kristen C. Montgomery</t>
  </si>
  <si>
    <t>kristenmontgomery57@gmail.com</t>
  </si>
  <si>
    <t>20181120</t>
  </si>
  <si>
    <t>kristenmontgomery57</t>
  </si>
  <si>
    <t>Daniel C. Byrne</t>
  </si>
  <si>
    <t>danielb92@gmail.com</t>
  </si>
  <si>
    <t>20181122</t>
  </si>
  <si>
    <t>danielb92</t>
  </si>
  <si>
    <t>Andrew J. Khadka</t>
  </si>
  <si>
    <t>andrewkhadka@outlook.com</t>
  </si>
  <si>
    <t>andrewkhadka</t>
  </si>
  <si>
    <t>Lisa S. Flowers</t>
  </si>
  <si>
    <t>lisaflowers13@hotmail.com</t>
  </si>
  <si>
    <t>20181125</t>
  </si>
  <si>
    <t>lisaflowers13</t>
  </si>
  <si>
    <t>Donald J. Russell</t>
  </si>
  <si>
    <t>donaldjrussell@yahoo.com</t>
  </si>
  <si>
    <t>20181126</t>
  </si>
  <si>
    <t>donaldjrussell</t>
  </si>
  <si>
    <t>Joyce L. Davis</t>
  </si>
  <si>
    <t>joyced44@hotmail.com</t>
  </si>
  <si>
    <t>20181127</t>
  </si>
  <si>
    <t>joyced44</t>
  </si>
  <si>
    <t>Kyle M. Mason</t>
  </si>
  <si>
    <t>kmmason@hotmail.com</t>
  </si>
  <si>
    <t>20181129</t>
  </si>
  <si>
    <t>kmmason</t>
  </si>
  <si>
    <t>Tammy F. Beatty</t>
  </si>
  <si>
    <t>tammybeatty85@yahoo.com</t>
  </si>
  <si>
    <t>tammybeatty85</t>
  </si>
  <si>
    <t>Kathleen S. Barry</t>
  </si>
  <si>
    <t>kathleenb32@gmail.com</t>
  </si>
  <si>
    <t>20181130</t>
  </si>
  <si>
    <t>kathleenb32</t>
  </si>
  <si>
    <t>Mary G. Simpson</t>
  </si>
  <si>
    <t>marygsimpson39@hotmail.com</t>
  </si>
  <si>
    <t>20181201</t>
  </si>
  <si>
    <t>marygsimpson39</t>
  </si>
  <si>
    <t>Zachary L. Rowe</t>
  </si>
  <si>
    <t>zacharyrowe5@yahoo.com</t>
  </si>
  <si>
    <t>zacharyrowe5</t>
  </si>
  <si>
    <t>Brenda C. Davenport</t>
  </si>
  <si>
    <t>brendacdavenport10@gmail.com</t>
  </si>
  <si>
    <t>20181202</t>
  </si>
  <si>
    <t>brendacdavenport10</t>
  </si>
  <si>
    <t>Daniel L. Smith</t>
  </si>
  <si>
    <t>dlsmith@outlook.com</t>
  </si>
  <si>
    <t>20181203</t>
  </si>
  <si>
    <t>dlsmith</t>
  </si>
  <si>
    <t>Jason M. Pierce</t>
  </si>
  <si>
    <t>jmpierce32@gmail.com</t>
  </si>
  <si>
    <t>jmpierce32</t>
  </si>
  <si>
    <t>Jeremy F. Hu</t>
  </si>
  <si>
    <t>jfhu@gmail.com</t>
  </si>
  <si>
    <t>20181204</t>
  </si>
  <si>
    <t>jfhu</t>
  </si>
  <si>
    <t>Tonya M. Mckay</t>
  </si>
  <si>
    <t>tonyammckay51@outlook.com</t>
  </si>
  <si>
    <t>tonyammckay51</t>
  </si>
  <si>
    <t>Nicholas F. Marshall</t>
  </si>
  <si>
    <t>nicholasmarshall93@outlook.com</t>
  </si>
  <si>
    <t>20181205</t>
  </si>
  <si>
    <t>nicholasmarshall93</t>
  </si>
  <si>
    <t>Gwendolyn I. Spencer</t>
  </si>
  <si>
    <t>gwendolynspencer86@yahoo.com</t>
  </si>
  <si>
    <t>20181206</t>
  </si>
  <si>
    <t>gwendolynspencer86</t>
  </si>
  <si>
    <t>Christine S. Cruz</t>
  </si>
  <si>
    <t>christinescruz31@gmail.com</t>
  </si>
  <si>
    <t>christinescruz31</t>
  </si>
  <si>
    <t>Marilyn M. Woodward</t>
  </si>
  <si>
    <t>mmwoodward@hotmail.com</t>
  </si>
  <si>
    <t>20181207</t>
  </si>
  <si>
    <t>mmwoodward</t>
  </si>
  <si>
    <t>Evelyn W. Walters</t>
  </si>
  <si>
    <t>evelynw92@gmail.com</t>
  </si>
  <si>
    <t>20181209</t>
  </si>
  <si>
    <t>evelynw92</t>
  </si>
  <si>
    <t>Scott N. Meyers</t>
  </si>
  <si>
    <t>snmeyers6@outlook.com</t>
  </si>
  <si>
    <t>snmeyers6</t>
  </si>
  <si>
    <t>Kevin M. Ventura</t>
  </si>
  <si>
    <t>kevinmventura55@yahoo.com</t>
  </si>
  <si>
    <t>kevinmventura55</t>
  </si>
  <si>
    <t>Christine M. Norton</t>
  </si>
  <si>
    <t>christinen25@yahoo.com</t>
  </si>
  <si>
    <t>20181210</t>
  </si>
  <si>
    <t>christinen25</t>
  </si>
  <si>
    <t>Ashley M. Burgess</t>
  </si>
  <si>
    <t>ashleyburgess56@hotmail.com</t>
  </si>
  <si>
    <t>20181211</t>
  </si>
  <si>
    <t>ashleyburgess56</t>
  </si>
  <si>
    <t>Kathleen J. Rice</t>
  </si>
  <si>
    <t>kathleenr@outlook.com</t>
  </si>
  <si>
    <t>20181213</t>
  </si>
  <si>
    <t>kathleenr</t>
  </si>
  <si>
    <t>Deborah L. John</t>
  </si>
  <si>
    <t>deborahj35@hotmail.com</t>
  </si>
  <si>
    <t>deborahj35</t>
  </si>
  <si>
    <t>Debbie L. Powell</t>
  </si>
  <si>
    <t>debbielpowell@gmail.com</t>
  </si>
  <si>
    <t>20181214</t>
  </si>
  <si>
    <t>debbielpowell</t>
  </si>
  <si>
    <t>Jeremy S. Buchanan</t>
  </si>
  <si>
    <t>jeremysbuchanan@hotmail.com</t>
  </si>
  <si>
    <t>jeremysbuchanan</t>
  </si>
  <si>
    <t>Bergenfield, New Jersey, United States</t>
  </si>
  <si>
    <t>Peggy D. Hobson</t>
  </si>
  <si>
    <t>peggydhobson90@outlook.com</t>
  </si>
  <si>
    <t>20181215</t>
  </si>
  <si>
    <t>peggydhobson90</t>
  </si>
  <si>
    <t>Cherry Hill, New Jersey, United States</t>
  </si>
  <si>
    <t>Judy J. Vance</t>
  </si>
  <si>
    <t>judyv59@hotmail.com</t>
  </si>
  <si>
    <t>20181217</t>
  </si>
  <si>
    <t>judyv59</t>
  </si>
  <si>
    <t>Crystal F. Turner</t>
  </si>
  <si>
    <t>cfturner@gmail.com</t>
  </si>
  <si>
    <t>20181218</t>
  </si>
  <si>
    <t>cfturner</t>
  </si>
  <si>
    <t>Stephen C. Ortiz</t>
  </si>
  <si>
    <t>stepheno@gmail.com</t>
  </si>
  <si>
    <t>stepheno</t>
  </si>
  <si>
    <t>Catherine L. Aguilar</t>
  </si>
  <si>
    <t>catherinelaguilar@gmail.com</t>
  </si>
  <si>
    <t>catherinelaguilar</t>
  </si>
  <si>
    <t>Keith F. Srivastava</t>
  </si>
  <si>
    <t>keithfsrivastava@hotmail.com</t>
  </si>
  <si>
    <t>keithfsrivastava</t>
  </si>
  <si>
    <t>Donna F. Stone</t>
  </si>
  <si>
    <t>donnafstone@outlook.com</t>
  </si>
  <si>
    <t>20181220</t>
  </si>
  <si>
    <t>donnafstone</t>
  </si>
  <si>
    <t>Cindy F. Miller</t>
  </si>
  <si>
    <t>cindyfmiller46@outlook.com</t>
  </si>
  <si>
    <t>20181222</t>
  </si>
  <si>
    <t>cindyfmiller46</t>
  </si>
  <si>
    <t>Richard L. Woods</t>
  </si>
  <si>
    <t>richardlwoods@yahoo.com</t>
  </si>
  <si>
    <t>richardlwoods</t>
  </si>
  <si>
    <t>Barbara R. Chandra</t>
  </si>
  <si>
    <t>barbararchandra@gmail.com</t>
  </si>
  <si>
    <t>20181224</t>
  </si>
  <si>
    <t>barbararchandra</t>
  </si>
  <si>
    <t>Melissa S. Peterson</t>
  </si>
  <si>
    <t>melissap60@outlook.com</t>
  </si>
  <si>
    <t>20181227</t>
  </si>
  <si>
    <t>melissap60</t>
  </si>
  <si>
    <t>Nancy W. Guzman</t>
  </si>
  <si>
    <t>nancyguzman@yahoo.com</t>
  </si>
  <si>
    <t>20181228</t>
  </si>
  <si>
    <t>nancyguzman</t>
  </si>
  <si>
    <t>Deborah D. Gregory</t>
  </si>
  <si>
    <t>deborahgregory@outlook.com</t>
  </si>
  <si>
    <t>20181231</t>
  </si>
  <si>
    <t>deborahgregory</t>
  </si>
  <si>
    <t>Aaron J. Gray</t>
  </si>
  <si>
    <t>aaronjgray@gmail.com</t>
  </si>
  <si>
    <t>20190105</t>
  </si>
  <si>
    <t>aaronjgray</t>
  </si>
  <si>
    <t>Zachary G. Sison</t>
  </si>
  <si>
    <t>zgsison@yahoo.com</t>
  </si>
  <si>
    <t>zgsison</t>
  </si>
  <si>
    <t>Brian H. Alvarez</t>
  </si>
  <si>
    <t>brianalvarez@yahoo.com</t>
  </si>
  <si>
    <t>20190107</t>
  </si>
  <si>
    <t>brianalvarez</t>
  </si>
  <si>
    <t>Todd J. Knight</t>
  </si>
  <si>
    <t>toddk@outlook.com</t>
  </si>
  <si>
    <t>toddk</t>
  </si>
  <si>
    <t>Judy S. Cohen</t>
  </si>
  <si>
    <t>judycohen20@gmail.com</t>
  </si>
  <si>
    <t>20190108</t>
  </si>
  <si>
    <t>judycohen20</t>
  </si>
  <si>
    <t>Matthew L. Davis</t>
  </si>
  <si>
    <t>matthewd@yahoo.com</t>
  </si>
  <si>
    <t>20190113</t>
  </si>
  <si>
    <t>matthewd</t>
  </si>
  <si>
    <t>Sarah C. Moss</t>
  </si>
  <si>
    <t>sarahcmoss@gmail.com</t>
  </si>
  <si>
    <t>20190114</t>
  </si>
  <si>
    <t>sarahcmoss</t>
  </si>
  <si>
    <t>Robert T. Castillo</t>
  </si>
  <si>
    <t>rtcastillo@outlook.com</t>
  </si>
  <si>
    <t>rtcastillo</t>
  </si>
  <si>
    <t>Kathryn C. Coates</t>
  </si>
  <si>
    <t>kathryncoates71@hotmail.com</t>
  </si>
  <si>
    <t>20190117</t>
  </si>
  <si>
    <t>kathryncoates71</t>
  </si>
  <si>
    <t>Freeport, New York, United States</t>
  </si>
  <si>
    <t>Craig N. Angel</t>
  </si>
  <si>
    <t>craiga57@outlook.com</t>
  </si>
  <si>
    <t>craiga57</t>
  </si>
  <si>
    <t>Adam J. Burke</t>
  </si>
  <si>
    <t>adamjburke@outlook.com</t>
  </si>
  <si>
    <t>20190118</t>
  </si>
  <si>
    <t>adamjburke</t>
  </si>
  <si>
    <t>Kim C. Gordon</t>
  </si>
  <si>
    <t>kcgordon@yahoo.com</t>
  </si>
  <si>
    <t>kcgordon</t>
  </si>
  <si>
    <t>Pamela J. Lang</t>
  </si>
  <si>
    <t>pjlang@gmail.com</t>
  </si>
  <si>
    <t>20190121</t>
  </si>
  <si>
    <t>pjlang</t>
  </si>
  <si>
    <t>Jamie J. Martins</t>
  </si>
  <si>
    <t>jjmartins84@gmail.com</t>
  </si>
  <si>
    <t>jjmartins84</t>
  </si>
  <si>
    <t>Samantha J. Tran</t>
  </si>
  <si>
    <t>samanthatran@outlook.com</t>
  </si>
  <si>
    <t>20190123</t>
  </si>
  <si>
    <t>samanthatran</t>
  </si>
  <si>
    <t>Ricky I. Abbas</t>
  </si>
  <si>
    <t>rickyiabbas89@gmail.com</t>
  </si>
  <si>
    <t>20190124</t>
  </si>
  <si>
    <t>rickyiabbas89</t>
  </si>
  <si>
    <t>Jesse M. Man</t>
  </si>
  <si>
    <t>jesseman59@gmail.com</t>
  </si>
  <si>
    <t>20190125</t>
  </si>
  <si>
    <t>jesseman59</t>
  </si>
  <si>
    <t>Stephen B. Henry</t>
  </si>
  <si>
    <t>stephenh59@yahoo.com</t>
  </si>
  <si>
    <t>20190127</t>
  </si>
  <si>
    <t>stephenh59</t>
  </si>
  <si>
    <t>Todd M. Jadhav</t>
  </si>
  <si>
    <t>toddjadhav33@hotmail.com</t>
  </si>
  <si>
    <t>20190130</t>
  </si>
  <si>
    <t>toddjadhav33</t>
  </si>
  <si>
    <t>Dean M. Cohen</t>
  </si>
  <si>
    <t>deanc91@hotmail.com</t>
  </si>
  <si>
    <t>20190131</t>
  </si>
  <si>
    <t>deanc91</t>
  </si>
  <si>
    <t>Martin I. Bird</t>
  </si>
  <si>
    <t>martinbird78@hotmail.com</t>
  </si>
  <si>
    <t>20190201</t>
  </si>
  <si>
    <t>martinbird78</t>
  </si>
  <si>
    <t>Kristen V. Chandra</t>
  </si>
  <si>
    <t>kristenchandra@outlook.com</t>
  </si>
  <si>
    <t>20190205</t>
  </si>
  <si>
    <t>kristenchandra</t>
  </si>
  <si>
    <t>Steven D. Miranda</t>
  </si>
  <si>
    <t>stevenm@yahoo.com</t>
  </si>
  <si>
    <t>stevenm</t>
  </si>
  <si>
    <t>Hoboken, New Jersey, United States</t>
  </si>
  <si>
    <t>Stephanie D. Anwar</t>
  </si>
  <si>
    <t>stephanieanwar71@hotmail.com</t>
  </si>
  <si>
    <t>20190206</t>
  </si>
  <si>
    <t>stephanieanwar71</t>
  </si>
  <si>
    <t>Florence D. Caswell</t>
  </si>
  <si>
    <t>florencecaswell@outlook.com</t>
  </si>
  <si>
    <t>20190208</t>
  </si>
  <si>
    <t>florencecaswell</t>
  </si>
  <si>
    <t>Amanda W. Hunt</t>
  </si>
  <si>
    <t>awhunt42@gmail.com</t>
  </si>
  <si>
    <t>20190210</t>
  </si>
  <si>
    <t>awhunt42</t>
  </si>
  <si>
    <t>Joshua F. Leong</t>
  </si>
  <si>
    <t>jfleong@gmail.com</t>
  </si>
  <si>
    <t>20190211</t>
  </si>
  <si>
    <t>jfleong</t>
  </si>
  <si>
    <t>Janet M. Patrick</t>
  </si>
  <si>
    <t>janetpatrick70@yahoo.com</t>
  </si>
  <si>
    <t>20190212</t>
  </si>
  <si>
    <t>janetpatrick70</t>
  </si>
  <si>
    <t>Kristen F. Greenwood</t>
  </si>
  <si>
    <t>kfgreenwood36@yahoo.com</t>
  </si>
  <si>
    <t>20190213</t>
  </si>
  <si>
    <t>kfgreenwood36</t>
  </si>
  <si>
    <t>Virginia L. Johnston</t>
  </si>
  <si>
    <t>virginiaj22@gmail.com</t>
  </si>
  <si>
    <t>20190215</t>
  </si>
  <si>
    <t>virginiaj22</t>
  </si>
  <si>
    <t>Thelma A. Kang</t>
  </si>
  <si>
    <t>thelmakang@yahoo.com</t>
  </si>
  <si>
    <t>20190217</t>
  </si>
  <si>
    <t>thelmakang</t>
  </si>
  <si>
    <t>Angela M. Chan</t>
  </si>
  <si>
    <t>angelac@hotmail.com</t>
  </si>
  <si>
    <t>angelac</t>
  </si>
  <si>
    <t>Gary A. Mcmahon</t>
  </si>
  <si>
    <t>gamcmahon30@outlook.com</t>
  </si>
  <si>
    <t>gamcmahon30</t>
  </si>
  <si>
    <t>Debra E. Hossain</t>
  </si>
  <si>
    <t>debrahossain@hotmail.com</t>
  </si>
  <si>
    <t>20190218</t>
  </si>
  <si>
    <t>debrahossain</t>
  </si>
  <si>
    <t>Pamela C. Yates</t>
  </si>
  <si>
    <t>pamelay61@outlook.com</t>
  </si>
  <si>
    <t>pamelay61</t>
  </si>
  <si>
    <t>Susan F. Lawson</t>
  </si>
  <si>
    <t>susanl@hotmail.com</t>
  </si>
  <si>
    <t>20190220</t>
  </si>
  <si>
    <t>susanl</t>
  </si>
  <si>
    <t>Samuel T. Hand</t>
  </si>
  <si>
    <t>sthand56@yahoo.com</t>
  </si>
  <si>
    <t>20190221</t>
  </si>
  <si>
    <t>sthand56</t>
  </si>
  <si>
    <t>Kyle Y. Cortes</t>
  </si>
  <si>
    <t>kylecortes@outlook.com</t>
  </si>
  <si>
    <t>kylecortes</t>
  </si>
  <si>
    <t>Kim T. Gee</t>
  </si>
  <si>
    <t>kimgee65@yahoo.com</t>
  </si>
  <si>
    <t>kimgee65</t>
  </si>
  <si>
    <t>Sharon R. Wyatt</t>
  </si>
  <si>
    <t>sharonwyatt@yahoo.com</t>
  </si>
  <si>
    <t>20190223</t>
  </si>
  <si>
    <t>sharonwyatt</t>
  </si>
  <si>
    <t>Jacob I. Clarke</t>
  </si>
  <si>
    <t>jiclarke@yahoo.com</t>
  </si>
  <si>
    <t>20190227</t>
  </si>
  <si>
    <t>jiclarke</t>
  </si>
  <si>
    <t>Shannon J. Ferrer</t>
  </si>
  <si>
    <t>sjferrer23@outlook.com</t>
  </si>
  <si>
    <t>sjferrer23</t>
  </si>
  <si>
    <t>Linda T. Barlow</t>
  </si>
  <si>
    <t>lindatbarlow@gmail.com</t>
  </si>
  <si>
    <t>20190308</t>
  </si>
  <si>
    <t>lindatbarlow</t>
  </si>
  <si>
    <t>Chad A. Mullins</t>
  </si>
  <si>
    <t>chadmullins10@outlook.com</t>
  </si>
  <si>
    <t>20190309</t>
  </si>
  <si>
    <t>chadmullins10</t>
  </si>
  <si>
    <t>Cynthia V. Griffith</t>
  </si>
  <si>
    <t>cynthiavgriffith@hotmail.com</t>
  </si>
  <si>
    <t>20190312</t>
  </si>
  <si>
    <t>cynthiavgriffith</t>
  </si>
  <si>
    <t>Johnny J. Robles</t>
  </si>
  <si>
    <t>johnnyjrobles47@hotmail.com</t>
  </si>
  <si>
    <t>20190315</t>
  </si>
  <si>
    <t>johnnyjrobles47</t>
  </si>
  <si>
    <t>Amber S. Schwartz</t>
  </si>
  <si>
    <t>ambers55@yahoo.com</t>
  </si>
  <si>
    <t>20190316</t>
  </si>
  <si>
    <t>ambers55</t>
  </si>
  <si>
    <t>Carole J. Leon</t>
  </si>
  <si>
    <t>carolejleon@hotmail.com</t>
  </si>
  <si>
    <t>20190317</t>
  </si>
  <si>
    <t>carolejleon</t>
  </si>
  <si>
    <t>Marie I. Walker</t>
  </si>
  <si>
    <t>miwalker@yahoo.com</t>
  </si>
  <si>
    <t>20190320</t>
  </si>
  <si>
    <t>miwalker</t>
  </si>
  <si>
    <t>Stephen W. Cruz</t>
  </si>
  <si>
    <t>stephencruz62@gmail.com</t>
  </si>
  <si>
    <t>20190321</t>
  </si>
  <si>
    <t>stephencruz62</t>
  </si>
  <si>
    <t>Lauren J. Alvarez</t>
  </si>
  <si>
    <t>laurena@yahoo.com</t>
  </si>
  <si>
    <t>20190322</t>
  </si>
  <si>
    <t>Chris J. Cortez</t>
  </si>
  <si>
    <t>chrisc86@yahoo.com</t>
  </si>
  <si>
    <t>20190324</t>
  </si>
  <si>
    <t>chrisc86</t>
  </si>
  <si>
    <t>Howard F. Gupta</t>
  </si>
  <si>
    <t>howardg@hotmail.com</t>
  </si>
  <si>
    <t>20190325</t>
  </si>
  <si>
    <t>howardg</t>
  </si>
  <si>
    <t>Pinheiros, Estado de Sao Paulo, Brazil</t>
  </si>
  <si>
    <t>Estado de Sao Paulo</t>
  </si>
  <si>
    <t>Brian E. Sears</t>
  </si>
  <si>
    <t>briansears@hotmail.com</t>
  </si>
  <si>
    <t>briansears</t>
  </si>
  <si>
    <t>Kathleen I. Quinn</t>
  </si>
  <si>
    <t>kathleenquinn55@hotmail.com</t>
  </si>
  <si>
    <t>20190327</t>
  </si>
  <si>
    <t>kathleenquinn55</t>
  </si>
  <si>
    <t>William P. Sweeney</t>
  </si>
  <si>
    <t>williampsweeney@gmail.com</t>
  </si>
  <si>
    <t>20190328</t>
  </si>
  <si>
    <t>williampsweeney</t>
  </si>
  <si>
    <t>Franklin Square, New York, United States</t>
  </si>
  <si>
    <t>Angela H. Mueller</t>
  </si>
  <si>
    <t>angelam3@gmail.com</t>
  </si>
  <si>
    <t>angelam3</t>
  </si>
  <si>
    <t>Paul A. Schmitz</t>
  </si>
  <si>
    <t>paschmitz@gmail.com</t>
  </si>
  <si>
    <t>20190329</t>
  </si>
  <si>
    <t>paschmitz</t>
  </si>
  <si>
    <t>Terry T. Rose</t>
  </si>
  <si>
    <t>ttrose65@yahoo.com</t>
  </si>
  <si>
    <t>20190401</t>
  </si>
  <si>
    <t>ttrose65</t>
  </si>
  <si>
    <t>Debra I. Glass</t>
  </si>
  <si>
    <t>diglass74@gmail.com</t>
  </si>
  <si>
    <t>20190402</t>
  </si>
  <si>
    <t>diglass74</t>
  </si>
  <si>
    <t>William J. Mccoy</t>
  </si>
  <si>
    <t>williamjmccoy@gmail.com</t>
  </si>
  <si>
    <t>20190403</t>
  </si>
  <si>
    <t>williamjmccoy</t>
  </si>
  <si>
    <t>Winter Haven, Florida, United States</t>
  </si>
  <si>
    <t>Jonathan J. Garcia</t>
  </si>
  <si>
    <t>jjgarcia58@outlook.com</t>
  </si>
  <si>
    <t>20190404</t>
  </si>
  <si>
    <t>jjgarcia58</t>
  </si>
  <si>
    <t>Julie A. Silver</t>
  </si>
  <si>
    <t>julies@yahoo.com</t>
  </si>
  <si>
    <t>julies</t>
  </si>
  <si>
    <t>Stacy B. Acharya</t>
  </si>
  <si>
    <t>sbacharya84@outlook.com</t>
  </si>
  <si>
    <t>20190405</t>
  </si>
  <si>
    <t>sbacharya84</t>
  </si>
  <si>
    <t>Tamara F. Phelps</t>
  </si>
  <si>
    <t>tfphelps2@hotmail.com</t>
  </si>
  <si>
    <t>20190407</t>
  </si>
  <si>
    <t>tfphelps2</t>
  </si>
  <si>
    <t>Stephanie E. Tong</t>
  </si>
  <si>
    <t>setong@outlook.com</t>
  </si>
  <si>
    <t>20190408</t>
  </si>
  <si>
    <t>setong</t>
  </si>
  <si>
    <t>Alfred T. Farley</t>
  </si>
  <si>
    <t>alfredfarley98@outlook.com</t>
  </si>
  <si>
    <t>20190410</t>
  </si>
  <si>
    <t>alfredfarley98</t>
  </si>
  <si>
    <t>Christina D. Klein</t>
  </si>
  <si>
    <t>cdklein32@gmail.com</t>
  </si>
  <si>
    <t>cdklein32</t>
  </si>
  <si>
    <t>James M. Mcgrath</t>
  </si>
  <si>
    <t>jamesm@yahoo.com</t>
  </si>
  <si>
    <t>20190412</t>
  </si>
  <si>
    <t>Virginia D. Cowan</t>
  </si>
  <si>
    <t>vdcowan@hotmail.com</t>
  </si>
  <si>
    <t>20190414</t>
  </si>
  <si>
    <t>vdcowan</t>
  </si>
  <si>
    <t>Lauren D. Montoya</t>
  </si>
  <si>
    <t>laurenm12@outlook.com</t>
  </si>
  <si>
    <t>20190415</t>
  </si>
  <si>
    <t>laurenm12</t>
  </si>
  <si>
    <t>Pamela S. Gautam</t>
  </si>
  <si>
    <t>pamelag35@outlook.com</t>
  </si>
  <si>
    <t>pamelag35</t>
  </si>
  <si>
    <t>Danielle M. Fields</t>
  </si>
  <si>
    <t>daniellemfields@outlook.com</t>
  </si>
  <si>
    <t>20190417</t>
  </si>
  <si>
    <t>daniellemfields</t>
  </si>
  <si>
    <t>Chris C. Ha</t>
  </si>
  <si>
    <t>ccha13@yahoo.com</t>
  </si>
  <si>
    <t>ccha13</t>
  </si>
  <si>
    <t>Anthony F. Webster</t>
  </si>
  <si>
    <t>anthonyfwebster22@yahoo.com</t>
  </si>
  <si>
    <t>anthonyfwebster22</t>
  </si>
  <si>
    <t>Elsie J. Curtis</t>
  </si>
  <si>
    <t>elsiec54@gmail.com</t>
  </si>
  <si>
    <t>20190419</t>
  </si>
  <si>
    <t>elsiec54</t>
  </si>
  <si>
    <t>Shannon H. Cox</t>
  </si>
  <si>
    <t>shannonhcox17@outlook.com</t>
  </si>
  <si>
    <t>20190420</t>
  </si>
  <si>
    <t>shannonhcox17</t>
  </si>
  <si>
    <t>Danielle F. Collins</t>
  </si>
  <si>
    <t>daniellec@yahoo.com</t>
  </si>
  <si>
    <t>daniellec</t>
  </si>
  <si>
    <t>Lance M. Salinas</t>
  </si>
  <si>
    <t>lancemsalinas64@gmail.com</t>
  </si>
  <si>
    <t>20190424</t>
  </si>
  <si>
    <t>lancemsalinas64</t>
  </si>
  <si>
    <t>Jack J. Waller</t>
  </si>
  <si>
    <t>jackjwaller22@outlook.com</t>
  </si>
  <si>
    <t>jackjwaller22</t>
  </si>
  <si>
    <t>Mary G. Villa</t>
  </si>
  <si>
    <t>maryvilla@outlook.com</t>
  </si>
  <si>
    <t>20190425</t>
  </si>
  <si>
    <t>maryvilla</t>
  </si>
  <si>
    <t>Shirley A. Wang</t>
  </si>
  <si>
    <t>shirleyawang74@hotmail.com</t>
  </si>
  <si>
    <t>20190426</t>
  </si>
  <si>
    <t>shirleyawang74</t>
  </si>
  <si>
    <t>Matthew I. Perkins</t>
  </si>
  <si>
    <t>miperkins@gmail.com</t>
  </si>
  <si>
    <t>20190428</t>
  </si>
  <si>
    <t>miperkins</t>
  </si>
  <si>
    <t>Eagles Mere, Pennsylvania, United States</t>
  </si>
  <si>
    <t>Mark J. Goodwin</t>
  </si>
  <si>
    <t>markg41@outlook.com</t>
  </si>
  <si>
    <t>20190429</t>
  </si>
  <si>
    <t>markg41</t>
  </si>
  <si>
    <t>Wendy V. Barnett</t>
  </si>
  <si>
    <t>wendyb@gmail.com</t>
  </si>
  <si>
    <t>20190430</t>
  </si>
  <si>
    <t>wendyb</t>
  </si>
  <si>
    <t>Gerald N. Barton</t>
  </si>
  <si>
    <t>geraldbarton@hotmail.com</t>
  </si>
  <si>
    <t>geraldbarton</t>
  </si>
  <si>
    <t>Josephine S. Omar</t>
  </si>
  <si>
    <t>josephineomar@hotmail.com</t>
  </si>
  <si>
    <t>20190501</t>
  </si>
  <si>
    <t>josephineomar</t>
  </si>
  <si>
    <t>William F. Todd</t>
  </si>
  <si>
    <t>wftodd@outlook.com</t>
  </si>
  <si>
    <t>wftodd</t>
  </si>
  <si>
    <t>Florence I. Harding</t>
  </si>
  <si>
    <t>florenceh@gmail.com</t>
  </si>
  <si>
    <t>florenceh</t>
  </si>
  <si>
    <t>Gary D. Grimes</t>
  </si>
  <si>
    <t>garygrimes18@hotmail.com</t>
  </si>
  <si>
    <t>garygrimes18</t>
  </si>
  <si>
    <t>Debra D. Wells</t>
  </si>
  <si>
    <t>debraw16@outlook.com</t>
  </si>
  <si>
    <t>20190502</t>
  </si>
  <si>
    <t>debraw16</t>
  </si>
  <si>
    <t>Eric J. Castillo</t>
  </si>
  <si>
    <t>ericjcastillo26@gmail.com</t>
  </si>
  <si>
    <t>ericjcastillo26</t>
  </si>
  <si>
    <t>Tim S. Knight</t>
  </si>
  <si>
    <t>timsknight@yahoo.com</t>
  </si>
  <si>
    <t>20190504</t>
  </si>
  <si>
    <t>timsknight</t>
  </si>
  <si>
    <t>George S. Boyd</t>
  </si>
  <si>
    <t>gsboyd23@outlook.com</t>
  </si>
  <si>
    <t>20190506</t>
  </si>
  <si>
    <t>gsboyd23</t>
  </si>
  <si>
    <t>Thomas J. Lam</t>
  </si>
  <si>
    <t>thomasjlam76@hotmail.com</t>
  </si>
  <si>
    <t>20190509</t>
  </si>
  <si>
    <t>thomasjlam76</t>
  </si>
  <si>
    <t>Roxbury Township, New Jersey, United States</t>
  </si>
  <si>
    <t>Mary T. Davidson</t>
  </si>
  <si>
    <t>marytdavidson@hotmail.com</t>
  </si>
  <si>
    <t>marytdavidson</t>
  </si>
  <si>
    <t>Clara H. Parks</t>
  </si>
  <si>
    <t>chparks@gmail.com</t>
  </si>
  <si>
    <t>20190510</t>
  </si>
  <si>
    <t>chparks</t>
  </si>
  <si>
    <t>Deer Park, New York, United States</t>
  </si>
  <si>
    <t>Jacqueline C. Bowman</t>
  </si>
  <si>
    <t>jcbowman96@gmail.com</t>
  </si>
  <si>
    <t>20190511</t>
  </si>
  <si>
    <t>jcbowman96</t>
  </si>
  <si>
    <t>Jamie A. Kemp</t>
  </si>
  <si>
    <t>jamiek26@outlook.com</t>
  </si>
  <si>
    <t>20190512</t>
  </si>
  <si>
    <t>jamiek26</t>
  </si>
  <si>
    <t>Kathy F. Hampton</t>
  </si>
  <si>
    <t>kathyh@hotmail.com</t>
  </si>
  <si>
    <t>20190513</t>
  </si>
  <si>
    <t>kathyh</t>
  </si>
  <si>
    <t>Brian B. Moody</t>
  </si>
  <si>
    <t>brianm@hotmail.com</t>
  </si>
  <si>
    <t>20190515</t>
  </si>
  <si>
    <t>brianm</t>
  </si>
  <si>
    <t>Carol J. Contreras</t>
  </si>
  <si>
    <t>carolcontreras99@outlook.com</t>
  </si>
  <si>
    <t>carolcontreras99</t>
  </si>
  <si>
    <t>Gloria J. Mendoza</t>
  </si>
  <si>
    <t>gjmendoza@hotmail.com</t>
  </si>
  <si>
    <t>20190517</t>
  </si>
  <si>
    <t>gjmendoza</t>
  </si>
  <si>
    <t>Saddle River, New Jersey, United States</t>
  </si>
  <si>
    <t>Brandon C. Allen</t>
  </si>
  <si>
    <t>bcallen@hotmail.com</t>
  </si>
  <si>
    <t>bcallen</t>
  </si>
  <si>
    <t>Carolyn B. Haque</t>
  </si>
  <si>
    <t>carolynh@outlook.com</t>
  </si>
  <si>
    <t>20190520</t>
  </si>
  <si>
    <t>carolynh</t>
  </si>
  <si>
    <t>Julie B. Simmons</t>
  </si>
  <si>
    <t>juliesimmons15@yahoo.com</t>
  </si>
  <si>
    <t>juliesimmons15</t>
  </si>
  <si>
    <t>Kristi J. Raj</t>
  </si>
  <si>
    <t>kristir@outlook.com</t>
  </si>
  <si>
    <t>20190521</t>
  </si>
  <si>
    <t>kristir</t>
  </si>
  <si>
    <t>Elizabeth D. Taylor</t>
  </si>
  <si>
    <t>elizabethtaylor@yahoo.com</t>
  </si>
  <si>
    <t>elizabethtaylor</t>
  </si>
  <si>
    <t>Patrick M. Saunders</t>
  </si>
  <si>
    <t>patricksaunders39@gmail.com</t>
  </si>
  <si>
    <t>20190523</t>
  </si>
  <si>
    <t>patricksaunders39</t>
  </si>
  <si>
    <t>Nancy P. Salazar</t>
  </si>
  <si>
    <t>nancysalazar@outlook.com</t>
  </si>
  <si>
    <t>nancysalazar</t>
  </si>
  <si>
    <t>Ann F. Bruce</t>
  </si>
  <si>
    <t>annb@yahoo.com</t>
  </si>
  <si>
    <t>20190526</t>
  </si>
  <si>
    <t>annb</t>
  </si>
  <si>
    <t>Sherry S. Lang</t>
  </si>
  <si>
    <t>sherryslang@yahoo.com</t>
  </si>
  <si>
    <t>20190527</t>
  </si>
  <si>
    <t>sherryslang</t>
  </si>
  <si>
    <t>Larry J. Austin</t>
  </si>
  <si>
    <t>larryjaustin@outlook.com</t>
  </si>
  <si>
    <t>larryjaustin</t>
  </si>
  <si>
    <t>John J. Michaels</t>
  </si>
  <si>
    <t>johnm29@hotmail.com</t>
  </si>
  <si>
    <t>20190528</t>
  </si>
  <si>
    <t>johnm29</t>
  </si>
  <si>
    <t>Ryan F. Wheeler</t>
  </si>
  <si>
    <t>ryanwheeler54@gmail.com</t>
  </si>
  <si>
    <t>ryanwheeler54</t>
  </si>
  <si>
    <t>Justin J. Childs</t>
  </si>
  <si>
    <t>justinc94@outlook.com</t>
  </si>
  <si>
    <t>justinc94</t>
  </si>
  <si>
    <t>Bonnie M. Boone</t>
  </si>
  <si>
    <t>bonniemboone30@yahoo.com</t>
  </si>
  <si>
    <t>bonniemboone30</t>
  </si>
  <si>
    <t>Kristen D. Williams</t>
  </si>
  <si>
    <t>kdwilliams@outlook.com</t>
  </si>
  <si>
    <t>20190529</t>
  </si>
  <si>
    <t>kdwilliams</t>
  </si>
  <si>
    <t>Dean O. Leal</t>
  </si>
  <si>
    <t>deanl@outlook.com</t>
  </si>
  <si>
    <t>deanl</t>
  </si>
  <si>
    <t>Joyce F. Evans</t>
  </si>
  <si>
    <t>joycee@gmail.com</t>
  </si>
  <si>
    <t>joycee</t>
  </si>
  <si>
    <t>Terry F. Yau</t>
  </si>
  <si>
    <t>terryyau88@yahoo.com</t>
  </si>
  <si>
    <t>20190530</t>
  </si>
  <si>
    <t>terryyau88</t>
  </si>
  <si>
    <t>Providence, Rhode Island, United States</t>
  </si>
  <si>
    <t>Rhode Island</t>
  </si>
  <si>
    <t>Charles P. Dugan</t>
  </si>
  <si>
    <t>charlespdugan30@hotmail.com</t>
  </si>
  <si>
    <t>charlespdugan30</t>
  </si>
  <si>
    <t>Karen D. Robinson</t>
  </si>
  <si>
    <t>karenr37@outlook.com</t>
  </si>
  <si>
    <t>20190531</t>
  </si>
  <si>
    <t>karenr37</t>
  </si>
  <si>
    <t>Joy M. Queen</t>
  </si>
  <si>
    <t>jmqueen@hotmail.com</t>
  </si>
  <si>
    <t>jmqueen</t>
  </si>
  <si>
    <t>Brittany V. Smith</t>
  </si>
  <si>
    <t>bvsmith@hotmail.com</t>
  </si>
  <si>
    <t>bvsmith</t>
  </si>
  <si>
    <t>Daniel S. Page</t>
  </si>
  <si>
    <t>dspage@yahoo.com</t>
  </si>
  <si>
    <t>20190601</t>
  </si>
  <si>
    <t>dspage</t>
  </si>
  <si>
    <t>Ethel M. Haines</t>
  </si>
  <si>
    <t>ethelh74@hotmail.com</t>
  </si>
  <si>
    <t>ethelh74</t>
  </si>
  <si>
    <t>Kenneth G. Rodriguez</t>
  </si>
  <si>
    <t>kgrodriguez4@yahoo.com</t>
  </si>
  <si>
    <t>kgrodriguez4</t>
  </si>
  <si>
    <t>Ricky F. Hartley</t>
  </si>
  <si>
    <t>rickyfhartley90@gmail.com</t>
  </si>
  <si>
    <t>20190603</t>
  </si>
  <si>
    <t>rickyfhartley90</t>
  </si>
  <si>
    <t>Nicole J. Singh</t>
  </si>
  <si>
    <t>nicolejsingh@yahoo.com</t>
  </si>
  <si>
    <t>20190604</t>
  </si>
  <si>
    <t>nicolejsingh</t>
  </si>
  <si>
    <t>Edward D. Joe</t>
  </si>
  <si>
    <t>edjoe23@hotmail.com</t>
  </si>
  <si>
    <t>20190605</t>
  </si>
  <si>
    <t>edjoe23</t>
  </si>
  <si>
    <t>Jeremy F. Delgado</t>
  </si>
  <si>
    <t>jfdelgado21@outlook.com</t>
  </si>
  <si>
    <t>jfdelgado21</t>
  </si>
  <si>
    <t>Catherine J. Armstrong</t>
  </si>
  <si>
    <t>cjarmstrong47@yahoo.com</t>
  </si>
  <si>
    <t>cjarmstrong47</t>
  </si>
  <si>
    <t>Virginia C. Barrera</t>
  </si>
  <si>
    <t>virginiabarrera@outlook.com</t>
  </si>
  <si>
    <t>virginiabarrera</t>
  </si>
  <si>
    <t>Samantha M. Mason</t>
  </si>
  <si>
    <t>samanthammason@gmail.com</t>
  </si>
  <si>
    <t>samanthammason</t>
  </si>
  <si>
    <t>Lori L. Allen</t>
  </si>
  <si>
    <t>llallen@outlook.com</t>
  </si>
  <si>
    <t>llallen</t>
  </si>
  <si>
    <t>Robert D. Mackenzie</t>
  </si>
  <si>
    <t>robertm@yahoo.com</t>
  </si>
  <si>
    <t>20190606</t>
  </si>
  <si>
    <t>robertm</t>
  </si>
  <si>
    <t>Debra D. Cruz</t>
  </si>
  <si>
    <t>ddcruz@outlook.com</t>
  </si>
  <si>
    <t>ddcruz</t>
  </si>
  <si>
    <t>Alicante, Valencian Community, Spain</t>
  </si>
  <si>
    <t>Beth J. Gilbert</t>
  </si>
  <si>
    <t>bethjgilbert@gmail.com</t>
  </si>
  <si>
    <t>20190611</t>
  </si>
  <si>
    <t>bethjgilbert</t>
  </si>
  <si>
    <t>Craig R. Whitehead</t>
  </si>
  <si>
    <t>crwhitehead51@hotmail.com</t>
  </si>
  <si>
    <t>crwhitehead51</t>
  </si>
  <si>
    <t>Ashley J. Parks</t>
  </si>
  <si>
    <t>ashleyparks96@hotmail.com</t>
  </si>
  <si>
    <t>20190612</t>
  </si>
  <si>
    <t>ashleyparks96</t>
  </si>
  <si>
    <t>Frances M. Mohammed</t>
  </si>
  <si>
    <t>francesmohammed1@yahoo.com</t>
  </si>
  <si>
    <t>francesmohammed1</t>
  </si>
  <si>
    <t>Linda C. Santiago</t>
  </si>
  <si>
    <t>lindacsantiago78@outlook.com</t>
  </si>
  <si>
    <t>lindacsantiago78</t>
  </si>
  <si>
    <t>Betty D. Hardin</t>
  </si>
  <si>
    <t>bettyh@yahoo.com</t>
  </si>
  <si>
    <t>20190613</t>
  </si>
  <si>
    <t>Mary R. Perez</t>
  </si>
  <si>
    <t>mrperez6@hotmail.com</t>
  </si>
  <si>
    <t>mrperez6</t>
  </si>
  <si>
    <t>Catherine F. Miller</t>
  </si>
  <si>
    <t>cfmiller@gmail.com</t>
  </si>
  <si>
    <t>20190614</t>
  </si>
  <si>
    <t>cfmiller</t>
  </si>
  <si>
    <t>Henry J. Rich</t>
  </si>
  <si>
    <t>hjrich@hotmail.com</t>
  </si>
  <si>
    <t>20190615</t>
  </si>
  <si>
    <t>hjrich</t>
  </si>
  <si>
    <t>Steven C. Maria</t>
  </si>
  <si>
    <t>stevenmaria@hotmail.com</t>
  </si>
  <si>
    <t>20190616</t>
  </si>
  <si>
    <t>stevenmaria</t>
  </si>
  <si>
    <t>Curtis T. Molina</t>
  </si>
  <si>
    <t>curtistmolina82@gmail.com</t>
  </si>
  <si>
    <t>curtistmolina82</t>
  </si>
  <si>
    <t>Susan J. Bedford</t>
  </si>
  <si>
    <t>susanbedford@outlook.com</t>
  </si>
  <si>
    <t>20190617</t>
  </si>
  <si>
    <t>susanbedford</t>
  </si>
  <si>
    <t>Newark, New Jersey, United States</t>
  </si>
  <si>
    <t>Michelle E. Pineda</t>
  </si>
  <si>
    <t>michellepineda@outlook.com</t>
  </si>
  <si>
    <t>michellepineda</t>
  </si>
  <si>
    <t>Ryan M. Pearson</t>
  </si>
  <si>
    <t>ryanp39@gmail.com</t>
  </si>
  <si>
    <t>20190618</t>
  </si>
  <si>
    <t>ryanp39</t>
  </si>
  <si>
    <t>Geraldine J. Power</t>
  </si>
  <si>
    <t>gjpower@outlook.com</t>
  </si>
  <si>
    <t>20190619</t>
  </si>
  <si>
    <t>gjpower</t>
  </si>
  <si>
    <t>Douglas B. Dias</t>
  </si>
  <si>
    <t>dbdias87@yahoo.com</t>
  </si>
  <si>
    <t>dbdias87</t>
  </si>
  <si>
    <t>Steven V. Levine</t>
  </si>
  <si>
    <t>stevenlevine83@hotmail.com</t>
  </si>
  <si>
    <t>stevenlevine83</t>
  </si>
  <si>
    <t>Megan K. Ashley</t>
  </si>
  <si>
    <t>mkashley4@outlook.com</t>
  </si>
  <si>
    <t>mkashley4</t>
  </si>
  <si>
    <t>Justin E. Wood</t>
  </si>
  <si>
    <t>justinwood@yahoo.com</t>
  </si>
  <si>
    <t>20190620</t>
  </si>
  <si>
    <t>justinwood</t>
  </si>
  <si>
    <t>Darrin F. Gray</t>
  </si>
  <si>
    <t>darringray49@yahoo.com</t>
  </si>
  <si>
    <t>20190621</t>
  </si>
  <si>
    <t>darringray49</t>
  </si>
  <si>
    <t>Ashley N. Hossain</t>
  </si>
  <si>
    <t>ashleyh52@hotmail.com</t>
  </si>
  <si>
    <t>20190622</t>
  </si>
  <si>
    <t>ashleyh52</t>
  </si>
  <si>
    <t>Brett I. Nasir</t>
  </si>
  <si>
    <t>brettnasir91@hotmail.com</t>
  </si>
  <si>
    <t>brettnasir91</t>
  </si>
  <si>
    <t>Larry K. Williamson</t>
  </si>
  <si>
    <t>larrywilliamson@hotmail.com</t>
  </si>
  <si>
    <t>larrywilliamson</t>
  </si>
  <si>
    <t>Andrew J. Valentine</t>
  </si>
  <si>
    <t>andrewjvalentine@outlook.com</t>
  </si>
  <si>
    <t>20190623</t>
  </si>
  <si>
    <t>andrewjvalentine</t>
  </si>
  <si>
    <t>Gina N. Wagner</t>
  </si>
  <si>
    <t>gnwagner30@hotmail.com</t>
  </si>
  <si>
    <t>gnwagner30</t>
  </si>
  <si>
    <t>Lima, Callao Region, Peru</t>
  </si>
  <si>
    <t>Callao Region</t>
  </si>
  <si>
    <t>Tara J. Hall</t>
  </si>
  <si>
    <t>tarah@outlook.com</t>
  </si>
  <si>
    <t>tarah</t>
  </si>
  <si>
    <t>Erin R. Liu</t>
  </si>
  <si>
    <t>erinliu94@outlook.com</t>
  </si>
  <si>
    <t>20190624</t>
  </si>
  <si>
    <t>erinliu94</t>
  </si>
  <si>
    <t>Edna W. Whittaker</t>
  </si>
  <si>
    <t>ednawhittaker85@outlook.com</t>
  </si>
  <si>
    <t>20190625</t>
  </si>
  <si>
    <t>ednawhittaker85</t>
  </si>
  <si>
    <t>William E. Bob</t>
  </si>
  <si>
    <t>williambob22@gmail.com</t>
  </si>
  <si>
    <t>20190627</t>
  </si>
  <si>
    <t>williambob22</t>
  </si>
  <si>
    <t>Vincent F. Payne</t>
  </si>
  <si>
    <t>vincentp14@outlook.com</t>
  </si>
  <si>
    <t>20190628</t>
  </si>
  <si>
    <t>vincentp14</t>
  </si>
  <si>
    <t>Troy K. Maxwell</t>
  </si>
  <si>
    <t>tkmaxwell@hotmail.com</t>
  </si>
  <si>
    <t>20190629</t>
  </si>
  <si>
    <t>tkmaxwell</t>
  </si>
  <si>
    <t>Helen J. Medina</t>
  </si>
  <si>
    <t>hjmedina@yahoo.com</t>
  </si>
  <si>
    <t>20190701</t>
  </si>
  <si>
    <t>hjmedina</t>
  </si>
  <si>
    <t>Bernice W. Gibson</t>
  </si>
  <si>
    <t>bernicegibson@gmail.com</t>
  </si>
  <si>
    <t>20190702</t>
  </si>
  <si>
    <t>bernicegibson</t>
  </si>
  <si>
    <t>Joshua I. Mueller</t>
  </si>
  <si>
    <t>joshuaimueller@yahoo.com</t>
  </si>
  <si>
    <t>joshuaimueller</t>
  </si>
  <si>
    <t>Kyle M. Kong</t>
  </si>
  <si>
    <t>kylemkong22@outlook.com</t>
  </si>
  <si>
    <t>kylemkong22</t>
  </si>
  <si>
    <t>Jean M. Chapman</t>
  </si>
  <si>
    <t>jeanmchapman@yahoo.com</t>
  </si>
  <si>
    <t>20190704</t>
  </si>
  <si>
    <t>jeanmchapman</t>
  </si>
  <si>
    <t>Tiffany F. Howard</t>
  </si>
  <si>
    <t>tiffanyh71@gmail.com</t>
  </si>
  <si>
    <t>tiffanyh71</t>
  </si>
  <si>
    <t>Lillian L. Swartz</t>
  </si>
  <si>
    <t>lillianswartz70@hotmail.com</t>
  </si>
  <si>
    <t>20190708</t>
  </si>
  <si>
    <t>lillianswartz70</t>
  </si>
  <si>
    <t>Danielle M. Bradley</t>
  </si>
  <si>
    <t>daniellebradley@yahoo.com</t>
  </si>
  <si>
    <t>daniellebradley</t>
  </si>
  <si>
    <t>Judy B. Zhang</t>
  </si>
  <si>
    <t>jbzhang@hotmail.com</t>
  </si>
  <si>
    <t>20190710</t>
  </si>
  <si>
    <t>jbzhang</t>
  </si>
  <si>
    <t>Brooke I. Pham</t>
  </si>
  <si>
    <t>bipham@outlook.com</t>
  </si>
  <si>
    <t>20190711</t>
  </si>
  <si>
    <t>bipham</t>
  </si>
  <si>
    <t>Shannon L. Ferguson</t>
  </si>
  <si>
    <t>shannonf58@yahoo.com</t>
  </si>
  <si>
    <t>20190713</t>
  </si>
  <si>
    <t>shannonf58</t>
  </si>
  <si>
    <t>Scott S. Owen</t>
  </si>
  <si>
    <t>scottsowen@hotmail.com</t>
  </si>
  <si>
    <t>scottsowen</t>
  </si>
  <si>
    <t>Robert C. Snyder</t>
  </si>
  <si>
    <t>roberts32@yahoo.com</t>
  </si>
  <si>
    <t>20190717</t>
  </si>
  <si>
    <t>roberts32</t>
  </si>
  <si>
    <t>Jacqueline J. Barnes</t>
  </si>
  <si>
    <t>jacquelineb23@yahoo.com</t>
  </si>
  <si>
    <t>jacquelineb23</t>
  </si>
  <si>
    <t>Doris L. Das</t>
  </si>
  <si>
    <t>dorisd18@outlook.com</t>
  </si>
  <si>
    <t>dorisd18</t>
  </si>
  <si>
    <t>Angela E. Jordan</t>
  </si>
  <si>
    <t>angelajordan@gmail.com</t>
  </si>
  <si>
    <t>angelajordan</t>
  </si>
  <si>
    <t>Parrish, Florida, United States</t>
  </si>
  <si>
    <t>Jonathan M. Carson</t>
  </si>
  <si>
    <t>jonathanc@yahoo.com</t>
  </si>
  <si>
    <t>20190719</t>
  </si>
  <si>
    <t>jonathanc</t>
  </si>
  <si>
    <t>Stephen J. Browning</t>
  </si>
  <si>
    <t>stephenbrowning@hotmail.com</t>
  </si>
  <si>
    <t>20190720</t>
  </si>
  <si>
    <t>stephenbrowning</t>
  </si>
  <si>
    <t>Charles C. Drummond</t>
  </si>
  <si>
    <t>ccdrummond21@gmail.com</t>
  </si>
  <si>
    <t>20190721</t>
  </si>
  <si>
    <t>ccdrummond21</t>
  </si>
  <si>
    <t>Jeanne M. Davidson</t>
  </si>
  <si>
    <t>jeannedavidson78@yahoo.com</t>
  </si>
  <si>
    <t>jeannedavidson78</t>
  </si>
  <si>
    <t>Carol C. Gonzalez</t>
  </si>
  <si>
    <t>carolcgonzalez@hotmail.com</t>
  </si>
  <si>
    <t>20190723</t>
  </si>
  <si>
    <t>carolcgonzalez</t>
  </si>
  <si>
    <t>Samantha J. Benson</t>
  </si>
  <si>
    <t>samanthab76@gmail.com</t>
  </si>
  <si>
    <t>samanthab76</t>
  </si>
  <si>
    <t>Mario J. Faulkner</t>
  </si>
  <si>
    <t>mariofaulkner25@yahoo.com</t>
  </si>
  <si>
    <t>mariofaulkner25</t>
  </si>
  <si>
    <t>Ryan C. Duran</t>
  </si>
  <si>
    <t>rcduran16@hotmail.com</t>
  </si>
  <si>
    <t>20190724</t>
  </si>
  <si>
    <t>rcduran16</t>
  </si>
  <si>
    <t>Henry J. Lawrence</t>
  </si>
  <si>
    <t>henryjlawrence@outlook.com</t>
  </si>
  <si>
    <t>henryjlawrence</t>
  </si>
  <si>
    <t>Sarah J. Daniel</t>
  </si>
  <si>
    <t>sarahjdaniel16@yahoo.com</t>
  </si>
  <si>
    <t>sarahjdaniel16</t>
  </si>
  <si>
    <t>Norma D. Barlow</t>
  </si>
  <si>
    <t>normabarlow40@outlook.com</t>
  </si>
  <si>
    <t>normabarlow40</t>
  </si>
  <si>
    <t>Dana K. Ho</t>
  </si>
  <si>
    <t>danaho71@gmail.com</t>
  </si>
  <si>
    <t>20190725</t>
  </si>
  <si>
    <t>danaho71</t>
  </si>
  <si>
    <t>Elizabeth C. Butler</t>
  </si>
  <si>
    <t>elizabethb44@yahoo.com</t>
  </si>
  <si>
    <t>20190726</t>
  </si>
  <si>
    <t>elizabethb44</t>
  </si>
  <si>
    <t>Jeffrey A. Chavez</t>
  </si>
  <si>
    <t>jeffreychavez14@hotmail.com</t>
  </si>
  <si>
    <t>20190728</t>
  </si>
  <si>
    <t>jeffreychavez14</t>
  </si>
  <si>
    <t>Tyler C. Duke</t>
  </si>
  <si>
    <t>tylercduke@outlook.com</t>
  </si>
  <si>
    <t>tylercduke</t>
  </si>
  <si>
    <t>Derek D. Prakash</t>
  </si>
  <si>
    <t>derekprakash@outlook.com</t>
  </si>
  <si>
    <t>20190729</t>
  </si>
  <si>
    <t>derekprakash</t>
  </si>
  <si>
    <t>Carol R. Cannon</t>
  </si>
  <si>
    <t>carolc59@gmail.com</t>
  </si>
  <si>
    <t>carolc59</t>
  </si>
  <si>
    <t>Frances L. Miranda</t>
  </si>
  <si>
    <t>flmiranda58@hotmail.com</t>
  </si>
  <si>
    <t>20190730</t>
  </si>
  <si>
    <t>flmiranda58</t>
  </si>
  <si>
    <t>Nancy K. Mcdonald</t>
  </si>
  <si>
    <t>nancym@hotmail.com</t>
  </si>
  <si>
    <t>nancym</t>
  </si>
  <si>
    <t>James J. Silva</t>
  </si>
  <si>
    <t>jjsilva36@outlook.com</t>
  </si>
  <si>
    <t>20190801</t>
  </si>
  <si>
    <t>jjsilva36</t>
  </si>
  <si>
    <t>Mortagne, Grand Est, France</t>
  </si>
  <si>
    <t>Grand Est</t>
  </si>
  <si>
    <t>John D. Hickey</t>
  </si>
  <si>
    <t>johndhickey@yahoo.com</t>
  </si>
  <si>
    <t>20190802</t>
  </si>
  <si>
    <t>johndhickey</t>
  </si>
  <si>
    <t>Ellen F. Roth</t>
  </si>
  <si>
    <t>ellenroth@gmail.com</t>
  </si>
  <si>
    <t>20190803</t>
  </si>
  <si>
    <t>ellenroth</t>
  </si>
  <si>
    <t>Lorraine S. Lake</t>
  </si>
  <si>
    <t>lorrainelake13@yahoo.com</t>
  </si>
  <si>
    <t>20190805</t>
  </si>
  <si>
    <t>lorrainelake13</t>
  </si>
  <si>
    <t>Edward B. Burt</t>
  </si>
  <si>
    <t>edwardbburt@yahoo.com</t>
  </si>
  <si>
    <t>edwardbburt</t>
  </si>
  <si>
    <t>Michael G. Khaled</t>
  </si>
  <si>
    <t>mgkhaled40@yahoo.com</t>
  </si>
  <si>
    <t>20190806</t>
  </si>
  <si>
    <t>mgkhaled40</t>
  </si>
  <si>
    <t>Jessica J. Denton</t>
  </si>
  <si>
    <t>jessicad80@yahoo.com</t>
  </si>
  <si>
    <t>20190808</t>
  </si>
  <si>
    <t>jessicad80</t>
  </si>
  <si>
    <t>Joseph A. Morrison</t>
  </si>
  <si>
    <t>josephmorrison16@outlook.com</t>
  </si>
  <si>
    <t>josephmorrison16</t>
  </si>
  <si>
    <t>Donna D. Yee</t>
  </si>
  <si>
    <t>donnay87@hotmail.com</t>
  </si>
  <si>
    <t>donnay87</t>
  </si>
  <si>
    <t>Sarah H. Pearce</t>
  </si>
  <si>
    <t>shpearce91@gmail.com</t>
  </si>
  <si>
    <t>20190809</t>
  </si>
  <si>
    <t>shpearce91</t>
  </si>
  <si>
    <t>Elizabeth M. Duong</t>
  </si>
  <si>
    <t>emduong74@gmail.com</t>
  </si>
  <si>
    <t>20190810</t>
  </si>
  <si>
    <t>emduong74</t>
  </si>
  <si>
    <t>Terry T. Murray</t>
  </si>
  <si>
    <t>terrytmurray17@gmail.com</t>
  </si>
  <si>
    <t>20190811</t>
  </si>
  <si>
    <t>terrytmurray17</t>
  </si>
  <si>
    <t>William D. Wilson</t>
  </si>
  <si>
    <t>wdwilson25@yahoo.com</t>
  </si>
  <si>
    <t>20190813</t>
  </si>
  <si>
    <t>wdwilson25</t>
  </si>
  <si>
    <t>Jack D. Francis</t>
  </si>
  <si>
    <t>jdfrancis@hotmail.com</t>
  </si>
  <si>
    <t>20190814</t>
  </si>
  <si>
    <t>jdfrancis</t>
  </si>
  <si>
    <t>Henry J. Hayes</t>
  </si>
  <si>
    <t>henryh88@hotmail.com</t>
  </si>
  <si>
    <t>20190815</t>
  </si>
  <si>
    <t>henryh88</t>
  </si>
  <si>
    <t>Charles F. Wall</t>
  </si>
  <si>
    <t>cfwall@gmail.com</t>
  </si>
  <si>
    <t>20190816</t>
  </si>
  <si>
    <t>cfwall</t>
  </si>
  <si>
    <t>Michael J. Mariano</t>
  </si>
  <si>
    <t>mjmariano74@gmail.com</t>
  </si>
  <si>
    <t>20190818</t>
  </si>
  <si>
    <t>mjmariano74</t>
  </si>
  <si>
    <t>Jean J. Quinn</t>
  </si>
  <si>
    <t>jjquinn@hotmail.com</t>
  </si>
  <si>
    <t>jjquinn</t>
  </si>
  <si>
    <t>Randy E. Larson</t>
  </si>
  <si>
    <t>randyelarson@hotmail.com</t>
  </si>
  <si>
    <t>20190820</t>
  </si>
  <si>
    <t>randyelarson</t>
  </si>
  <si>
    <t>Cynthia J. Abad</t>
  </si>
  <si>
    <t>cynthiajabad6@hotmail.com</t>
  </si>
  <si>
    <t>20190821</t>
  </si>
  <si>
    <t>cynthiajabad6</t>
  </si>
  <si>
    <t>Linda I. Mcmahon</t>
  </si>
  <si>
    <t>lindaimcmahon96@outlook.com</t>
  </si>
  <si>
    <t>lindaimcmahon96</t>
  </si>
  <si>
    <t>Ann E. Murphy</t>
  </si>
  <si>
    <t>annemurphy@hotmail.com</t>
  </si>
  <si>
    <t>annemurphy</t>
  </si>
  <si>
    <t>Paula D. Spencer</t>
  </si>
  <si>
    <t>pauladspencer@outlook.com</t>
  </si>
  <si>
    <t>20190824</t>
  </si>
  <si>
    <t>pauladspencer</t>
  </si>
  <si>
    <t>Dawn W. Tucker</t>
  </si>
  <si>
    <t>dawnt7@outlook.com</t>
  </si>
  <si>
    <t>dawnt7</t>
  </si>
  <si>
    <t>Frank L. Archer</t>
  </si>
  <si>
    <t>franklarcher@outlook.com</t>
  </si>
  <si>
    <t>20190826</t>
  </si>
  <si>
    <t>franklarcher</t>
  </si>
  <si>
    <t>Beverly I. Bowers</t>
  </si>
  <si>
    <t>beverlyibowers@yahoo.com</t>
  </si>
  <si>
    <t>20190827</t>
  </si>
  <si>
    <t>beverlyibowers</t>
  </si>
  <si>
    <t>Anthony C. Walker</t>
  </si>
  <si>
    <t>acwalker88@gmail.com</t>
  </si>
  <si>
    <t>20190828</t>
  </si>
  <si>
    <t>acwalker88</t>
  </si>
  <si>
    <t>Robert K. Rojas</t>
  </si>
  <si>
    <t>robertrojas18@outlook.com</t>
  </si>
  <si>
    <t>20190829</t>
  </si>
  <si>
    <t>robertrojas18</t>
  </si>
  <si>
    <t>Daniel L. Rodriguez</t>
  </si>
  <si>
    <t>danielr@yahoo.com</t>
  </si>
  <si>
    <t>20190904</t>
  </si>
  <si>
    <t>danielr</t>
  </si>
  <si>
    <t>Danny J. Jacobs</t>
  </si>
  <si>
    <t>dannyj44@hotmail.com</t>
  </si>
  <si>
    <t>20190906</t>
  </si>
  <si>
    <t>dannyj44</t>
  </si>
  <si>
    <t>Tyler G. Park</t>
  </si>
  <si>
    <t>tylergpark@outlook.com</t>
  </si>
  <si>
    <t>20190907</t>
  </si>
  <si>
    <t>tylergpark</t>
  </si>
  <si>
    <t>Laurie C. Davidson</t>
  </si>
  <si>
    <t>lauriedavidson25@yahoo.com</t>
  </si>
  <si>
    <t>lauriedavidson25</t>
  </si>
  <si>
    <t>Cheryl W. Harrison</t>
  </si>
  <si>
    <t>cherylharrison@outlook.com</t>
  </si>
  <si>
    <t>20190908</t>
  </si>
  <si>
    <t>cherylharrison</t>
  </si>
  <si>
    <t>Michelle J. Buchanan</t>
  </si>
  <si>
    <t>michellejbuchanan@yahoo.com</t>
  </si>
  <si>
    <t>20190909</t>
  </si>
  <si>
    <t>michellejbuchanan</t>
  </si>
  <si>
    <t>John I. Levy</t>
  </si>
  <si>
    <t>johnl73@yahoo.com</t>
  </si>
  <si>
    <t>johnl73</t>
  </si>
  <si>
    <t>Gladys F. Rodriguez</t>
  </si>
  <si>
    <t>gladysr@gmail.com</t>
  </si>
  <si>
    <t>gladysr</t>
  </si>
  <si>
    <t>Kayla W. Jha</t>
  </si>
  <si>
    <t>kwjha20@gmail.com</t>
  </si>
  <si>
    <t>kwjha20</t>
  </si>
  <si>
    <t>Karen S. Dooley</t>
  </si>
  <si>
    <t>karensdooley69@yahoo.com</t>
  </si>
  <si>
    <t>20190911</t>
  </si>
  <si>
    <t>karensdooley69</t>
  </si>
  <si>
    <t>Rachel L. Irani</t>
  </si>
  <si>
    <t>rachellirani78@outlook.com</t>
  </si>
  <si>
    <t>20190913</t>
  </si>
  <si>
    <t>rachellirani78</t>
  </si>
  <si>
    <t>Todd E. Mercado</t>
  </si>
  <si>
    <t>toddmercado54@gmail.com</t>
  </si>
  <si>
    <t>20190919</t>
  </si>
  <si>
    <t>toddmercado54</t>
  </si>
  <si>
    <t>Howard V. Gonzaga</t>
  </si>
  <si>
    <t>hvgonzaga@yahoo.com</t>
  </si>
  <si>
    <t>20190920</t>
  </si>
  <si>
    <t>hvgonzaga</t>
  </si>
  <si>
    <t>Zachary M. Cardenas</t>
  </si>
  <si>
    <t>zacharyc72@outlook.com</t>
  </si>
  <si>
    <t>20190923</t>
  </si>
  <si>
    <t>zacharyc72</t>
  </si>
  <si>
    <t>Kristopher A. Fitzpatrick</t>
  </si>
  <si>
    <t>kristopherf@gmail.com</t>
  </si>
  <si>
    <t>kristopherf</t>
  </si>
  <si>
    <t>Carol J. Stephens</t>
  </si>
  <si>
    <t>carols55@hotmail.com</t>
  </si>
  <si>
    <t>carols55</t>
  </si>
  <si>
    <t>Sue J. Kelley</t>
  </si>
  <si>
    <t>suek63@outlook.com</t>
  </si>
  <si>
    <t>suek63</t>
  </si>
  <si>
    <t>Amber L. Farrell</t>
  </si>
  <si>
    <t>amberf71@hotmail.com</t>
  </si>
  <si>
    <t>20190924</t>
  </si>
  <si>
    <t>amberf71</t>
  </si>
  <si>
    <t>Vanessa I. Jefferson</t>
  </si>
  <si>
    <t>vanessajefferson63@gmail.com</t>
  </si>
  <si>
    <t>20190925</t>
  </si>
  <si>
    <t>vanessajefferson63</t>
  </si>
  <si>
    <t>Pamela F. Swift</t>
  </si>
  <si>
    <t>pfswift@hotmail.com</t>
  </si>
  <si>
    <t>20190926</t>
  </si>
  <si>
    <t>pfswift</t>
  </si>
  <si>
    <t>Josephine D. Lynn</t>
  </si>
  <si>
    <t>josephinel@yahoo.com</t>
  </si>
  <si>
    <t>20190929</t>
  </si>
  <si>
    <t>josephinel</t>
  </si>
  <si>
    <t>Crystal T. Jain</t>
  </si>
  <si>
    <t>crystaljain@outlook.com</t>
  </si>
  <si>
    <t>crystaljain</t>
  </si>
  <si>
    <t>Amy I. Cheung</t>
  </si>
  <si>
    <t>amyicheung@hotmail.com</t>
  </si>
  <si>
    <t>20190930</t>
  </si>
  <si>
    <t>amyicheung</t>
  </si>
  <si>
    <t>White Plains, New York, United States</t>
  </si>
  <si>
    <t>Virginia D. Espinoza</t>
  </si>
  <si>
    <t>virginiadespinoza92@hotmail.com</t>
  </si>
  <si>
    <t>virginiadespinoza92</t>
  </si>
  <si>
    <t>Alyssa A. Medina</t>
  </si>
  <si>
    <t>alyssamedina@yahoo.com</t>
  </si>
  <si>
    <t>20191002</t>
  </si>
  <si>
    <t>alyssamedina</t>
  </si>
  <si>
    <t>Audrey M. Daley</t>
  </si>
  <si>
    <t>audreymdaley54@outlook.com</t>
  </si>
  <si>
    <t>20191006</t>
  </si>
  <si>
    <t>audreymdaley54</t>
  </si>
  <si>
    <t>Brittany G. Omar</t>
  </si>
  <si>
    <t>bgomar44@hotmail.com</t>
  </si>
  <si>
    <t>bgomar44</t>
  </si>
  <si>
    <t>Kristy R. Jean</t>
  </si>
  <si>
    <t>kristyjean33@gmail.com</t>
  </si>
  <si>
    <t>kristyjean33</t>
  </si>
  <si>
    <t>Kim D. Roberts</t>
  </si>
  <si>
    <t>kimr@yahoo.com</t>
  </si>
  <si>
    <t>20191007</t>
  </si>
  <si>
    <t>kimr</t>
  </si>
  <si>
    <t>Tyrone C. Gutierrez</t>
  </si>
  <si>
    <t>tcgutierrez3@gmail.com</t>
  </si>
  <si>
    <t>20191010</t>
  </si>
  <si>
    <t>tcgutierrez3</t>
  </si>
  <si>
    <t>Joan S. Khalid</t>
  </si>
  <si>
    <t>joanskhalid70@yahoo.com</t>
  </si>
  <si>
    <t>20191011</t>
  </si>
  <si>
    <t>joanskhalid70</t>
  </si>
  <si>
    <t>Carla D. Marin</t>
  </si>
  <si>
    <t>carladmarin44@yahoo.com</t>
  </si>
  <si>
    <t>20191012</t>
  </si>
  <si>
    <t>carladmarin44</t>
  </si>
  <si>
    <t>Brianna J. Munoz</t>
  </si>
  <si>
    <t>briannam10@gmail.com</t>
  </si>
  <si>
    <t>20191013</t>
  </si>
  <si>
    <t>briannam10</t>
  </si>
  <si>
    <t>Arthur H. Burgess</t>
  </si>
  <si>
    <t>arthurhburgess@gmail.com</t>
  </si>
  <si>
    <t>20191014</t>
  </si>
  <si>
    <t>arthurhburgess</t>
  </si>
  <si>
    <t>Cheryl J. Spencer</t>
  </si>
  <si>
    <t>cherylspencer@yahoo.com</t>
  </si>
  <si>
    <t>20191016</t>
  </si>
  <si>
    <t>cherylspencer</t>
  </si>
  <si>
    <t>Marilyn M. Fung</t>
  </si>
  <si>
    <t>marilynf@gmail.com</t>
  </si>
  <si>
    <t>20191018</t>
  </si>
  <si>
    <t>marilynf</t>
  </si>
  <si>
    <t>Annie M. Mercado</t>
  </si>
  <si>
    <t>anniemercado@gmail.com</t>
  </si>
  <si>
    <t>20191019</t>
  </si>
  <si>
    <t>anniemercado</t>
  </si>
  <si>
    <t>Richard J. Lemon</t>
  </si>
  <si>
    <t>richardlemon60@hotmail.com</t>
  </si>
  <si>
    <t>20191023</t>
  </si>
  <si>
    <t>richardlemon60</t>
  </si>
  <si>
    <t>Christiana, Delaware, United States</t>
  </si>
  <si>
    <t>Nancy C. Gross</t>
  </si>
  <si>
    <t>nancycgross48@hotmail.com</t>
  </si>
  <si>
    <t>20191024</t>
  </si>
  <si>
    <t>nancycgross48</t>
  </si>
  <si>
    <t>Cynthia P. Khan</t>
  </si>
  <si>
    <t>cynthiakhan43@gmail.com</t>
  </si>
  <si>
    <t>cynthiakhan43</t>
  </si>
  <si>
    <t>Brittany T. Ellis</t>
  </si>
  <si>
    <t>btellis@hotmail.com</t>
  </si>
  <si>
    <t>btellis</t>
  </si>
  <si>
    <t>Vicki M. Boone</t>
  </si>
  <si>
    <t>vmboone1@outlook.com</t>
  </si>
  <si>
    <t>20191025</t>
  </si>
  <si>
    <t>vmboone1</t>
  </si>
  <si>
    <t>Brandon M. Yang</t>
  </si>
  <si>
    <t>brandonmyang@outlook.com</t>
  </si>
  <si>
    <t>20191027</t>
  </si>
  <si>
    <t>brandonmyang</t>
  </si>
  <si>
    <t>Ashley C. Anthony</t>
  </si>
  <si>
    <t>ashleya@outlook.com</t>
  </si>
  <si>
    <t>20191029</t>
  </si>
  <si>
    <t>ashleya</t>
  </si>
  <si>
    <t>Barbara C. Healy</t>
  </si>
  <si>
    <t>barbarah@gmail.com</t>
  </si>
  <si>
    <t>Helen M. Callahan</t>
  </si>
  <si>
    <t>helenmcallahan74@gmail.com</t>
  </si>
  <si>
    <t>20191030</t>
  </si>
  <si>
    <t>helenmcallahan74</t>
  </si>
  <si>
    <t>Justin T. Mathew</t>
  </si>
  <si>
    <t>jtmathew26@yahoo.com</t>
  </si>
  <si>
    <t>20191031</t>
  </si>
  <si>
    <t>jtmathew26</t>
  </si>
  <si>
    <t>Peter R. Dave</t>
  </si>
  <si>
    <t>peterd@hotmail.com</t>
  </si>
  <si>
    <t>20191102</t>
  </si>
  <si>
    <t>peterd</t>
  </si>
  <si>
    <t>Nancy B. Groves</t>
  </si>
  <si>
    <t>nbgroves@outlook.com</t>
  </si>
  <si>
    <t>nbgroves</t>
  </si>
  <si>
    <t>Janet F. Washington</t>
  </si>
  <si>
    <t>jfwashington64@yahoo.com</t>
  </si>
  <si>
    <t>jfwashington64</t>
  </si>
  <si>
    <t>Christopher H. Larson</t>
  </si>
  <si>
    <t>christopherl@yahoo.com</t>
  </si>
  <si>
    <t>20191104</t>
  </si>
  <si>
    <t>christopherl</t>
  </si>
  <si>
    <t>Aaron P. Freeman</t>
  </si>
  <si>
    <t>aaronpfreeman@outlook.com</t>
  </si>
  <si>
    <t>20191105</t>
  </si>
  <si>
    <t>aaronpfreeman</t>
  </si>
  <si>
    <t>Andrew T. Adam</t>
  </si>
  <si>
    <t>atadam13@gmail.com</t>
  </si>
  <si>
    <t>atadam13</t>
  </si>
  <si>
    <t>Modesto, California, United States</t>
  </si>
  <si>
    <t>Marilyn H. San</t>
  </si>
  <si>
    <t>marilynhsan@gmail.com</t>
  </si>
  <si>
    <t>20191107</t>
  </si>
  <si>
    <t>marilynhsan</t>
  </si>
  <si>
    <t>Wayne B. Hutchinson</t>
  </si>
  <si>
    <t>wbhutchinson16@hotmail.com</t>
  </si>
  <si>
    <t>wbhutchinson16</t>
  </si>
  <si>
    <t>Wethersfield, Connecticut, United States</t>
  </si>
  <si>
    <t>Joan R. Matthews</t>
  </si>
  <si>
    <t>joanmatthews@yahoo.com</t>
  </si>
  <si>
    <t>20191109</t>
  </si>
  <si>
    <t>joanmatthews</t>
  </si>
  <si>
    <t>Ida J. Chung</t>
  </si>
  <si>
    <t>idajchung66@gmail.com</t>
  </si>
  <si>
    <t>20191111</t>
  </si>
  <si>
    <t>idajchung66</t>
  </si>
  <si>
    <t>Leonard N. Morey</t>
  </si>
  <si>
    <t>leonardm45@hotmail.com</t>
  </si>
  <si>
    <t>20191114</t>
  </si>
  <si>
    <t>leonardm45</t>
  </si>
  <si>
    <t>Sara T. Weston</t>
  </si>
  <si>
    <t>saraweston87@gmail.com</t>
  </si>
  <si>
    <t>20191115</t>
  </si>
  <si>
    <t>saraweston87</t>
  </si>
  <si>
    <t>Danny C. Rizzo</t>
  </si>
  <si>
    <t>dannycrizzo@outlook.com</t>
  </si>
  <si>
    <t>dannycrizzo</t>
  </si>
  <si>
    <t>Harold S. Carr</t>
  </si>
  <si>
    <t>haroldc47@hotmail.com</t>
  </si>
  <si>
    <t>20191116</t>
  </si>
  <si>
    <t>haroldc47</t>
  </si>
  <si>
    <t>Denville, New Jersey, United States</t>
  </si>
  <si>
    <t>Kay J. Chow</t>
  </si>
  <si>
    <t>kayc@gmail.com</t>
  </si>
  <si>
    <t>kayc</t>
  </si>
  <si>
    <t>Ruth I. Boyd</t>
  </si>
  <si>
    <t>ruthboyd@yahoo.com</t>
  </si>
  <si>
    <t>20191117</t>
  </si>
  <si>
    <t>ruthboyd</t>
  </si>
  <si>
    <t>Johnny J. Mccarthy</t>
  </si>
  <si>
    <t>jjmccarthy51@hotmail.com</t>
  </si>
  <si>
    <t>20191118</t>
  </si>
  <si>
    <t>jjmccarthy51</t>
  </si>
  <si>
    <t>Nicole I. Schroeder</t>
  </si>
  <si>
    <t>nicoleschroeder39@gmail.com</t>
  </si>
  <si>
    <t>20191119</t>
  </si>
  <si>
    <t>nicoleschroeder39</t>
  </si>
  <si>
    <t>Micheal S. Castro</t>
  </si>
  <si>
    <t>mscastro25@gmail.com</t>
  </si>
  <si>
    <t>20191120</t>
  </si>
  <si>
    <t>mscastro25</t>
  </si>
  <si>
    <t>Sean M. Gupta</t>
  </si>
  <si>
    <t>seangupta@yahoo.com</t>
  </si>
  <si>
    <t>seangupta</t>
  </si>
  <si>
    <t>Palisades Park, New Jersey, United States</t>
  </si>
  <si>
    <t>Linda J. Pope</t>
  </si>
  <si>
    <t>ljpope98@outlook.com</t>
  </si>
  <si>
    <t>ljpope98</t>
  </si>
  <si>
    <t>Sophie J. Joyce</t>
  </si>
  <si>
    <t>sophiejjoyce@hotmail.com</t>
  </si>
  <si>
    <t>20191123</t>
  </si>
  <si>
    <t>sophiejjoyce</t>
  </si>
  <si>
    <t>Pinellas Park, Florida, United States</t>
  </si>
  <si>
    <t>Daniel K. Bradley</t>
  </si>
  <si>
    <t>danielkbradley@outlook.com</t>
  </si>
  <si>
    <t>danielkbradley</t>
  </si>
  <si>
    <t>Dennis T. Simon</t>
  </si>
  <si>
    <t>dennissimon19@outlook.com</t>
  </si>
  <si>
    <t>20191124</t>
  </si>
  <si>
    <t>dennissimon19</t>
  </si>
  <si>
    <t>Erica S. Figueroa</t>
  </si>
  <si>
    <t>ericafigueroa@yahoo.com</t>
  </si>
  <si>
    <t>20191127</t>
  </si>
  <si>
    <t>ericafigueroa</t>
  </si>
  <si>
    <t>Huntington Station, New York, United States</t>
  </si>
  <si>
    <t>George F. Oconnell</t>
  </si>
  <si>
    <t>georgefoconnell@outlook.com</t>
  </si>
  <si>
    <t>georgefoconnell</t>
  </si>
  <si>
    <t>April J. Booth</t>
  </si>
  <si>
    <t>aprilbooth@outlook.com</t>
  </si>
  <si>
    <t>20191128</t>
  </si>
  <si>
    <t>aprilbooth</t>
  </si>
  <si>
    <t>Georgetown, Colorado, United States</t>
  </si>
  <si>
    <t>Timothy J. Gupta</t>
  </si>
  <si>
    <t>timothygupta95@yahoo.com</t>
  </si>
  <si>
    <t>20191202</t>
  </si>
  <si>
    <t>timothygupta95</t>
  </si>
  <si>
    <t>Courtney V. Varma</t>
  </si>
  <si>
    <t>cvvarma@hotmail.com</t>
  </si>
  <si>
    <t>cvvarma</t>
  </si>
  <si>
    <t>Rickey S. Ventura</t>
  </si>
  <si>
    <t>rickeyventura@outlook.com</t>
  </si>
  <si>
    <t>20191203</t>
  </si>
  <si>
    <t>rickeyventura</t>
  </si>
  <si>
    <t>Orlando, Florida, United States</t>
  </si>
  <si>
    <t>Laura J. Gurung</t>
  </si>
  <si>
    <t>laurag85@yahoo.com</t>
  </si>
  <si>
    <t>laurag85</t>
  </si>
  <si>
    <t>Vivian B. Cardenas</t>
  </si>
  <si>
    <t>vivianc25@yahoo.com</t>
  </si>
  <si>
    <t>20191204</t>
  </si>
  <si>
    <t>vivianc25</t>
  </si>
  <si>
    <t>Fort Lee, New Jersey, United States</t>
  </si>
  <si>
    <t>Eric M. Boyd</t>
  </si>
  <si>
    <t>ericb@gmail.com</t>
  </si>
  <si>
    <t>20191205</t>
  </si>
  <si>
    <t>ericb</t>
  </si>
  <si>
    <t>Woodbury, New York, United States</t>
  </si>
  <si>
    <t>Tina J. Smith</t>
  </si>
  <si>
    <t>tinasmith100@gmail.com</t>
  </si>
  <si>
    <t>20191207</t>
  </si>
  <si>
    <t>tinasmith100</t>
  </si>
  <si>
    <t>Roy S. Lucas</t>
  </si>
  <si>
    <t>rslucas@hotmail.com</t>
  </si>
  <si>
    <t>rslucas</t>
  </si>
  <si>
    <t>Elmer J. Barnes</t>
  </si>
  <si>
    <t>elmerbarnes92@hotmail.com</t>
  </si>
  <si>
    <t>20191210</t>
  </si>
  <si>
    <t>elmerbarnes92</t>
  </si>
  <si>
    <t>Debra K. Ali</t>
  </si>
  <si>
    <t>debraali91@outlook.com</t>
  </si>
  <si>
    <t>20191211</t>
  </si>
  <si>
    <t>debraali91</t>
  </si>
  <si>
    <t>Thomas D. Khalid</t>
  </si>
  <si>
    <t>thomask80@hotmail.com</t>
  </si>
  <si>
    <t>thomask80</t>
  </si>
  <si>
    <t>Jamie H. Brooks</t>
  </si>
  <si>
    <t>jhbrooks32@yahoo.com</t>
  </si>
  <si>
    <t>jhbrooks32</t>
  </si>
  <si>
    <t>William D. Aquino</t>
  </si>
  <si>
    <t>williamdaquino48@outlook.com</t>
  </si>
  <si>
    <t>20191216</t>
  </si>
  <si>
    <t>williamdaquino48</t>
  </si>
  <si>
    <t>Gary T. Baker</t>
  </si>
  <si>
    <t>garybaker@outlook.com</t>
  </si>
  <si>
    <t>20191218</t>
  </si>
  <si>
    <t>garybaker</t>
  </si>
  <si>
    <t>Dennis K. Greer</t>
  </si>
  <si>
    <t>denniskgreer95@yahoo.com</t>
  </si>
  <si>
    <t>20191219</t>
  </si>
  <si>
    <t>denniskgreer95</t>
  </si>
  <si>
    <t>Steve C. Mcdonald</t>
  </si>
  <si>
    <t>stevem70@hotmail.com</t>
  </si>
  <si>
    <t>20191221</t>
  </si>
  <si>
    <t>stevem70</t>
  </si>
  <si>
    <t>Jessica C. Simons</t>
  </si>
  <si>
    <t>jessicas76@yahoo.com</t>
  </si>
  <si>
    <t>20191228</t>
  </si>
  <si>
    <t>jessicas76</t>
  </si>
  <si>
    <t>Shirley F. Garrison</t>
  </si>
  <si>
    <t>sfgarrison@outlook.com</t>
  </si>
  <si>
    <t>20191229</t>
  </si>
  <si>
    <t>sfgarrison</t>
  </si>
  <si>
    <t>James D. Mueller</t>
  </si>
  <si>
    <t>jamesdmueller19@outlook.com</t>
  </si>
  <si>
    <t>jamesdmueller19</t>
  </si>
  <si>
    <t>Yonkers, New York, United States</t>
  </si>
  <si>
    <t>Janice J. Wall</t>
  </si>
  <si>
    <t>jjwall82@hotmail.com</t>
  </si>
  <si>
    <t>20191230</t>
  </si>
  <si>
    <t>jjwall82</t>
  </si>
  <si>
    <t>Thomas J. Islam</t>
  </si>
  <si>
    <t>thomasi@yahoo.com</t>
  </si>
  <si>
    <t>20200102</t>
  </si>
  <si>
    <t>thomasi</t>
  </si>
  <si>
    <t>Jeffrey D. Delgado</t>
  </si>
  <si>
    <t>jddelgado99@gmail.com</t>
  </si>
  <si>
    <t>jddelgado99</t>
  </si>
  <si>
    <t>Andrew F. Yan</t>
  </si>
  <si>
    <t>afyan4@yahoo.com</t>
  </si>
  <si>
    <t>20200103</t>
  </si>
  <si>
    <t>afyan4</t>
  </si>
  <si>
    <t>Lisa J. Omar</t>
  </si>
  <si>
    <t>ljomar@outlook.com</t>
  </si>
  <si>
    <t>20200105</t>
  </si>
  <si>
    <t>ljomar</t>
  </si>
  <si>
    <t>Jared S. Puckett</t>
  </si>
  <si>
    <t>jspuckett66@outlook.com</t>
  </si>
  <si>
    <t>20200108</t>
  </si>
  <si>
    <t>jspuckett66</t>
  </si>
  <si>
    <t>Marie I. Yap</t>
  </si>
  <si>
    <t>marieiyap35@hotmail.com</t>
  </si>
  <si>
    <t>marieiyap35</t>
  </si>
  <si>
    <t>Robert D. Martin</t>
  </si>
  <si>
    <t>rdmartin1@hotmail.com</t>
  </si>
  <si>
    <t>20200109</t>
  </si>
  <si>
    <t>rdmartin1</t>
  </si>
  <si>
    <t>Buena Park, California, United States</t>
  </si>
  <si>
    <t>Dorothy R. Godwin</t>
  </si>
  <si>
    <t>drgodwin34@outlook.com</t>
  </si>
  <si>
    <t>drgodwin34</t>
  </si>
  <si>
    <t>Linda D. Cobb</t>
  </si>
  <si>
    <t>lindacobb@yahoo.com</t>
  </si>
  <si>
    <t>20200110</t>
  </si>
  <si>
    <t>lindacobb</t>
  </si>
  <si>
    <t>Mark R. Potter</t>
  </si>
  <si>
    <t>mrpotter15@gmail.com</t>
  </si>
  <si>
    <t>20200112</t>
  </si>
  <si>
    <t>mrpotter15</t>
  </si>
  <si>
    <t>Logan J. Richards</t>
  </si>
  <si>
    <t>ljrichards@gmail.com</t>
  </si>
  <si>
    <t>ljrichards</t>
  </si>
  <si>
    <t>Patricia C. Foster</t>
  </si>
  <si>
    <t>pcfoster@hotmail.com</t>
  </si>
  <si>
    <t>20200114</t>
  </si>
  <si>
    <t>pcfoster</t>
  </si>
  <si>
    <t>Rebecca L. Torres</t>
  </si>
  <si>
    <t>rebeccatorres@yahoo.com</t>
  </si>
  <si>
    <t>rebeccatorres</t>
  </si>
  <si>
    <t>Jasmine R. Gomez</t>
  </si>
  <si>
    <t>jasminegomez93@yahoo.com</t>
  </si>
  <si>
    <t>jasminegomez93</t>
  </si>
  <si>
    <t>Louise B. Vasquez</t>
  </si>
  <si>
    <t>lbvasquez82@gmail.com</t>
  </si>
  <si>
    <t>20200116</t>
  </si>
  <si>
    <t>lbvasquez82</t>
  </si>
  <si>
    <t>Michelle V. Haynes</t>
  </si>
  <si>
    <t>mvhaynes50@outlook.com</t>
  </si>
  <si>
    <t>20200118</t>
  </si>
  <si>
    <t>mvhaynes50</t>
  </si>
  <si>
    <t>Melissa G. Richard</t>
  </si>
  <si>
    <t>mgrichard@gmail.com</t>
  </si>
  <si>
    <t>20200119</t>
  </si>
  <si>
    <t>mgrichard</t>
  </si>
  <si>
    <t>Craig J. Gallagher</t>
  </si>
  <si>
    <t>craigjgallagher@hotmail.com</t>
  </si>
  <si>
    <t>craigjgallagher</t>
  </si>
  <si>
    <t>Westbury, New York, United States</t>
  </si>
  <si>
    <t>Gary J. Hubbard</t>
  </si>
  <si>
    <t>garyhubbard@hotmail.com</t>
  </si>
  <si>
    <t>20200120</t>
  </si>
  <si>
    <t>garyhubbard</t>
  </si>
  <si>
    <t>Cynthia F. Boyd</t>
  </si>
  <si>
    <t>cynthiafboyd@hotmail.com</t>
  </si>
  <si>
    <t>cynthiafboyd</t>
  </si>
  <si>
    <t>Ronald J. Sinclair</t>
  </si>
  <si>
    <t>ronalds20@hotmail.com</t>
  </si>
  <si>
    <t>ronalds20</t>
  </si>
  <si>
    <t>Debra N. Cunningham</t>
  </si>
  <si>
    <t>debrac@yahoo.com</t>
  </si>
  <si>
    <t>debrac</t>
  </si>
  <si>
    <t>Lawrence N. Mcfadden</t>
  </si>
  <si>
    <t>lawrencemcfadden12@outlook.com</t>
  </si>
  <si>
    <t>20200122</t>
  </si>
  <si>
    <t>lawrencemcfadden12</t>
  </si>
  <si>
    <t>Pamela J. Kennedy</t>
  </si>
  <si>
    <t>pamelajkennedy@yahoo.com</t>
  </si>
  <si>
    <t>20200124</t>
  </si>
  <si>
    <t>pamelajkennedy</t>
  </si>
  <si>
    <t>Scott J. Shin</t>
  </si>
  <si>
    <t>scottshin@gmail.com</t>
  </si>
  <si>
    <t>scottshin</t>
  </si>
  <si>
    <t>Edgewater, New Jersey, United States</t>
  </si>
  <si>
    <t>Julia B. Parsons</t>
  </si>
  <si>
    <t>juliabparsons87@outlook.com</t>
  </si>
  <si>
    <t>20200201</t>
  </si>
  <si>
    <t>juliabparsons87</t>
  </si>
  <si>
    <t>Paul G. Cooper</t>
  </si>
  <si>
    <t>paulcooper@gmail.com</t>
  </si>
  <si>
    <t>20200202</t>
  </si>
  <si>
    <t>paulcooper</t>
  </si>
  <si>
    <t>Michael F. Chavez</t>
  </si>
  <si>
    <t>michaelc80@outlook.com</t>
  </si>
  <si>
    <t>michaelc80</t>
  </si>
  <si>
    <t>Norman F. Tran</t>
  </si>
  <si>
    <t>normanftran41@outlook.com</t>
  </si>
  <si>
    <t>20200204</t>
  </si>
  <si>
    <t>normanftran41</t>
  </si>
  <si>
    <t>Shawn H. Jensen</t>
  </si>
  <si>
    <t>shawnj17@hotmail.com</t>
  </si>
  <si>
    <t>shawnj17</t>
  </si>
  <si>
    <t>Floral Park, New York, United States</t>
  </si>
  <si>
    <t>Sally R. Rollins</t>
  </si>
  <si>
    <t>sallyr@outlook.com</t>
  </si>
  <si>
    <t>20200208</t>
  </si>
  <si>
    <t>sallyr</t>
  </si>
  <si>
    <t>Lois D. Griffiths</t>
  </si>
  <si>
    <t>loisgriffiths@hotmail.com</t>
  </si>
  <si>
    <t>20200210</t>
  </si>
  <si>
    <t>loisgriffiths</t>
  </si>
  <si>
    <t>Brandy S. Street</t>
  </si>
  <si>
    <t>brandysstreet12@yahoo.com</t>
  </si>
  <si>
    <t>20200211</t>
  </si>
  <si>
    <t>brandysstreet12</t>
  </si>
  <si>
    <t>Marguerite D. Massey</t>
  </si>
  <si>
    <t>mdmassey96@yahoo.com</t>
  </si>
  <si>
    <t>mdmassey96</t>
  </si>
  <si>
    <t>Martha S. Guerrero</t>
  </si>
  <si>
    <t>msguerrero34@yahoo.com</t>
  </si>
  <si>
    <t>20200213</t>
  </si>
  <si>
    <t>msguerrero34</t>
  </si>
  <si>
    <t>Walter M. Dixit</t>
  </si>
  <si>
    <t>walterdixit77@hotmail.com</t>
  </si>
  <si>
    <t>20200215</t>
  </si>
  <si>
    <t>walterdixit77</t>
  </si>
  <si>
    <t>Jacob M. Luna</t>
  </si>
  <si>
    <t>jacobmluna@hotmail.com</t>
  </si>
  <si>
    <t>20200218</t>
  </si>
  <si>
    <t>jacobmluna</t>
  </si>
  <si>
    <t>Patricia D. Noel</t>
  </si>
  <si>
    <t>patricianoel@outlook.com</t>
  </si>
  <si>
    <t>20200225</t>
  </si>
  <si>
    <t>patricianoel</t>
  </si>
  <si>
    <t>Frances M. Sharma</t>
  </si>
  <si>
    <t>francessharma65@hotmail.com</t>
  </si>
  <si>
    <t>20200226</t>
  </si>
  <si>
    <t>francessharma65</t>
  </si>
  <si>
    <t>Raymond J. Dutta</t>
  </si>
  <si>
    <t>raymondjdutta10@outlook.com</t>
  </si>
  <si>
    <t>20200227</t>
  </si>
  <si>
    <t>raymondjdutta10</t>
  </si>
  <si>
    <t>Ann C. Mack</t>
  </si>
  <si>
    <t>acmack20@hotmail.com</t>
  </si>
  <si>
    <t>20200304</t>
  </si>
  <si>
    <t>acmack20</t>
  </si>
  <si>
    <t>Marjorie F. Baez</t>
  </si>
  <si>
    <t>marjorieb35@hotmail.com</t>
  </si>
  <si>
    <t>20200315</t>
  </si>
  <si>
    <t>marjorieb35</t>
  </si>
  <si>
    <t>Jeremy M. Wu</t>
  </si>
  <si>
    <t>jeremyw12@hotmail.com</t>
  </si>
  <si>
    <t>20200316</t>
  </si>
  <si>
    <t>jeremyw12</t>
  </si>
  <si>
    <t>Christopher N. Ahmad</t>
  </si>
  <si>
    <t>cnahmad7@outlook.com</t>
  </si>
  <si>
    <t>20200319</t>
  </si>
  <si>
    <t>cnahmad7</t>
  </si>
  <si>
    <t>Cynthia G. Hernandez</t>
  </si>
  <si>
    <t>cynthiahernandez23@hotmail.com</t>
  </si>
  <si>
    <t>20200331</t>
  </si>
  <si>
    <t>cynthiahernandez23</t>
  </si>
  <si>
    <t>George J. Santos</t>
  </si>
  <si>
    <t>gjsantos@hotmail.com</t>
  </si>
  <si>
    <t>20200501</t>
  </si>
  <si>
    <t>gjsantos</t>
  </si>
  <si>
    <t>Amanda F. Franco</t>
  </si>
  <si>
    <t>affranco92@hotmail.com</t>
  </si>
  <si>
    <t>20200508</t>
  </si>
  <si>
    <t>affranco92</t>
  </si>
  <si>
    <t>Mildred R. Camacho</t>
  </si>
  <si>
    <t>mildredrcamacho23@outlook.com</t>
  </si>
  <si>
    <t>20200510</t>
  </si>
  <si>
    <t>mildredrcamacho23</t>
  </si>
  <si>
    <t>Erin M. Yang</t>
  </si>
  <si>
    <t>erinmyang55@hotmail.com</t>
  </si>
  <si>
    <t>20200514</t>
  </si>
  <si>
    <t>erinmyang55</t>
  </si>
  <si>
    <t>Aaron C. Mahmoud</t>
  </si>
  <si>
    <t>aaronmahmoud@outlook.com</t>
  </si>
  <si>
    <t>20200515</t>
  </si>
  <si>
    <t>aaronmahmoud</t>
  </si>
  <si>
    <t>Jose F. Clayton</t>
  </si>
  <si>
    <t>josec@yahoo.com</t>
  </si>
  <si>
    <t>20200516</t>
  </si>
  <si>
    <t>josec</t>
  </si>
  <si>
    <t>Lisa M. Bee</t>
  </si>
  <si>
    <t>lisambee@outlook.com</t>
  </si>
  <si>
    <t>20200518</t>
  </si>
  <si>
    <t>lisambee</t>
  </si>
  <si>
    <t>Adrian N. Atkins</t>
  </si>
  <si>
    <t>adriannatkins44@hotmail.com</t>
  </si>
  <si>
    <t>20200519</t>
  </si>
  <si>
    <t>adriannatkins44</t>
  </si>
  <si>
    <t>Kristin W. Amin</t>
  </si>
  <si>
    <t>kwamin@gmail.com</t>
  </si>
  <si>
    <t>20200523</t>
  </si>
  <si>
    <t>kwamin</t>
  </si>
  <si>
    <t>Dennis T. Yu</t>
  </si>
  <si>
    <t>dennisy@yahoo.com</t>
  </si>
  <si>
    <t>20200528</t>
  </si>
  <si>
    <t>dennisy</t>
  </si>
  <si>
    <t>Rhonda J. Downing</t>
  </si>
  <si>
    <t>rjdowning79@yahoo.com</t>
  </si>
  <si>
    <t>20200604</t>
  </si>
  <si>
    <t>rjdowning79</t>
  </si>
  <si>
    <t>Mark C. Boyle</t>
  </si>
  <si>
    <t>markcboyle@hotmail.com</t>
  </si>
  <si>
    <t>20200606</t>
  </si>
  <si>
    <t>markcboyle</t>
  </si>
  <si>
    <t>Cynthia H. Lau</t>
  </si>
  <si>
    <t>cynthial@hotmail.com</t>
  </si>
  <si>
    <t>20200626</t>
  </si>
  <si>
    <t>cynthial</t>
  </si>
  <si>
    <t>Lutz, Florida, United States</t>
  </si>
  <si>
    <t>Courtney F. Cobb</t>
  </si>
  <si>
    <t>courtneycobb42@yahoo.com</t>
  </si>
  <si>
    <t>20200705</t>
  </si>
  <si>
    <t>courtneycobb42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</si>
</sst>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mmmm\ dd\,\ yyyy\,\ hmm;@"/>
    <numFmt numFmtId="166" formatCode="yyyy\-mm\-dd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1"/>
      <color theme="2" tint="-0.74999237037263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quotePrefix="1" applyFont="1" applyAlignment="1">
      <alignment horizontal="right"/>
    </xf>
    <xf numFmtId="0" fontId="0" fillId="3" borderId="1" xfId="0" applyFill="1" applyBorder="1" applyAlignment="1">
      <alignment horizontal="center"/>
    </xf>
    <xf numFmtId="0" fontId="4" fillId="0" borderId="0" xfId="0" applyFont="1" applyAlignment="1">
      <alignment horizontal="right"/>
    </xf>
    <xf numFmtId="0" fontId="5" fillId="4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4" fontId="4" fillId="0" borderId="0" xfId="0" applyNumberFormat="1" applyFont="1" applyAlignment="1">
      <alignment horizontal="right"/>
    </xf>
    <xf numFmtId="0" fontId="8" fillId="8" borderId="0" xfId="0" applyFont="1" applyFill="1" applyAlignment="1">
      <alignment horizontal="center" vertical="center" wrapText="1"/>
    </xf>
    <xf numFmtId="1" fontId="0" fillId="7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14" fontId="0" fillId="0" borderId="0" xfId="0" applyNumberFormat="1"/>
    <xf numFmtId="2" fontId="0" fillId="0" borderId="0" xfId="0" applyNumberFormat="1"/>
    <xf numFmtId="166" fontId="0" fillId="0" borderId="0" xfId="0" applyNumberFormat="1"/>
    <xf numFmtId="18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S2" max="4149" min="1" page="10" val="36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3</xdr:row>
      <xdr:rowOff>0</xdr:rowOff>
    </xdr:from>
    <xdr:to>
      <xdr:col>19</xdr:col>
      <xdr:colOff>361951</xdr:colOff>
      <xdr:row>7</xdr:row>
      <xdr:rowOff>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CFDF4F51-A4AE-4054-A1DA-C3898ABD806B}"/>
            </a:ext>
          </a:extLst>
        </xdr:cNvPr>
        <xdr:cNvSpPr/>
      </xdr:nvSpPr>
      <xdr:spPr>
        <a:xfrm>
          <a:off x="2733675" y="584200"/>
          <a:ext cx="257176" cy="762000"/>
        </a:xfrm>
        <a:prstGeom prst="leftBrace">
          <a:avLst>
            <a:gd name="adj1" fmla="val 8333"/>
            <a:gd name="adj2" fmla="val 63095"/>
          </a:avLst>
        </a:prstGeom>
        <a:ln w="1905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12700</xdr:colOff>
          <xdr:row>0</xdr:row>
          <xdr:rowOff>120650</xdr:rowOff>
        </xdr:from>
        <xdr:to>
          <xdr:col>19</xdr:col>
          <xdr:colOff>425450</xdr:colOff>
          <xdr:row>2</xdr:row>
          <xdr:rowOff>50800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F927102-9A64-4F8B-9CB2-9630A1165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23\OneDrive\Desktop\Portfolio\AirBnB%20Business%20Proposals%20Project\Master%20Workbook.xlsm" TargetMode="External"/><Relationship Id="rId1" Type="http://schemas.openxmlformats.org/officeDocument/2006/relationships/externalLinkPath" Target="Master%20Workbo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tgage Calculator"/>
      <sheetName val="Visualizations"/>
      <sheetName val="PivotTables "/>
      <sheetName val="Investment Review"/>
      <sheetName val="Hosts"/>
      <sheetName val="Places"/>
      <sheetName val="2019 Occupation"/>
      <sheetName val="Amortization Schedule"/>
      <sheetName val="Neighborhoods"/>
    </sheetNames>
    <sheetDataSet>
      <sheetData sheetId="0">
        <row r="7">
          <cell r="J7">
            <v>2696.1346206547478</v>
          </cell>
        </row>
        <row r="11">
          <cell r="S11">
            <v>207</v>
          </cell>
        </row>
      </sheetData>
      <sheetData sheetId="1"/>
      <sheetData sheetId="2"/>
      <sheetData sheetId="3"/>
      <sheetData sheetId="4"/>
      <sheetData sheetId="5">
        <row r="1">
          <cell r="C1" t="str">
            <v>Host ID</v>
          </cell>
          <cell r="K1" t="str">
            <v>Room Type</v>
          </cell>
          <cell r="Q1" t="str">
            <v>Rating</v>
          </cell>
          <cell r="S1" t="str">
            <v># of Reviews</v>
          </cell>
          <cell r="U1" t="str">
            <v>First Review</v>
          </cell>
          <cell r="V1" t="str">
            <v>Last Review</v>
          </cell>
        </row>
        <row r="2">
          <cell r="C2">
            <v>1</v>
          </cell>
          <cell r="K2" t="str">
            <v>Entire place</v>
          </cell>
          <cell r="Q2">
            <v>4.91</v>
          </cell>
          <cell r="S2">
            <v>32</v>
          </cell>
          <cell r="U2">
            <v>41456</v>
          </cell>
          <cell r="V2">
            <v>44021</v>
          </cell>
        </row>
        <row r="3">
          <cell r="C3">
            <v>2</v>
          </cell>
          <cell r="K3" t="str">
            <v>Private room</v>
          </cell>
          <cell r="Q3">
            <v>4.75</v>
          </cell>
          <cell r="S3">
            <v>8</v>
          </cell>
          <cell r="U3">
            <v>42740</v>
          </cell>
          <cell r="V3">
            <v>43907</v>
          </cell>
        </row>
        <row r="4">
          <cell r="C4">
            <v>4</v>
          </cell>
          <cell r="K4" t="str">
            <v>Private room</v>
          </cell>
          <cell r="Q4">
            <v>4.8099999999999996</v>
          </cell>
          <cell r="S4">
            <v>118</v>
          </cell>
          <cell r="U4">
            <v>41135</v>
          </cell>
          <cell r="V4">
            <v>44037</v>
          </cell>
        </row>
        <row r="5">
          <cell r="C5">
            <v>4</v>
          </cell>
          <cell r="K5" t="str">
            <v>Private room</v>
          </cell>
          <cell r="Q5">
            <v>4.67</v>
          </cell>
          <cell r="S5">
            <v>12</v>
          </cell>
          <cell r="U5">
            <v>42561</v>
          </cell>
          <cell r="V5">
            <v>43765</v>
          </cell>
        </row>
        <row r="6">
          <cell r="C6">
            <v>5</v>
          </cell>
          <cell r="K6" t="str">
            <v>Entire place</v>
          </cell>
          <cell r="Q6">
            <v>4.74</v>
          </cell>
          <cell r="S6">
            <v>47</v>
          </cell>
          <cell r="U6">
            <v>41676</v>
          </cell>
          <cell r="V6">
            <v>44012</v>
          </cell>
        </row>
        <row r="7">
          <cell r="C7">
            <v>6</v>
          </cell>
          <cell r="K7" t="str">
            <v>Entire place</v>
          </cell>
          <cell r="Q7">
            <v>4.8899999999999997</v>
          </cell>
          <cell r="S7">
            <v>132</v>
          </cell>
          <cell r="U7">
            <v>42164</v>
          </cell>
          <cell r="V7">
            <v>44017</v>
          </cell>
        </row>
        <row r="8">
          <cell r="C8">
            <v>7</v>
          </cell>
          <cell r="K8" t="str">
            <v>Entire place</v>
          </cell>
          <cell r="Q8">
            <v>5</v>
          </cell>
          <cell r="S8">
            <v>5</v>
          </cell>
          <cell r="U8">
            <v>42639</v>
          </cell>
          <cell r="V8">
            <v>42737</v>
          </cell>
        </row>
        <row r="9">
          <cell r="C9">
            <v>8</v>
          </cell>
          <cell r="K9" t="str">
            <v>Private room</v>
          </cell>
          <cell r="Q9">
            <v>4.38</v>
          </cell>
          <cell r="S9">
            <v>473</v>
          </cell>
          <cell r="U9">
            <v>39939</v>
          </cell>
          <cell r="V9">
            <v>43905</v>
          </cell>
        </row>
        <row r="10">
          <cell r="C10">
            <v>10</v>
          </cell>
          <cell r="K10" t="str">
            <v>Private room</v>
          </cell>
          <cell r="Q10">
            <v>4.67</v>
          </cell>
          <cell r="S10">
            <v>123</v>
          </cell>
          <cell r="U10">
            <v>39943</v>
          </cell>
          <cell r="V10">
            <v>43808</v>
          </cell>
        </row>
        <row r="11">
          <cell r="C11">
            <v>11</v>
          </cell>
          <cell r="K11" t="str">
            <v>Private room</v>
          </cell>
          <cell r="Q11">
            <v>5</v>
          </cell>
          <cell r="S11">
            <v>11</v>
          </cell>
          <cell r="U11">
            <v>43378</v>
          </cell>
          <cell r="V11">
            <v>43896</v>
          </cell>
        </row>
        <row r="12">
          <cell r="C12">
            <v>11</v>
          </cell>
          <cell r="K12" t="str">
            <v>Private room</v>
          </cell>
          <cell r="Q12">
            <v>4.58</v>
          </cell>
          <cell r="S12">
            <v>181</v>
          </cell>
          <cell r="U12">
            <v>40473</v>
          </cell>
          <cell r="V12">
            <v>43555</v>
          </cell>
        </row>
        <row r="13">
          <cell r="C13">
            <v>12</v>
          </cell>
          <cell r="K13" t="str">
            <v>Entire place</v>
          </cell>
          <cell r="Q13">
            <v>4.62</v>
          </cell>
          <cell r="S13">
            <v>50</v>
          </cell>
          <cell r="U13">
            <v>42949</v>
          </cell>
          <cell r="V13">
            <v>44011</v>
          </cell>
        </row>
        <row r="14">
          <cell r="C14">
            <v>13</v>
          </cell>
          <cell r="K14" t="str">
            <v>Entire place</v>
          </cell>
          <cell r="Q14">
            <v>4.3</v>
          </cell>
          <cell r="S14">
            <v>37</v>
          </cell>
          <cell r="U14">
            <v>41351</v>
          </cell>
          <cell r="V14">
            <v>43351</v>
          </cell>
        </row>
        <row r="15">
          <cell r="C15">
            <v>14</v>
          </cell>
          <cell r="K15" t="str">
            <v>Entire place</v>
          </cell>
          <cell r="Q15">
            <v>4.99</v>
          </cell>
          <cell r="S15">
            <v>233</v>
          </cell>
          <cell r="U15">
            <v>40114</v>
          </cell>
          <cell r="V15">
            <v>43808</v>
          </cell>
        </row>
        <row r="16">
          <cell r="C16">
            <v>15</v>
          </cell>
          <cell r="K16" t="str">
            <v>Private room</v>
          </cell>
          <cell r="Q16">
            <v>4.6500000000000004</v>
          </cell>
          <cell r="S16">
            <v>43</v>
          </cell>
          <cell r="U16">
            <v>43090</v>
          </cell>
          <cell r="V16">
            <v>43878</v>
          </cell>
        </row>
        <row r="17">
          <cell r="C17">
            <v>15</v>
          </cell>
          <cell r="K17" t="str">
            <v>Private room</v>
          </cell>
          <cell r="Q17">
            <v>4.6399999999999997</v>
          </cell>
          <cell r="S17">
            <v>14</v>
          </cell>
          <cell r="U17">
            <v>42929</v>
          </cell>
          <cell r="V17">
            <v>43884</v>
          </cell>
        </row>
        <row r="18">
          <cell r="C18">
            <v>15</v>
          </cell>
          <cell r="K18" t="str">
            <v>Entire place</v>
          </cell>
          <cell r="Q18">
            <v>4.24</v>
          </cell>
          <cell r="S18">
            <v>21</v>
          </cell>
          <cell r="U18">
            <v>43096</v>
          </cell>
          <cell r="V18">
            <v>44024</v>
          </cell>
        </row>
        <row r="19">
          <cell r="C19">
            <v>16</v>
          </cell>
          <cell r="K19" t="str">
            <v>Entire place</v>
          </cell>
          <cell r="Q19">
            <v>4.87</v>
          </cell>
          <cell r="S19">
            <v>270</v>
          </cell>
          <cell r="U19">
            <v>41632</v>
          </cell>
          <cell r="V19">
            <v>44012</v>
          </cell>
        </row>
        <row r="20">
          <cell r="C20">
            <v>18</v>
          </cell>
          <cell r="K20" t="str">
            <v>Entire place</v>
          </cell>
          <cell r="Q20">
            <v>5</v>
          </cell>
          <cell r="S20">
            <v>3</v>
          </cell>
          <cell r="U20">
            <v>43556</v>
          </cell>
          <cell r="V20">
            <v>44031</v>
          </cell>
        </row>
        <row r="21">
          <cell r="C21">
            <v>19</v>
          </cell>
          <cell r="K21" t="str">
            <v>Entire place</v>
          </cell>
          <cell r="Q21">
            <v>4.8899999999999997</v>
          </cell>
          <cell r="S21">
            <v>101</v>
          </cell>
          <cell r="U21">
            <v>42101</v>
          </cell>
          <cell r="V21">
            <v>43901</v>
          </cell>
        </row>
        <row r="22">
          <cell r="C22">
            <v>19</v>
          </cell>
          <cell r="K22" t="str">
            <v>Entire place</v>
          </cell>
          <cell r="Q22">
            <v>4.6100000000000003</v>
          </cell>
          <cell r="S22">
            <v>23</v>
          </cell>
          <cell r="U22">
            <v>42466</v>
          </cell>
          <cell r="V22">
            <v>43734</v>
          </cell>
        </row>
        <row r="23">
          <cell r="C23">
            <v>19</v>
          </cell>
          <cell r="K23" t="str">
            <v>Entire place</v>
          </cell>
          <cell r="Q23">
            <v>4.71</v>
          </cell>
          <cell r="S23">
            <v>59</v>
          </cell>
          <cell r="U23">
            <v>42365</v>
          </cell>
          <cell r="V23">
            <v>44017</v>
          </cell>
        </row>
        <row r="24">
          <cell r="C24">
            <v>20</v>
          </cell>
          <cell r="K24" t="str">
            <v>Entire place</v>
          </cell>
          <cell r="Q24">
            <v>4.83</v>
          </cell>
          <cell r="S24">
            <v>103</v>
          </cell>
          <cell r="U24">
            <v>42946</v>
          </cell>
          <cell r="V24">
            <v>43985</v>
          </cell>
        </row>
        <row r="25">
          <cell r="C25">
            <v>22</v>
          </cell>
          <cell r="K25" t="str">
            <v>Entire place</v>
          </cell>
          <cell r="Q25">
            <v>5</v>
          </cell>
          <cell r="S25">
            <v>9</v>
          </cell>
          <cell r="U25">
            <v>43719</v>
          </cell>
          <cell r="V25">
            <v>44016</v>
          </cell>
        </row>
        <row r="26">
          <cell r="C26">
            <v>23</v>
          </cell>
          <cell r="K26" t="str">
            <v>Entire place</v>
          </cell>
          <cell r="Q26">
            <v>5</v>
          </cell>
          <cell r="S26">
            <v>9</v>
          </cell>
          <cell r="U26">
            <v>43485</v>
          </cell>
          <cell r="V26">
            <v>43996</v>
          </cell>
        </row>
        <row r="27">
          <cell r="C27">
            <v>24</v>
          </cell>
          <cell r="K27" t="str">
            <v>Entire place</v>
          </cell>
          <cell r="Q27">
            <v>4.75</v>
          </cell>
          <cell r="S27">
            <v>115</v>
          </cell>
          <cell r="U27">
            <v>40050</v>
          </cell>
          <cell r="V27">
            <v>44056</v>
          </cell>
        </row>
        <row r="28">
          <cell r="C28">
            <v>25</v>
          </cell>
          <cell r="K28" t="str">
            <v>Private room</v>
          </cell>
          <cell r="Q28">
            <v>4.84</v>
          </cell>
          <cell r="S28">
            <v>43</v>
          </cell>
          <cell r="U28">
            <v>43372</v>
          </cell>
          <cell r="V28">
            <v>44024</v>
          </cell>
        </row>
        <row r="29">
          <cell r="C29">
            <v>30</v>
          </cell>
          <cell r="K29" t="str">
            <v>Entire place</v>
          </cell>
          <cell r="Q29">
            <v>5</v>
          </cell>
          <cell r="S29">
            <v>13</v>
          </cell>
          <cell r="U29">
            <v>43790</v>
          </cell>
          <cell r="V29">
            <v>44043</v>
          </cell>
        </row>
        <row r="30">
          <cell r="C30">
            <v>32</v>
          </cell>
          <cell r="K30" t="str">
            <v>Entire place</v>
          </cell>
          <cell r="Q30">
            <v>4.92</v>
          </cell>
          <cell r="S30">
            <v>146</v>
          </cell>
          <cell r="U30">
            <v>42217</v>
          </cell>
          <cell r="V30">
            <v>44045</v>
          </cell>
        </row>
        <row r="31">
          <cell r="C31">
            <v>34</v>
          </cell>
          <cell r="K31" t="str">
            <v>Entire place</v>
          </cell>
          <cell r="Q31">
            <v>5</v>
          </cell>
          <cell r="S31">
            <v>10</v>
          </cell>
          <cell r="U31">
            <v>43632</v>
          </cell>
          <cell r="V31">
            <v>43828</v>
          </cell>
        </row>
        <row r="32">
          <cell r="C32">
            <v>35</v>
          </cell>
          <cell r="K32" t="str">
            <v>Entire place</v>
          </cell>
          <cell r="Q32">
            <v>4.9800000000000004</v>
          </cell>
          <cell r="S32">
            <v>177</v>
          </cell>
          <cell r="U32">
            <v>42685</v>
          </cell>
          <cell r="V32">
            <v>43878</v>
          </cell>
        </row>
        <row r="33">
          <cell r="C33">
            <v>37</v>
          </cell>
          <cell r="K33" t="str">
            <v>Private room</v>
          </cell>
          <cell r="Q33">
            <v>4.7699999999999996</v>
          </cell>
          <cell r="S33">
            <v>262</v>
          </cell>
          <cell r="U33">
            <v>40113</v>
          </cell>
          <cell r="V33">
            <v>43907</v>
          </cell>
        </row>
        <row r="34">
          <cell r="C34">
            <v>37</v>
          </cell>
          <cell r="K34" t="str">
            <v>Private room</v>
          </cell>
          <cell r="Q34">
            <v>4.79</v>
          </cell>
          <cell r="S34">
            <v>215</v>
          </cell>
          <cell r="U34">
            <v>40546</v>
          </cell>
          <cell r="V34">
            <v>43849</v>
          </cell>
        </row>
        <row r="35">
          <cell r="C35">
            <v>39</v>
          </cell>
          <cell r="K35" t="str">
            <v>Entire place</v>
          </cell>
          <cell r="Q35">
            <v>4.5</v>
          </cell>
          <cell r="S35">
            <v>66</v>
          </cell>
          <cell r="U35">
            <v>40153</v>
          </cell>
          <cell r="V35">
            <v>43892</v>
          </cell>
        </row>
        <row r="36">
          <cell r="C36">
            <v>40</v>
          </cell>
          <cell r="K36" t="str">
            <v>Entire place</v>
          </cell>
          <cell r="Q36">
            <v>4.55</v>
          </cell>
          <cell r="S36">
            <v>22</v>
          </cell>
          <cell r="U36">
            <v>43612</v>
          </cell>
          <cell r="V36">
            <v>43946</v>
          </cell>
        </row>
        <row r="37">
          <cell r="C37">
            <v>40</v>
          </cell>
          <cell r="K37" t="str">
            <v>Private room</v>
          </cell>
          <cell r="Q37">
            <v>4.99</v>
          </cell>
          <cell r="S37">
            <v>69</v>
          </cell>
          <cell r="U37">
            <v>40463</v>
          </cell>
          <cell r="V37">
            <v>41645</v>
          </cell>
        </row>
        <row r="38">
          <cell r="C38">
            <v>40</v>
          </cell>
          <cell r="K38" t="str">
            <v>Entire place</v>
          </cell>
          <cell r="Q38">
            <v>4.83</v>
          </cell>
          <cell r="S38">
            <v>48</v>
          </cell>
          <cell r="U38">
            <v>43340</v>
          </cell>
          <cell r="V38">
            <v>44034</v>
          </cell>
        </row>
        <row r="39">
          <cell r="C39">
            <v>41</v>
          </cell>
          <cell r="K39" t="str">
            <v>Entire place</v>
          </cell>
          <cell r="Q39">
            <v>4.8899999999999997</v>
          </cell>
          <cell r="S39">
            <v>236</v>
          </cell>
          <cell r="U39">
            <v>42114</v>
          </cell>
          <cell r="V39">
            <v>43942</v>
          </cell>
        </row>
        <row r="40">
          <cell r="C40">
            <v>41</v>
          </cell>
          <cell r="K40" t="str">
            <v>Entire place</v>
          </cell>
          <cell r="Q40">
            <v>4.9000000000000004</v>
          </cell>
          <cell r="S40">
            <v>69</v>
          </cell>
          <cell r="U40">
            <v>42262</v>
          </cell>
          <cell r="V40">
            <v>43885</v>
          </cell>
        </row>
        <row r="41">
          <cell r="C41">
            <v>43</v>
          </cell>
          <cell r="K41" t="str">
            <v>Entire place</v>
          </cell>
          <cell r="Q41">
            <v>4.96</v>
          </cell>
          <cell r="S41">
            <v>337</v>
          </cell>
          <cell r="U41">
            <v>41406</v>
          </cell>
          <cell r="V41">
            <v>43892</v>
          </cell>
        </row>
        <row r="42">
          <cell r="C42">
            <v>46</v>
          </cell>
          <cell r="K42" t="str">
            <v>Entire place</v>
          </cell>
          <cell r="Q42">
            <v>4.92</v>
          </cell>
          <cell r="S42">
            <v>177</v>
          </cell>
          <cell r="U42">
            <v>42576</v>
          </cell>
          <cell r="V42">
            <v>43903</v>
          </cell>
        </row>
        <row r="43">
          <cell r="C43">
            <v>48</v>
          </cell>
          <cell r="K43" t="str">
            <v>Entire place</v>
          </cell>
          <cell r="Q43">
            <v>4.74</v>
          </cell>
          <cell r="S43">
            <v>53</v>
          </cell>
          <cell r="U43">
            <v>41261</v>
          </cell>
          <cell r="V43">
            <v>43884</v>
          </cell>
        </row>
        <row r="44">
          <cell r="C44">
            <v>49</v>
          </cell>
          <cell r="K44" t="str">
            <v>Private room</v>
          </cell>
          <cell r="Q44">
            <v>4.6500000000000004</v>
          </cell>
          <cell r="S44">
            <v>374</v>
          </cell>
          <cell r="U44">
            <v>40314</v>
          </cell>
          <cell r="V44">
            <v>43888</v>
          </cell>
        </row>
        <row r="45">
          <cell r="C45">
            <v>49</v>
          </cell>
          <cell r="K45" t="str">
            <v>Private room</v>
          </cell>
          <cell r="Q45">
            <v>4.74</v>
          </cell>
          <cell r="S45">
            <v>325</v>
          </cell>
          <cell r="U45">
            <v>40180</v>
          </cell>
          <cell r="V45">
            <v>44031</v>
          </cell>
        </row>
        <row r="46">
          <cell r="C46">
            <v>50</v>
          </cell>
          <cell r="K46" t="str">
            <v>Entire place</v>
          </cell>
          <cell r="Q46">
            <v>5</v>
          </cell>
          <cell r="S46">
            <v>5</v>
          </cell>
          <cell r="U46">
            <v>42452</v>
          </cell>
          <cell r="V46">
            <v>43407</v>
          </cell>
        </row>
        <row r="47">
          <cell r="C47">
            <v>51</v>
          </cell>
          <cell r="K47" t="str">
            <v>Private room</v>
          </cell>
          <cell r="Q47">
            <v>4</v>
          </cell>
          <cell r="S47">
            <v>27</v>
          </cell>
          <cell r="U47">
            <v>43018</v>
          </cell>
          <cell r="V47">
            <v>44024</v>
          </cell>
        </row>
        <row r="48">
          <cell r="C48">
            <v>51</v>
          </cell>
          <cell r="K48" t="str">
            <v>Private room</v>
          </cell>
          <cell r="Q48">
            <v>4.33</v>
          </cell>
          <cell r="S48">
            <v>3</v>
          </cell>
          <cell r="U48">
            <v>43438</v>
          </cell>
          <cell r="V48">
            <v>43667</v>
          </cell>
        </row>
        <row r="49">
          <cell r="C49">
            <v>54</v>
          </cell>
          <cell r="K49" t="str">
            <v>Private room</v>
          </cell>
          <cell r="Q49">
            <v>4.8899999999999997</v>
          </cell>
          <cell r="S49">
            <v>406</v>
          </cell>
          <cell r="U49">
            <v>41508</v>
          </cell>
          <cell r="V49">
            <v>44033</v>
          </cell>
        </row>
        <row r="50">
          <cell r="C50">
            <v>57</v>
          </cell>
          <cell r="K50" t="str">
            <v>Entire place</v>
          </cell>
          <cell r="Q50">
            <v>4.83</v>
          </cell>
          <cell r="S50">
            <v>212</v>
          </cell>
          <cell r="U50">
            <v>40180</v>
          </cell>
          <cell r="V50">
            <v>43897</v>
          </cell>
        </row>
        <row r="51">
          <cell r="C51">
            <v>58</v>
          </cell>
          <cell r="K51" t="str">
            <v>Entire place</v>
          </cell>
          <cell r="Q51">
            <v>5</v>
          </cell>
          <cell r="S51">
            <v>16</v>
          </cell>
          <cell r="U51">
            <v>42570</v>
          </cell>
          <cell r="V51">
            <v>43988</v>
          </cell>
        </row>
        <row r="52">
          <cell r="C52">
            <v>60</v>
          </cell>
          <cell r="K52" t="str">
            <v>Entire place</v>
          </cell>
          <cell r="Q52">
            <v>4.75</v>
          </cell>
          <cell r="S52">
            <v>4</v>
          </cell>
          <cell r="U52">
            <v>42542</v>
          </cell>
          <cell r="V52">
            <v>43717</v>
          </cell>
        </row>
        <row r="53">
          <cell r="C53">
            <v>60</v>
          </cell>
          <cell r="K53" t="str">
            <v>Entire place</v>
          </cell>
          <cell r="Q53">
            <v>4.67</v>
          </cell>
          <cell r="S53">
            <v>3</v>
          </cell>
          <cell r="U53">
            <v>42575</v>
          </cell>
          <cell r="V53">
            <v>42591</v>
          </cell>
        </row>
        <row r="54">
          <cell r="C54">
            <v>61</v>
          </cell>
          <cell r="K54" t="str">
            <v>Entire place</v>
          </cell>
          <cell r="Q54">
            <v>4.75</v>
          </cell>
          <cell r="S54">
            <v>71</v>
          </cell>
          <cell r="U54">
            <v>43163</v>
          </cell>
          <cell r="V54">
            <v>43890</v>
          </cell>
        </row>
        <row r="55">
          <cell r="C55">
            <v>62</v>
          </cell>
          <cell r="K55" t="str">
            <v>Entire place</v>
          </cell>
          <cell r="Q55">
            <v>4.9800000000000004</v>
          </cell>
          <cell r="S55">
            <v>41</v>
          </cell>
          <cell r="U55">
            <v>42706</v>
          </cell>
          <cell r="V55">
            <v>43890</v>
          </cell>
        </row>
        <row r="56">
          <cell r="C56">
            <v>62</v>
          </cell>
          <cell r="K56" t="str">
            <v>Entire place</v>
          </cell>
          <cell r="Q56">
            <v>5</v>
          </cell>
          <cell r="S56">
            <v>11</v>
          </cell>
          <cell r="U56">
            <v>42610</v>
          </cell>
          <cell r="V56">
            <v>43402</v>
          </cell>
        </row>
        <row r="57">
          <cell r="C57">
            <v>62</v>
          </cell>
          <cell r="K57" t="str">
            <v>Entire place</v>
          </cell>
          <cell r="Q57">
            <v>4.92</v>
          </cell>
          <cell r="S57">
            <v>12</v>
          </cell>
          <cell r="U57">
            <v>42568</v>
          </cell>
          <cell r="V57">
            <v>43831</v>
          </cell>
        </row>
        <row r="58">
          <cell r="C58">
            <v>64</v>
          </cell>
          <cell r="K58" t="str">
            <v>Private room</v>
          </cell>
          <cell r="Q58">
            <v>4.99</v>
          </cell>
          <cell r="S58">
            <v>184</v>
          </cell>
          <cell r="U58">
            <v>40616</v>
          </cell>
          <cell r="V58">
            <v>43899</v>
          </cell>
        </row>
        <row r="59">
          <cell r="C59">
            <v>66</v>
          </cell>
          <cell r="K59" t="str">
            <v>Entire place</v>
          </cell>
          <cell r="Q59">
            <v>4.74</v>
          </cell>
          <cell r="S59">
            <v>57</v>
          </cell>
          <cell r="U59">
            <v>40353</v>
          </cell>
          <cell r="V59">
            <v>44043</v>
          </cell>
        </row>
        <row r="60">
          <cell r="C60">
            <v>68</v>
          </cell>
          <cell r="K60" t="str">
            <v>Entire place</v>
          </cell>
          <cell r="Q60">
            <v>5</v>
          </cell>
          <cell r="S60">
            <v>26</v>
          </cell>
          <cell r="U60">
            <v>42655</v>
          </cell>
          <cell r="V60">
            <v>43907</v>
          </cell>
        </row>
        <row r="61">
          <cell r="C61">
            <v>69</v>
          </cell>
          <cell r="K61" t="str">
            <v>Entire place</v>
          </cell>
          <cell r="Q61">
            <v>4.93</v>
          </cell>
          <cell r="S61">
            <v>15</v>
          </cell>
          <cell r="U61">
            <v>42852</v>
          </cell>
          <cell r="V61">
            <v>43871</v>
          </cell>
        </row>
        <row r="62">
          <cell r="C62">
            <v>71</v>
          </cell>
          <cell r="K62" t="str">
            <v>Entire place</v>
          </cell>
          <cell r="Q62">
            <v>4.74</v>
          </cell>
          <cell r="S62">
            <v>61</v>
          </cell>
          <cell r="U62">
            <v>42662</v>
          </cell>
          <cell r="V62">
            <v>44047</v>
          </cell>
        </row>
        <row r="63">
          <cell r="C63">
            <v>72</v>
          </cell>
          <cell r="K63" t="str">
            <v>Entire place</v>
          </cell>
          <cell r="Q63">
            <v>4.58</v>
          </cell>
          <cell r="S63">
            <v>12</v>
          </cell>
          <cell r="U63">
            <v>42129</v>
          </cell>
          <cell r="V63">
            <v>43849</v>
          </cell>
        </row>
        <row r="64">
          <cell r="C64">
            <v>73</v>
          </cell>
          <cell r="K64" t="str">
            <v>Entire place</v>
          </cell>
          <cell r="Q64">
            <v>5</v>
          </cell>
          <cell r="S64">
            <v>12</v>
          </cell>
          <cell r="U64">
            <v>43007</v>
          </cell>
          <cell r="V64">
            <v>43971</v>
          </cell>
        </row>
        <row r="65">
          <cell r="C65">
            <v>74</v>
          </cell>
          <cell r="K65" t="str">
            <v>Entire place</v>
          </cell>
          <cell r="Q65">
            <v>4.8899999999999997</v>
          </cell>
          <cell r="S65">
            <v>133</v>
          </cell>
          <cell r="U65">
            <v>40395</v>
          </cell>
          <cell r="V65">
            <v>43815</v>
          </cell>
        </row>
        <row r="66">
          <cell r="C66">
            <v>74</v>
          </cell>
          <cell r="K66" t="str">
            <v>Entire place</v>
          </cell>
          <cell r="Q66">
            <v>4.9000000000000004</v>
          </cell>
          <cell r="S66">
            <v>112</v>
          </cell>
          <cell r="U66">
            <v>40992</v>
          </cell>
          <cell r="V66">
            <v>43814</v>
          </cell>
        </row>
        <row r="67">
          <cell r="C67">
            <v>77</v>
          </cell>
          <cell r="K67" t="str">
            <v>Entire place</v>
          </cell>
          <cell r="Q67">
            <v>4.83</v>
          </cell>
          <cell r="S67">
            <v>29</v>
          </cell>
          <cell r="U67">
            <v>41153</v>
          </cell>
          <cell r="V67">
            <v>44020</v>
          </cell>
        </row>
        <row r="68">
          <cell r="C68">
            <v>80</v>
          </cell>
          <cell r="K68" t="str">
            <v>Private room</v>
          </cell>
          <cell r="Q68">
            <v>4.8899999999999997</v>
          </cell>
          <cell r="S68">
            <v>190</v>
          </cell>
          <cell r="U68">
            <v>40484</v>
          </cell>
          <cell r="V68">
            <v>43831</v>
          </cell>
        </row>
        <row r="69">
          <cell r="C69">
            <v>82</v>
          </cell>
          <cell r="K69" t="str">
            <v>Entire place</v>
          </cell>
          <cell r="Q69">
            <v>4.74</v>
          </cell>
          <cell r="S69">
            <v>187</v>
          </cell>
          <cell r="U69">
            <v>41898</v>
          </cell>
          <cell r="V69">
            <v>43902</v>
          </cell>
        </row>
        <row r="70">
          <cell r="C70">
            <v>83</v>
          </cell>
          <cell r="K70" t="str">
            <v>Entire place</v>
          </cell>
          <cell r="Q70">
            <v>4.83</v>
          </cell>
          <cell r="S70">
            <v>12</v>
          </cell>
          <cell r="U70">
            <v>43302</v>
          </cell>
          <cell r="V70">
            <v>43828</v>
          </cell>
        </row>
        <row r="71">
          <cell r="C71">
            <v>84</v>
          </cell>
          <cell r="K71" t="str">
            <v>Entire place</v>
          </cell>
          <cell r="Q71">
            <v>4.93</v>
          </cell>
          <cell r="S71">
            <v>14</v>
          </cell>
          <cell r="U71">
            <v>43653</v>
          </cell>
          <cell r="V71">
            <v>43749</v>
          </cell>
        </row>
        <row r="72">
          <cell r="C72">
            <v>89</v>
          </cell>
          <cell r="K72" t="str">
            <v>Private room</v>
          </cell>
          <cell r="Q72">
            <v>5</v>
          </cell>
          <cell r="S72">
            <v>3</v>
          </cell>
          <cell r="U72">
            <v>43373</v>
          </cell>
          <cell r="V72">
            <v>43877</v>
          </cell>
        </row>
        <row r="73">
          <cell r="C73">
            <v>89</v>
          </cell>
          <cell r="K73" t="str">
            <v>Private room</v>
          </cell>
          <cell r="Q73">
            <v>4.9800000000000004</v>
          </cell>
          <cell r="S73">
            <v>66</v>
          </cell>
          <cell r="U73">
            <v>40350</v>
          </cell>
          <cell r="V73">
            <v>43984</v>
          </cell>
        </row>
        <row r="74">
          <cell r="C74">
            <v>89</v>
          </cell>
          <cell r="K74" t="str">
            <v>Private room</v>
          </cell>
          <cell r="Q74">
            <v>4.83</v>
          </cell>
          <cell r="S74">
            <v>6</v>
          </cell>
          <cell r="U74">
            <v>43172</v>
          </cell>
          <cell r="V74">
            <v>43828</v>
          </cell>
        </row>
        <row r="75">
          <cell r="C75">
            <v>91</v>
          </cell>
          <cell r="K75" t="str">
            <v>Entire place</v>
          </cell>
          <cell r="Q75">
            <v>4.91</v>
          </cell>
          <cell r="S75">
            <v>64</v>
          </cell>
          <cell r="U75">
            <v>42339</v>
          </cell>
          <cell r="V75">
            <v>43931</v>
          </cell>
        </row>
        <row r="76">
          <cell r="C76">
            <v>91</v>
          </cell>
          <cell r="K76" t="str">
            <v>Entire place</v>
          </cell>
          <cell r="Q76">
            <v>5</v>
          </cell>
          <cell r="S76">
            <v>12</v>
          </cell>
          <cell r="U76">
            <v>42982</v>
          </cell>
          <cell r="V76">
            <v>43814</v>
          </cell>
        </row>
        <row r="77">
          <cell r="C77">
            <v>92</v>
          </cell>
          <cell r="K77" t="str">
            <v>Entire place</v>
          </cell>
          <cell r="Q77">
            <v>4.8899999999999997</v>
          </cell>
          <cell r="S77">
            <v>209</v>
          </cell>
          <cell r="U77">
            <v>40778</v>
          </cell>
          <cell r="V77">
            <v>43814</v>
          </cell>
        </row>
        <row r="78">
          <cell r="C78">
            <v>93</v>
          </cell>
          <cell r="K78" t="str">
            <v>Entire place</v>
          </cell>
          <cell r="Q78">
            <v>4.8</v>
          </cell>
          <cell r="S78">
            <v>20</v>
          </cell>
          <cell r="U78">
            <v>40408</v>
          </cell>
          <cell r="V78">
            <v>43832</v>
          </cell>
        </row>
        <row r="79">
          <cell r="C79">
            <v>94</v>
          </cell>
          <cell r="K79" t="str">
            <v>Entire place</v>
          </cell>
          <cell r="Q79">
            <v>5</v>
          </cell>
          <cell r="S79">
            <v>21</v>
          </cell>
          <cell r="U79">
            <v>40330</v>
          </cell>
          <cell r="V79">
            <v>42962</v>
          </cell>
        </row>
        <row r="80">
          <cell r="C80">
            <v>96</v>
          </cell>
          <cell r="K80" t="str">
            <v>Entire place</v>
          </cell>
          <cell r="Q80">
            <v>4.9000000000000004</v>
          </cell>
          <cell r="S80">
            <v>105</v>
          </cell>
          <cell r="U80">
            <v>40324</v>
          </cell>
          <cell r="V80">
            <v>44043</v>
          </cell>
        </row>
        <row r="81">
          <cell r="C81">
            <v>97</v>
          </cell>
          <cell r="K81" t="str">
            <v>Entire place</v>
          </cell>
          <cell r="Q81">
            <v>4.66</v>
          </cell>
          <cell r="S81">
            <v>169</v>
          </cell>
          <cell r="U81">
            <v>40375</v>
          </cell>
          <cell r="V81">
            <v>44044</v>
          </cell>
        </row>
        <row r="82">
          <cell r="C82">
            <v>98</v>
          </cell>
          <cell r="K82" t="str">
            <v>Entire place</v>
          </cell>
          <cell r="Q82">
            <v>4.91</v>
          </cell>
          <cell r="S82">
            <v>141</v>
          </cell>
          <cell r="U82">
            <v>42940</v>
          </cell>
          <cell r="V82">
            <v>43913</v>
          </cell>
        </row>
        <row r="83">
          <cell r="C83">
            <v>99</v>
          </cell>
          <cell r="K83" t="str">
            <v>Entire place</v>
          </cell>
          <cell r="Q83">
            <v>5</v>
          </cell>
          <cell r="S83">
            <v>19</v>
          </cell>
          <cell r="U83">
            <v>40692</v>
          </cell>
          <cell r="V83">
            <v>42558</v>
          </cell>
        </row>
        <row r="84">
          <cell r="C84">
            <v>100</v>
          </cell>
          <cell r="K84" t="str">
            <v>Entire place</v>
          </cell>
          <cell r="Q84">
            <v>4.62</v>
          </cell>
          <cell r="S84">
            <v>209</v>
          </cell>
          <cell r="U84">
            <v>40647</v>
          </cell>
          <cell r="V84">
            <v>43982</v>
          </cell>
        </row>
        <row r="85">
          <cell r="C85">
            <v>102</v>
          </cell>
          <cell r="K85" t="str">
            <v>Entire place</v>
          </cell>
          <cell r="Q85">
            <v>4.8</v>
          </cell>
          <cell r="S85">
            <v>141</v>
          </cell>
          <cell r="U85">
            <v>41487</v>
          </cell>
          <cell r="V85">
            <v>43878</v>
          </cell>
        </row>
        <row r="86">
          <cell r="C86">
            <v>102</v>
          </cell>
          <cell r="K86" t="str">
            <v>Entire place</v>
          </cell>
          <cell r="Q86">
            <v>4.88</v>
          </cell>
          <cell r="S86">
            <v>263</v>
          </cell>
          <cell r="U86">
            <v>40394</v>
          </cell>
          <cell r="V86">
            <v>43906</v>
          </cell>
        </row>
        <row r="87">
          <cell r="C87">
            <v>104</v>
          </cell>
          <cell r="K87" t="str">
            <v>Entire place</v>
          </cell>
          <cell r="Q87">
            <v>4.41</v>
          </cell>
          <cell r="S87">
            <v>34</v>
          </cell>
          <cell r="U87">
            <v>40428</v>
          </cell>
          <cell r="V87">
            <v>43692</v>
          </cell>
        </row>
        <row r="88">
          <cell r="C88">
            <v>105</v>
          </cell>
          <cell r="K88" t="str">
            <v>Entire place</v>
          </cell>
          <cell r="Q88">
            <v>4.3099999999999996</v>
          </cell>
          <cell r="S88">
            <v>72</v>
          </cell>
          <cell r="U88">
            <v>40848</v>
          </cell>
          <cell r="V88">
            <v>44007</v>
          </cell>
        </row>
        <row r="89">
          <cell r="C89">
            <v>106</v>
          </cell>
          <cell r="K89" t="str">
            <v>Entire place</v>
          </cell>
          <cell r="Q89">
            <v>5</v>
          </cell>
          <cell r="S89">
            <v>3</v>
          </cell>
          <cell r="U89">
            <v>42248</v>
          </cell>
          <cell r="V89">
            <v>43831</v>
          </cell>
        </row>
        <row r="90">
          <cell r="C90">
            <v>106</v>
          </cell>
          <cell r="K90" t="str">
            <v>Private room</v>
          </cell>
          <cell r="Q90">
            <v>4.97</v>
          </cell>
          <cell r="S90">
            <v>124</v>
          </cell>
          <cell r="U90">
            <v>41764</v>
          </cell>
          <cell r="V90">
            <v>43893</v>
          </cell>
        </row>
        <row r="91">
          <cell r="C91">
            <v>107</v>
          </cell>
          <cell r="K91" t="str">
            <v>Entire place</v>
          </cell>
          <cell r="Q91">
            <v>4.8600000000000003</v>
          </cell>
          <cell r="S91">
            <v>36</v>
          </cell>
          <cell r="U91">
            <v>42951</v>
          </cell>
          <cell r="V91">
            <v>43550</v>
          </cell>
        </row>
        <row r="92">
          <cell r="C92">
            <v>109</v>
          </cell>
          <cell r="K92" t="str">
            <v>Entire place</v>
          </cell>
          <cell r="Q92">
            <v>4.8899999999999997</v>
          </cell>
          <cell r="S92">
            <v>73</v>
          </cell>
          <cell r="U92">
            <v>43553</v>
          </cell>
          <cell r="V92">
            <v>44046</v>
          </cell>
        </row>
        <row r="93">
          <cell r="C93">
            <v>111</v>
          </cell>
          <cell r="K93" t="str">
            <v>Entire place</v>
          </cell>
          <cell r="Q93">
            <v>4.38</v>
          </cell>
          <cell r="S93">
            <v>261</v>
          </cell>
          <cell r="U93">
            <v>40955</v>
          </cell>
          <cell r="V93">
            <v>43904</v>
          </cell>
        </row>
        <row r="94">
          <cell r="C94">
            <v>111</v>
          </cell>
          <cell r="K94" t="str">
            <v>Entire place</v>
          </cell>
          <cell r="Q94">
            <v>3.94</v>
          </cell>
          <cell r="S94">
            <v>16</v>
          </cell>
          <cell r="U94">
            <v>41089</v>
          </cell>
          <cell r="V94">
            <v>43632</v>
          </cell>
        </row>
        <row r="95">
          <cell r="C95">
            <v>113</v>
          </cell>
          <cell r="K95" t="str">
            <v>Entire place</v>
          </cell>
          <cell r="Q95">
            <v>4.99</v>
          </cell>
          <cell r="S95">
            <v>100</v>
          </cell>
          <cell r="U95">
            <v>41878</v>
          </cell>
          <cell r="V95">
            <v>44054</v>
          </cell>
        </row>
        <row r="96">
          <cell r="C96">
            <v>114</v>
          </cell>
          <cell r="K96" t="str">
            <v>Entire place</v>
          </cell>
          <cell r="Q96">
            <v>4.7300000000000004</v>
          </cell>
          <cell r="S96">
            <v>45</v>
          </cell>
          <cell r="U96">
            <v>40692</v>
          </cell>
          <cell r="V96">
            <v>43101</v>
          </cell>
        </row>
        <row r="97">
          <cell r="C97">
            <v>115</v>
          </cell>
          <cell r="K97" t="str">
            <v>Entire place</v>
          </cell>
          <cell r="Q97">
            <v>4.9800000000000004</v>
          </cell>
          <cell r="S97">
            <v>104</v>
          </cell>
          <cell r="U97">
            <v>43203</v>
          </cell>
          <cell r="V97">
            <v>44024</v>
          </cell>
        </row>
        <row r="98">
          <cell r="C98">
            <v>115</v>
          </cell>
          <cell r="K98" t="str">
            <v>Entire place</v>
          </cell>
          <cell r="Q98">
            <v>4.29</v>
          </cell>
          <cell r="S98">
            <v>7</v>
          </cell>
          <cell r="U98">
            <v>42370</v>
          </cell>
          <cell r="V98">
            <v>43467</v>
          </cell>
        </row>
        <row r="99">
          <cell r="C99">
            <v>120</v>
          </cell>
          <cell r="K99" t="str">
            <v>Entire place</v>
          </cell>
          <cell r="Q99">
            <v>4.93</v>
          </cell>
          <cell r="S99">
            <v>42</v>
          </cell>
          <cell r="U99">
            <v>42855</v>
          </cell>
          <cell r="V99">
            <v>44024</v>
          </cell>
        </row>
        <row r="100">
          <cell r="C100">
            <v>125</v>
          </cell>
          <cell r="K100" t="str">
            <v>Entire place</v>
          </cell>
          <cell r="Q100">
            <v>5</v>
          </cell>
          <cell r="S100">
            <v>33</v>
          </cell>
          <cell r="U100">
            <v>43703</v>
          </cell>
          <cell r="V100">
            <v>43923</v>
          </cell>
        </row>
        <row r="101">
          <cell r="C101">
            <v>127</v>
          </cell>
          <cell r="K101" t="str">
            <v>Entire place</v>
          </cell>
          <cell r="Q101">
            <v>4.66</v>
          </cell>
          <cell r="S101">
            <v>255</v>
          </cell>
          <cell r="U101">
            <v>40811</v>
          </cell>
          <cell r="V101">
            <v>43907</v>
          </cell>
        </row>
        <row r="102">
          <cell r="C102">
            <v>130</v>
          </cell>
          <cell r="K102" t="str">
            <v>Private room</v>
          </cell>
          <cell r="Q102">
            <v>4.96</v>
          </cell>
          <cell r="S102">
            <v>130</v>
          </cell>
          <cell r="U102">
            <v>41936</v>
          </cell>
          <cell r="V102">
            <v>44043</v>
          </cell>
        </row>
        <row r="103">
          <cell r="C103">
            <v>132</v>
          </cell>
          <cell r="K103" t="str">
            <v>Private room</v>
          </cell>
          <cell r="Q103">
            <v>4.8899999999999997</v>
          </cell>
          <cell r="S103">
            <v>263</v>
          </cell>
          <cell r="U103">
            <v>42550</v>
          </cell>
          <cell r="V103">
            <v>43895</v>
          </cell>
        </row>
        <row r="104">
          <cell r="C104">
            <v>132</v>
          </cell>
          <cell r="K104" t="str">
            <v>Private room</v>
          </cell>
          <cell r="Q104">
            <v>4.6500000000000004</v>
          </cell>
          <cell r="S104">
            <v>119</v>
          </cell>
          <cell r="U104">
            <v>43307</v>
          </cell>
          <cell r="V104">
            <v>43897</v>
          </cell>
        </row>
        <row r="105">
          <cell r="C105">
            <v>133</v>
          </cell>
          <cell r="K105" t="str">
            <v>Entire place</v>
          </cell>
          <cell r="Q105">
            <v>4.88</v>
          </cell>
          <cell r="S105">
            <v>17</v>
          </cell>
          <cell r="U105">
            <v>43671</v>
          </cell>
          <cell r="V105">
            <v>43905</v>
          </cell>
        </row>
        <row r="106">
          <cell r="C106">
            <v>135</v>
          </cell>
          <cell r="K106" t="str">
            <v>Entire place</v>
          </cell>
          <cell r="Q106">
            <v>5</v>
          </cell>
          <cell r="S106">
            <v>4</v>
          </cell>
          <cell r="U106">
            <v>43709</v>
          </cell>
          <cell r="V106">
            <v>43834</v>
          </cell>
        </row>
        <row r="107">
          <cell r="C107">
            <v>137</v>
          </cell>
          <cell r="K107" t="str">
            <v>Entire place</v>
          </cell>
          <cell r="Q107">
            <v>4.75</v>
          </cell>
          <cell r="S107">
            <v>102</v>
          </cell>
          <cell r="U107">
            <v>42345</v>
          </cell>
          <cell r="V107">
            <v>44051</v>
          </cell>
        </row>
        <row r="108">
          <cell r="C108">
            <v>139</v>
          </cell>
          <cell r="K108" t="str">
            <v>Entire place</v>
          </cell>
          <cell r="Q108">
            <v>4.43</v>
          </cell>
          <cell r="S108">
            <v>46</v>
          </cell>
          <cell r="U108">
            <v>41404</v>
          </cell>
          <cell r="V108">
            <v>43913</v>
          </cell>
        </row>
        <row r="109">
          <cell r="C109">
            <v>139</v>
          </cell>
          <cell r="K109" t="str">
            <v>Entire place</v>
          </cell>
          <cell r="Q109">
            <v>4.75</v>
          </cell>
          <cell r="S109">
            <v>44</v>
          </cell>
          <cell r="U109">
            <v>42751</v>
          </cell>
          <cell r="V109">
            <v>44045</v>
          </cell>
        </row>
        <row r="110">
          <cell r="C110">
            <v>139</v>
          </cell>
          <cell r="K110" t="str">
            <v>Entire place</v>
          </cell>
          <cell r="Q110">
            <v>4.4800000000000004</v>
          </cell>
          <cell r="S110">
            <v>23</v>
          </cell>
          <cell r="U110">
            <v>43150</v>
          </cell>
          <cell r="V110">
            <v>44018</v>
          </cell>
        </row>
        <row r="111">
          <cell r="C111">
            <v>141</v>
          </cell>
          <cell r="K111" t="str">
            <v>Private room</v>
          </cell>
          <cell r="Q111">
            <v>4.53</v>
          </cell>
          <cell r="S111">
            <v>124</v>
          </cell>
          <cell r="U111">
            <v>40722</v>
          </cell>
          <cell r="V111">
            <v>43903</v>
          </cell>
        </row>
        <row r="112">
          <cell r="C112">
            <v>141</v>
          </cell>
          <cell r="K112" t="str">
            <v>Private room</v>
          </cell>
          <cell r="Q112">
            <v>4.88</v>
          </cell>
          <cell r="S112">
            <v>208</v>
          </cell>
          <cell r="U112">
            <v>40528</v>
          </cell>
          <cell r="V112">
            <v>43979</v>
          </cell>
        </row>
        <row r="113">
          <cell r="C113">
            <v>141</v>
          </cell>
          <cell r="K113" t="str">
            <v>Private room</v>
          </cell>
          <cell r="Q113">
            <v>4.67</v>
          </cell>
          <cell r="S113">
            <v>215</v>
          </cell>
          <cell r="U113">
            <v>40546</v>
          </cell>
          <cell r="V113">
            <v>43878</v>
          </cell>
        </row>
        <row r="114">
          <cell r="C114">
            <v>141</v>
          </cell>
          <cell r="K114" t="str">
            <v>Entire place</v>
          </cell>
          <cell r="Q114">
            <v>4.5199999999999996</v>
          </cell>
          <cell r="S114">
            <v>128</v>
          </cell>
          <cell r="U114">
            <v>40702</v>
          </cell>
          <cell r="V114">
            <v>43910</v>
          </cell>
        </row>
        <row r="115">
          <cell r="C115">
            <v>141</v>
          </cell>
          <cell r="K115" t="str">
            <v>Entire place</v>
          </cell>
          <cell r="Q115">
            <v>4.5199999999999996</v>
          </cell>
          <cell r="S115">
            <v>122</v>
          </cell>
          <cell r="U115">
            <v>40545</v>
          </cell>
          <cell r="V115">
            <v>43833</v>
          </cell>
        </row>
        <row r="116">
          <cell r="C116">
            <v>142</v>
          </cell>
          <cell r="K116" t="str">
            <v>Entire place</v>
          </cell>
          <cell r="Q116">
            <v>4.7</v>
          </cell>
          <cell r="S116">
            <v>40</v>
          </cell>
          <cell r="U116">
            <v>40674</v>
          </cell>
          <cell r="V116">
            <v>43686</v>
          </cell>
        </row>
        <row r="117">
          <cell r="C117">
            <v>143</v>
          </cell>
          <cell r="K117" t="str">
            <v>Private room</v>
          </cell>
          <cell r="Q117">
            <v>5</v>
          </cell>
          <cell r="S117">
            <v>25</v>
          </cell>
          <cell r="U117">
            <v>42561</v>
          </cell>
          <cell r="V117">
            <v>43904</v>
          </cell>
        </row>
        <row r="118">
          <cell r="C118">
            <v>143</v>
          </cell>
          <cell r="K118" t="str">
            <v>Private room</v>
          </cell>
          <cell r="Q118">
            <v>5</v>
          </cell>
          <cell r="S118">
            <v>7</v>
          </cell>
          <cell r="U118">
            <v>43666</v>
          </cell>
          <cell r="V118">
            <v>43751</v>
          </cell>
        </row>
        <row r="119">
          <cell r="C119">
            <v>145</v>
          </cell>
          <cell r="K119" t="str">
            <v>Entire place</v>
          </cell>
          <cell r="Q119">
            <v>4.74</v>
          </cell>
          <cell r="S119">
            <v>223</v>
          </cell>
          <cell r="U119">
            <v>40707</v>
          </cell>
          <cell r="V119">
            <v>43828</v>
          </cell>
        </row>
        <row r="120">
          <cell r="C120">
            <v>146</v>
          </cell>
          <cell r="K120" t="str">
            <v>Private room</v>
          </cell>
          <cell r="Q120">
            <v>4.9800000000000004</v>
          </cell>
          <cell r="S120">
            <v>182</v>
          </cell>
          <cell r="U120">
            <v>41926</v>
          </cell>
          <cell r="V120">
            <v>43835</v>
          </cell>
        </row>
        <row r="121">
          <cell r="C121">
            <v>147</v>
          </cell>
          <cell r="K121" t="str">
            <v>Entire place</v>
          </cell>
          <cell r="Q121">
            <v>4.8899999999999997</v>
          </cell>
          <cell r="S121">
            <v>257</v>
          </cell>
          <cell r="U121">
            <v>41272</v>
          </cell>
          <cell r="V121">
            <v>44036</v>
          </cell>
        </row>
        <row r="122">
          <cell r="C122">
            <v>148</v>
          </cell>
          <cell r="K122" t="str">
            <v>Entire place</v>
          </cell>
          <cell r="Q122">
            <v>4.99</v>
          </cell>
          <cell r="S122">
            <v>116</v>
          </cell>
          <cell r="U122">
            <v>41645</v>
          </cell>
          <cell r="V122">
            <v>43833</v>
          </cell>
        </row>
        <row r="123">
          <cell r="C123">
            <v>149</v>
          </cell>
          <cell r="K123" t="str">
            <v>Entire place</v>
          </cell>
          <cell r="Q123">
            <v>4.99</v>
          </cell>
          <cell r="S123">
            <v>77</v>
          </cell>
          <cell r="U123">
            <v>42098</v>
          </cell>
          <cell r="V123">
            <v>44049</v>
          </cell>
        </row>
        <row r="124">
          <cell r="C124">
            <v>149</v>
          </cell>
          <cell r="K124" t="str">
            <v>Entire place</v>
          </cell>
          <cell r="Q124">
            <v>5</v>
          </cell>
          <cell r="S124">
            <v>8</v>
          </cell>
          <cell r="U124">
            <v>43103</v>
          </cell>
          <cell r="V124">
            <v>43831</v>
          </cell>
        </row>
        <row r="125">
          <cell r="C125">
            <v>150</v>
          </cell>
          <cell r="K125" t="str">
            <v>Entire place</v>
          </cell>
          <cell r="Q125">
            <v>4.53</v>
          </cell>
          <cell r="S125">
            <v>19</v>
          </cell>
          <cell r="U125">
            <v>43659</v>
          </cell>
          <cell r="V125">
            <v>43900</v>
          </cell>
        </row>
        <row r="126">
          <cell r="C126">
            <v>150</v>
          </cell>
          <cell r="K126" t="str">
            <v>Entire place</v>
          </cell>
          <cell r="Q126">
            <v>4.75</v>
          </cell>
          <cell r="S126">
            <v>130</v>
          </cell>
          <cell r="U126">
            <v>42844</v>
          </cell>
          <cell r="V126">
            <v>43882</v>
          </cell>
        </row>
        <row r="127">
          <cell r="C127">
            <v>151</v>
          </cell>
          <cell r="K127" t="str">
            <v>Entire place</v>
          </cell>
          <cell r="Q127">
            <v>4.82</v>
          </cell>
          <cell r="S127">
            <v>50</v>
          </cell>
          <cell r="U127">
            <v>42370</v>
          </cell>
          <cell r="V127">
            <v>43828</v>
          </cell>
        </row>
        <row r="128">
          <cell r="C128">
            <v>152</v>
          </cell>
          <cell r="K128" t="str">
            <v>Shared room</v>
          </cell>
          <cell r="Q128">
            <v>4.74</v>
          </cell>
          <cell r="S128">
            <v>91</v>
          </cell>
          <cell r="U128">
            <v>42855</v>
          </cell>
          <cell r="V128">
            <v>43907</v>
          </cell>
        </row>
        <row r="129">
          <cell r="C129">
            <v>153</v>
          </cell>
          <cell r="K129" t="str">
            <v>Entire place</v>
          </cell>
          <cell r="Q129">
            <v>4.9000000000000004</v>
          </cell>
          <cell r="S129">
            <v>107</v>
          </cell>
          <cell r="U129">
            <v>40709</v>
          </cell>
          <cell r="V129">
            <v>43878</v>
          </cell>
        </row>
        <row r="130">
          <cell r="C130">
            <v>154</v>
          </cell>
          <cell r="K130" t="str">
            <v>Entire place</v>
          </cell>
          <cell r="Q130">
            <v>4.9800000000000004</v>
          </cell>
          <cell r="S130">
            <v>258</v>
          </cell>
          <cell r="U130">
            <v>40490</v>
          </cell>
          <cell r="V130">
            <v>44050</v>
          </cell>
        </row>
        <row r="131">
          <cell r="C131">
            <v>154</v>
          </cell>
          <cell r="K131" t="str">
            <v>Entire place</v>
          </cell>
          <cell r="Q131">
            <v>4.99</v>
          </cell>
          <cell r="S131">
            <v>147</v>
          </cell>
          <cell r="U131">
            <v>42183</v>
          </cell>
          <cell r="V131">
            <v>44046</v>
          </cell>
        </row>
        <row r="132">
          <cell r="C132">
            <v>155</v>
          </cell>
          <cell r="K132" t="str">
            <v>Private room</v>
          </cell>
          <cell r="Q132">
            <v>4.96</v>
          </cell>
          <cell r="S132">
            <v>512</v>
          </cell>
          <cell r="U132">
            <v>40658</v>
          </cell>
          <cell r="V132">
            <v>43905</v>
          </cell>
        </row>
        <row r="133">
          <cell r="C133">
            <v>155</v>
          </cell>
          <cell r="K133" t="str">
            <v>Private room</v>
          </cell>
          <cell r="Q133">
            <v>4.9400000000000004</v>
          </cell>
          <cell r="S133">
            <v>484</v>
          </cell>
          <cell r="U133">
            <v>41085</v>
          </cell>
          <cell r="V133">
            <v>43906</v>
          </cell>
        </row>
        <row r="134">
          <cell r="C134">
            <v>157</v>
          </cell>
          <cell r="K134" t="str">
            <v>Entire place</v>
          </cell>
          <cell r="Q134">
            <v>4.8</v>
          </cell>
          <cell r="S134">
            <v>5</v>
          </cell>
          <cell r="U134">
            <v>43811</v>
          </cell>
          <cell r="V134">
            <v>43906</v>
          </cell>
        </row>
        <row r="135">
          <cell r="C135">
            <v>159</v>
          </cell>
          <cell r="K135" t="str">
            <v>Entire place</v>
          </cell>
          <cell r="Q135">
            <v>4.97</v>
          </cell>
          <cell r="S135">
            <v>227</v>
          </cell>
          <cell r="U135">
            <v>40802</v>
          </cell>
          <cell r="V135">
            <v>44016</v>
          </cell>
        </row>
        <row r="136">
          <cell r="C136">
            <v>160</v>
          </cell>
          <cell r="K136" t="str">
            <v>Entire place</v>
          </cell>
          <cell r="Q136">
            <v>4.99</v>
          </cell>
          <cell r="S136">
            <v>75</v>
          </cell>
          <cell r="U136">
            <v>43371</v>
          </cell>
          <cell r="V136">
            <v>43881</v>
          </cell>
        </row>
        <row r="137">
          <cell r="C137">
            <v>161</v>
          </cell>
          <cell r="K137" t="str">
            <v>Entire place</v>
          </cell>
          <cell r="Q137">
            <v>4.91</v>
          </cell>
          <cell r="S137">
            <v>187</v>
          </cell>
          <cell r="U137">
            <v>40655</v>
          </cell>
          <cell r="V137">
            <v>43792</v>
          </cell>
        </row>
        <row r="138">
          <cell r="C138">
            <v>161</v>
          </cell>
          <cell r="K138" t="str">
            <v>Entire place</v>
          </cell>
          <cell r="Q138">
            <v>4.91</v>
          </cell>
          <cell r="S138">
            <v>115</v>
          </cell>
          <cell r="U138">
            <v>40814</v>
          </cell>
          <cell r="V138">
            <v>43646</v>
          </cell>
        </row>
        <row r="139">
          <cell r="C139">
            <v>162</v>
          </cell>
          <cell r="K139" t="str">
            <v>Entire place</v>
          </cell>
          <cell r="Q139">
            <v>4.79</v>
          </cell>
          <cell r="S139">
            <v>155</v>
          </cell>
          <cell r="U139">
            <v>40526</v>
          </cell>
          <cell r="V139">
            <v>44001</v>
          </cell>
        </row>
        <row r="140">
          <cell r="C140">
            <v>163</v>
          </cell>
          <cell r="K140" t="str">
            <v>Private room</v>
          </cell>
          <cell r="Q140">
            <v>4.78</v>
          </cell>
          <cell r="S140">
            <v>9</v>
          </cell>
          <cell r="U140">
            <v>41211</v>
          </cell>
          <cell r="V140">
            <v>43769</v>
          </cell>
        </row>
        <row r="141">
          <cell r="C141">
            <v>165</v>
          </cell>
          <cell r="K141" t="str">
            <v>Entire place</v>
          </cell>
          <cell r="Q141">
            <v>4.4800000000000004</v>
          </cell>
          <cell r="S141">
            <v>153</v>
          </cell>
          <cell r="U141">
            <v>40549</v>
          </cell>
          <cell r="V141">
            <v>43833</v>
          </cell>
        </row>
        <row r="142">
          <cell r="C142">
            <v>167</v>
          </cell>
          <cell r="K142" t="str">
            <v>Entire place</v>
          </cell>
          <cell r="Q142">
            <v>4.74</v>
          </cell>
          <cell r="S142">
            <v>480</v>
          </cell>
          <cell r="U142">
            <v>40714</v>
          </cell>
          <cell r="V142">
            <v>43911</v>
          </cell>
        </row>
        <row r="143">
          <cell r="C143">
            <v>169</v>
          </cell>
          <cell r="K143" t="str">
            <v>Entire place</v>
          </cell>
          <cell r="Q143">
            <v>4.83</v>
          </cell>
          <cell r="S143">
            <v>35</v>
          </cell>
          <cell r="U143">
            <v>40860</v>
          </cell>
          <cell r="V143">
            <v>44044</v>
          </cell>
        </row>
        <row r="144">
          <cell r="C144">
            <v>170</v>
          </cell>
          <cell r="K144" t="str">
            <v>Private room</v>
          </cell>
          <cell r="Q144">
            <v>4.71</v>
          </cell>
          <cell r="S144">
            <v>361</v>
          </cell>
          <cell r="U144">
            <v>41186</v>
          </cell>
          <cell r="V144">
            <v>43898</v>
          </cell>
        </row>
        <row r="145">
          <cell r="C145">
            <v>172</v>
          </cell>
          <cell r="K145" t="str">
            <v>Entire place</v>
          </cell>
          <cell r="Q145">
            <v>5</v>
          </cell>
          <cell r="S145">
            <v>5</v>
          </cell>
          <cell r="U145">
            <v>42630</v>
          </cell>
          <cell r="V145">
            <v>43468</v>
          </cell>
        </row>
        <row r="146">
          <cell r="C146">
            <v>175</v>
          </cell>
          <cell r="K146" t="str">
            <v>Private room</v>
          </cell>
          <cell r="Q146">
            <v>4.24</v>
          </cell>
          <cell r="S146">
            <v>37</v>
          </cell>
          <cell r="U146">
            <v>41638</v>
          </cell>
          <cell r="V146">
            <v>43829</v>
          </cell>
        </row>
        <row r="147">
          <cell r="C147">
            <v>175</v>
          </cell>
          <cell r="K147" t="str">
            <v>Private room</v>
          </cell>
          <cell r="Q147">
            <v>4.17</v>
          </cell>
          <cell r="S147">
            <v>112</v>
          </cell>
          <cell r="U147">
            <v>40690</v>
          </cell>
          <cell r="V147">
            <v>43766</v>
          </cell>
        </row>
        <row r="148">
          <cell r="C148">
            <v>176</v>
          </cell>
          <cell r="K148" t="str">
            <v>Entire place</v>
          </cell>
          <cell r="Q148">
            <v>4.92</v>
          </cell>
          <cell r="S148">
            <v>129</v>
          </cell>
          <cell r="U148">
            <v>42615</v>
          </cell>
          <cell r="V148">
            <v>43939</v>
          </cell>
        </row>
        <row r="149">
          <cell r="C149">
            <v>179</v>
          </cell>
          <cell r="K149" t="str">
            <v>Entire place</v>
          </cell>
          <cell r="Q149">
            <v>4.9000000000000004</v>
          </cell>
          <cell r="S149">
            <v>10</v>
          </cell>
          <cell r="U149">
            <v>43842</v>
          </cell>
          <cell r="V149">
            <v>43920</v>
          </cell>
        </row>
        <row r="150">
          <cell r="C150">
            <v>180</v>
          </cell>
          <cell r="K150" t="str">
            <v>Entire place</v>
          </cell>
          <cell r="Q150">
            <v>4.3600000000000003</v>
          </cell>
          <cell r="S150">
            <v>36</v>
          </cell>
          <cell r="U150">
            <v>40800</v>
          </cell>
          <cell r="V150">
            <v>44033</v>
          </cell>
        </row>
        <row r="151">
          <cell r="C151">
            <v>180</v>
          </cell>
          <cell r="K151" t="str">
            <v>Entire place</v>
          </cell>
          <cell r="Q151">
            <v>4.42</v>
          </cell>
          <cell r="S151">
            <v>24</v>
          </cell>
          <cell r="U151">
            <v>43498</v>
          </cell>
          <cell r="V151">
            <v>43741</v>
          </cell>
        </row>
        <row r="152">
          <cell r="C152">
            <v>180</v>
          </cell>
          <cell r="K152" t="str">
            <v>Entire place</v>
          </cell>
          <cell r="Q152">
            <v>4.83</v>
          </cell>
          <cell r="S152">
            <v>6</v>
          </cell>
          <cell r="U152">
            <v>43555</v>
          </cell>
          <cell r="V152">
            <v>43769</v>
          </cell>
        </row>
        <row r="153">
          <cell r="C153">
            <v>182</v>
          </cell>
          <cell r="K153" t="str">
            <v>Entire place</v>
          </cell>
          <cell r="Q153">
            <v>5</v>
          </cell>
          <cell r="S153">
            <v>33</v>
          </cell>
          <cell r="U153">
            <v>40813</v>
          </cell>
          <cell r="V153">
            <v>43906</v>
          </cell>
        </row>
        <row r="154">
          <cell r="C154">
            <v>183</v>
          </cell>
          <cell r="K154" t="str">
            <v>Entire place</v>
          </cell>
          <cell r="Q154">
            <v>5</v>
          </cell>
          <cell r="S154">
            <v>8</v>
          </cell>
          <cell r="U154">
            <v>43300</v>
          </cell>
          <cell r="V154">
            <v>43830</v>
          </cell>
        </row>
        <row r="155">
          <cell r="C155">
            <v>184</v>
          </cell>
          <cell r="K155" t="str">
            <v>Entire place</v>
          </cell>
          <cell r="Q155">
            <v>5</v>
          </cell>
          <cell r="S155">
            <v>15</v>
          </cell>
          <cell r="U155">
            <v>43824</v>
          </cell>
          <cell r="V155">
            <v>44035</v>
          </cell>
        </row>
        <row r="156">
          <cell r="C156">
            <v>187</v>
          </cell>
          <cell r="K156" t="str">
            <v>Entire place</v>
          </cell>
          <cell r="Q156">
            <v>4.82</v>
          </cell>
          <cell r="S156">
            <v>50</v>
          </cell>
          <cell r="U156">
            <v>41030</v>
          </cell>
          <cell r="V156">
            <v>43907</v>
          </cell>
        </row>
        <row r="157">
          <cell r="C157">
            <v>189</v>
          </cell>
          <cell r="K157" t="str">
            <v>Entire place</v>
          </cell>
          <cell r="Q157">
            <v>4.91</v>
          </cell>
          <cell r="S157">
            <v>56</v>
          </cell>
          <cell r="U157">
            <v>42374</v>
          </cell>
          <cell r="V157">
            <v>44012</v>
          </cell>
        </row>
        <row r="158">
          <cell r="C158">
            <v>189</v>
          </cell>
          <cell r="K158" t="str">
            <v>Entire place</v>
          </cell>
          <cell r="Q158">
            <v>4.8899999999999997</v>
          </cell>
          <cell r="S158">
            <v>18</v>
          </cell>
          <cell r="U158">
            <v>42099</v>
          </cell>
          <cell r="V158">
            <v>43381</v>
          </cell>
        </row>
        <row r="159">
          <cell r="C159">
            <v>192</v>
          </cell>
          <cell r="K159" t="str">
            <v>Entire place</v>
          </cell>
          <cell r="Q159">
            <v>4.8099999999999996</v>
          </cell>
          <cell r="S159">
            <v>21</v>
          </cell>
          <cell r="U159">
            <v>43317</v>
          </cell>
          <cell r="V159">
            <v>43833</v>
          </cell>
        </row>
        <row r="160">
          <cell r="C160">
            <v>193</v>
          </cell>
          <cell r="K160" t="str">
            <v>Entire place</v>
          </cell>
          <cell r="Q160">
            <v>5</v>
          </cell>
          <cell r="S160">
            <v>15</v>
          </cell>
          <cell r="U160">
            <v>43514</v>
          </cell>
          <cell r="V160">
            <v>43738</v>
          </cell>
        </row>
        <row r="161">
          <cell r="C161">
            <v>197</v>
          </cell>
          <cell r="K161" t="str">
            <v>Entire place</v>
          </cell>
          <cell r="Q161">
            <v>4.9800000000000004</v>
          </cell>
          <cell r="S161">
            <v>182</v>
          </cell>
          <cell r="U161">
            <v>42232</v>
          </cell>
          <cell r="V161">
            <v>44045</v>
          </cell>
        </row>
        <row r="162">
          <cell r="C162">
            <v>198</v>
          </cell>
          <cell r="K162" t="str">
            <v>Entire place</v>
          </cell>
          <cell r="Q162">
            <v>4.88</v>
          </cell>
          <cell r="S162">
            <v>8</v>
          </cell>
          <cell r="U162">
            <v>43639</v>
          </cell>
          <cell r="V162">
            <v>44038</v>
          </cell>
        </row>
        <row r="163">
          <cell r="C163">
            <v>199</v>
          </cell>
          <cell r="K163" t="str">
            <v>Entire place</v>
          </cell>
          <cell r="Q163">
            <v>4.91</v>
          </cell>
          <cell r="S163">
            <v>44</v>
          </cell>
          <cell r="U163">
            <v>40670</v>
          </cell>
          <cell r="V163">
            <v>43898</v>
          </cell>
        </row>
        <row r="164">
          <cell r="C164">
            <v>200</v>
          </cell>
          <cell r="K164" t="str">
            <v>Entire place</v>
          </cell>
          <cell r="Q164">
            <v>4.8899999999999997</v>
          </cell>
          <cell r="S164">
            <v>18</v>
          </cell>
          <cell r="U164">
            <v>42337</v>
          </cell>
          <cell r="V164">
            <v>43829</v>
          </cell>
        </row>
        <row r="165">
          <cell r="C165">
            <v>203</v>
          </cell>
          <cell r="K165" t="str">
            <v>Private room</v>
          </cell>
          <cell r="Q165">
            <v>4.83</v>
          </cell>
          <cell r="S165">
            <v>46</v>
          </cell>
          <cell r="U165">
            <v>42289</v>
          </cell>
          <cell r="V165">
            <v>43862</v>
          </cell>
        </row>
        <row r="166">
          <cell r="C166">
            <v>203</v>
          </cell>
          <cell r="K166" t="str">
            <v>Private room</v>
          </cell>
          <cell r="Q166">
            <v>4.7300000000000004</v>
          </cell>
          <cell r="S166">
            <v>15</v>
          </cell>
          <cell r="U166">
            <v>42273</v>
          </cell>
          <cell r="V166">
            <v>43645</v>
          </cell>
        </row>
        <row r="167">
          <cell r="C167">
            <v>204</v>
          </cell>
          <cell r="K167" t="str">
            <v>Entire place</v>
          </cell>
          <cell r="Q167">
            <v>4.9000000000000004</v>
          </cell>
          <cell r="S167">
            <v>62</v>
          </cell>
          <cell r="U167">
            <v>42508</v>
          </cell>
          <cell r="V167">
            <v>43740</v>
          </cell>
        </row>
        <row r="168">
          <cell r="C168">
            <v>205</v>
          </cell>
          <cell r="K168" t="str">
            <v>Entire place</v>
          </cell>
          <cell r="Q168">
            <v>4.9000000000000004</v>
          </cell>
          <cell r="S168">
            <v>31</v>
          </cell>
          <cell r="U168">
            <v>42618</v>
          </cell>
          <cell r="V168">
            <v>43739</v>
          </cell>
        </row>
        <row r="169">
          <cell r="C169">
            <v>207</v>
          </cell>
          <cell r="K169" t="str">
            <v>Entire place</v>
          </cell>
          <cell r="Q169">
            <v>4.92</v>
          </cell>
          <cell r="S169">
            <v>26</v>
          </cell>
          <cell r="U169">
            <v>43164</v>
          </cell>
          <cell r="V169">
            <v>43882</v>
          </cell>
        </row>
        <row r="170">
          <cell r="C170">
            <v>209</v>
          </cell>
          <cell r="K170" t="str">
            <v>Entire place</v>
          </cell>
          <cell r="Q170">
            <v>4.67</v>
          </cell>
          <cell r="S170">
            <v>3</v>
          </cell>
          <cell r="U170">
            <v>43668</v>
          </cell>
          <cell r="V170">
            <v>43835</v>
          </cell>
        </row>
        <row r="171">
          <cell r="C171">
            <v>210</v>
          </cell>
          <cell r="K171" t="str">
            <v>Private room</v>
          </cell>
          <cell r="Q171">
            <v>4.62</v>
          </cell>
          <cell r="S171">
            <v>200</v>
          </cell>
          <cell r="U171">
            <v>40679</v>
          </cell>
          <cell r="V171">
            <v>44051</v>
          </cell>
        </row>
        <row r="172">
          <cell r="C172">
            <v>211</v>
          </cell>
          <cell r="K172" t="str">
            <v>Entire place</v>
          </cell>
          <cell r="Q172">
            <v>4.92</v>
          </cell>
          <cell r="S172">
            <v>26</v>
          </cell>
          <cell r="U172">
            <v>42839</v>
          </cell>
          <cell r="V172">
            <v>44031</v>
          </cell>
        </row>
        <row r="173">
          <cell r="C173">
            <v>212</v>
          </cell>
          <cell r="K173" t="str">
            <v>Entire place</v>
          </cell>
          <cell r="Q173">
            <v>5</v>
          </cell>
          <cell r="S173">
            <v>3</v>
          </cell>
          <cell r="U173">
            <v>42567</v>
          </cell>
          <cell r="V173">
            <v>42597</v>
          </cell>
        </row>
        <row r="174">
          <cell r="C174">
            <v>213</v>
          </cell>
          <cell r="K174" t="str">
            <v>Entire place</v>
          </cell>
          <cell r="Q174">
            <v>4.83</v>
          </cell>
          <cell r="S174">
            <v>120</v>
          </cell>
          <cell r="U174">
            <v>43088</v>
          </cell>
          <cell r="V174">
            <v>43892</v>
          </cell>
        </row>
        <row r="175">
          <cell r="C175">
            <v>218</v>
          </cell>
          <cell r="K175" t="str">
            <v>Entire place</v>
          </cell>
          <cell r="Q175">
            <v>4.82</v>
          </cell>
          <cell r="S175">
            <v>400</v>
          </cell>
          <cell r="U175">
            <v>40772</v>
          </cell>
          <cell r="V175">
            <v>43905</v>
          </cell>
        </row>
        <row r="176">
          <cell r="C176">
            <v>219</v>
          </cell>
          <cell r="K176" t="str">
            <v>Entire place</v>
          </cell>
          <cell r="Q176">
            <v>4.6500000000000004</v>
          </cell>
          <cell r="S176">
            <v>300</v>
          </cell>
          <cell r="U176">
            <v>41254</v>
          </cell>
          <cell r="V176">
            <v>43877</v>
          </cell>
        </row>
        <row r="177">
          <cell r="C177">
            <v>220</v>
          </cell>
          <cell r="K177" t="str">
            <v>Entire place</v>
          </cell>
          <cell r="Q177">
            <v>4.74</v>
          </cell>
          <cell r="S177">
            <v>46</v>
          </cell>
          <cell r="U177">
            <v>40762</v>
          </cell>
          <cell r="V177">
            <v>43832</v>
          </cell>
        </row>
        <row r="178">
          <cell r="C178">
            <v>223</v>
          </cell>
          <cell r="K178" t="str">
            <v>Entire place</v>
          </cell>
          <cell r="Q178">
            <v>4.99</v>
          </cell>
          <cell r="S178">
            <v>228</v>
          </cell>
          <cell r="U178">
            <v>42006</v>
          </cell>
          <cell r="V178">
            <v>43877</v>
          </cell>
        </row>
        <row r="179">
          <cell r="C179">
            <v>224</v>
          </cell>
          <cell r="K179" t="str">
            <v>Private room</v>
          </cell>
          <cell r="Q179">
            <v>4.91</v>
          </cell>
          <cell r="S179">
            <v>215</v>
          </cell>
          <cell r="U179">
            <v>42115</v>
          </cell>
          <cell r="V179">
            <v>43905</v>
          </cell>
        </row>
        <row r="180">
          <cell r="C180">
            <v>225</v>
          </cell>
          <cell r="K180" t="str">
            <v>Entire place</v>
          </cell>
          <cell r="Q180">
            <v>4.91</v>
          </cell>
          <cell r="S180">
            <v>192</v>
          </cell>
          <cell r="U180">
            <v>41556</v>
          </cell>
          <cell r="V180">
            <v>43832</v>
          </cell>
        </row>
        <row r="181">
          <cell r="C181">
            <v>225</v>
          </cell>
          <cell r="K181" t="str">
            <v>Entire place</v>
          </cell>
          <cell r="Q181">
            <v>4.99</v>
          </cell>
          <cell r="S181">
            <v>169</v>
          </cell>
          <cell r="U181">
            <v>42101</v>
          </cell>
          <cell r="V181">
            <v>43832</v>
          </cell>
        </row>
        <row r="182">
          <cell r="C182">
            <v>226</v>
          </cell>
          <cell r="K182" t="str">
            <v>Entire place</v>
          </cell>
          <cell r="Q182">
            <v>4.5599999999999996</v>
          </cell>
          <cell r="S182">
            <v>55</v>
          </cell>
          <cell r="U182">
            <v>42437</v>
          </cell>
          <cell r="V182">
            <v>44045</v>
          </cell>
        </row>
        <row r="183">
          <cell r="C183">
            <v>228</v>
          </cell>
          <cell r="K183" t="str">
            <v>Entire place</v>
          </cell>
          <cell r="Q183">
            <v>5</v>
          </cell>
          <cell r="S183">
            <v>65</v>
          </cell>
          <cell r="U183">
            <v>43534</v>
          </cell>
          <cell r="V183">
            <v>44031</v>
          </cell>
        </row>
        <row r="184">
          <cell r="C184">
            <v>230</v>
          </cell>
          <cell r="K184" t="str">
            <v>Entire place</v>
          </cell>
          <cell r="Q184">
            <v>4.84</v>
          </cell>
          <cell r="S184">
            <v>50</v>
          </cell>
          <cell r="U184">
            <v>42723</v>
          </cell>
          <cell r="V184">
            <v>44033</v>
          </cell>
        </row>
        <row r="185">
          <cell r="C185">
            <v>231</v>
          </cell>
          <cell r="K185" t="str">
            <v>Entire place</v>
          </cell>
          <cell r="Q185">
            <v>4.76</v>
          </cell>
          <cell r="S185">
            <v>117</v>
          </cell>
          <cell r="U185">
            <v>43187</v>
          </cell>
          <cell r="V185">
            <v>43982</v>
          </cell>
        </row>
        <row r="186">
          <cell r="C186">
            <v>232</v>
          </cell>
          <cell r="K186" t="str">
            <v>Entire place</v>
          </cell>
          <cell r="Q186">
            <v>5</v>
          </cell>
          <cell r="S186">
            <v>4</v>
          </cell>
          <cell r="U186">
            <v>43745</v>
          </cell>
          <cell r="V186">
            <v>43832</v>
          </cell>
        </row>
        <row r="187">
          <cell r="C187">
            <v>233</v>
          </cell>
          <cell r="K187" t="str">
            <v>Private room</v>
          </cell>
          <cell r="Q187">
            <v>4.9800000000000004</v>
          </cell>
          <cell r="S187">
            <v>417</v>
          </cell>
          <cell r="U187">
            <v>40681</v>
          </cell>
          <cell r="V187">
            <v>43905</v>
          </cell>
        </row>
        <row r="188">
          <cell r="C188">
            <v>234</v>
          </cell>
          <cell r="K188" t="str">
            <v>Entire place</v>
          </cell>
          <cell r="Q188">
            <v>4.91</v>
          </cell>
          <cell r="S188">
            <v>97</v>
          </cell>
          <cell r="U188">
            <v>40684</v>
          </cell>
          <cell r="V188">
            <v>43891</v>
          </cell>
        </row>
        <row r="189">
          <cell r="C189">
            <v>235</v>
          </cell>
          <cell r="K189" t="str">
            <v>Private room</v>
          </cell>
          <cell r="Q189">
            <v>4.9000000000000004</v>
          </cell>
          <cell r="S189">
            <v>83</v>
          </cell>
          <cell r="U189">
            <v>43511</v>
          </cell>
          <cell r="V189">
            <v>43945</v>
          </cell>
        </row>
        <row r="190">
          <cell r="C190">
            <v>235</v>
          </cell>
          <cell r="K190" t="str">
            <v>Private room</v>
          </cell>
          <cell r="Q190">
            <v>4.91</v>
          </cell>
          <cell r="S190">
            <v>79</v>
          </cell>
          <cell r="U190">
            <v>43541</v>
          </cell>
          <cell r="V190">
            <v>44020</v>
          </cell>
        </row>
        <row r="191">
          <cell r="C191">
            <v>236</v>
          </cell>
          <cell r="K191" t="str">
            <v>Private room</v>
          </cell>
          <cell r="Q191">
            <v>4.84</v>
          </cell>
          <cell r="S191">
            <v>37</v>
          </cell>
          <cell r="U191">
            <v>40686</v>
          </cell>
          <cell r="V191">
            <v>43768</v>
          </cell>
        </row>
        <row r="192">
          <cell r="C192">
            <v>237</v>
          </cell>
          <cell r="K192" t="str">
            <v>Private room</v>
          </cell>
          <cell r="Q192">
            <v>4.6399999999999997</v>
          </cell>
          <cell r="S192">
            <v>165</v>
          </cell>
          <cell r="U192">
            <v>42806</v>
          </cell>
          <cell r="V192">
            <v>43904</v>
          </cell>
        </row>
        <row r="193">
          <cell r="C193">
            <v>239</v>
          </cell>
          <cell r="K193" t="str">
            <v>Entire place</v>
          </cell>
          <cell r="Q193">
            <v>4.88</v>
          </cell>
          <cell r="S193">
            <v>8</v>
          </cell>
          <cell r="U193">
            <v>43957</v>
          </cell>
          <cell r="V193">
            <v>44044</v>
          </cell>
        </row>
        <row r="194">
          <cell r="C194">
            <v>242</v>
          </cell>
          <cell r="K194" t="str">
            <v>Entire place</v>
          </cell>
          <cell r="Q194">
            <v>4.72</v>
          </cell>
          <cell r="S194">
            <v>32</v>
          </cell>
          <cell r="U194">
            <v>40806</v>
          </cell>
          <cell r="V194">
            <v>43877</v>
          </cell>
        </row>
        <row r="195">
          <cell r="C195">
            <v>243</v>
          </cell>
          <cell r="K195" t="str">
            <v>Entire place</v>
          </cell>
          <cell r="Q195">
            <v>4.9800000000000004</v>
          </cell>
          <cell r="S195">
            <v>65</v>
          </cell>
          <cell r="U195">
            <v>42460</v>
          </cell>
          <cell r="V195">
            <v>43879</v>
          </cell>
        </row>
        <row r="196">
          <cell r="C196">
            <v>244</v>
          </cell>
          <cell r="K196" t="str">
            <v>Entire place</v>
          </cell>
          <cell r="Q196">
            <v>4.67</v>
          </cell>
          <cell r="S196">
            <v>3</v>
          </cell>
          <cell r="U196">
            <v>42918</v>
          </cell>
          <cell r="V196">
            <v>44017</v>
          </cell>
        </row>
        <row r="197">
          <cell r="C197">
            <v>245</v>
          </cell>
          <cell r="K197" t="str">
            <v>Entire place</v>
          </cell>
          <cell r="Q197">
            <v>4.74</v>
          </cell>
          <cell r="S197">
            <v>47</v>
          </cell>
          <cell r="U197">
            <v>41508</v>
          </cell>
          <cell r="V197">
            <v>43466</v>
          </cell>
        </row>
        <row r="198">
          <cell r="C198">
            <v>249</v>
          </cell>
          <cell r="K198" t="str">
            <v>Entire place</v>
          </cell>
          <cell r="Q198">
            <v>5</v>
          </cell>
          <cell r="S198">
            <v>28</v>
          </cell>
          <cell r="U198">
            <v>43570</v>
          </cell>
          <cell r="V198">
            <v>43898</v>
          </cell>
        </row>
        <row r="199">
          <cell r="C199">
            <v>250</v>
          </cell>
          <cell r="K199" t="str">
            <v>Entire place</v>
          </cell>
          <cell r="Q199">
            <v>4.83</v>
          </cell>
          <cell r="S199">
            <v>208</v>
          </cell>
          <cell r="U199">
            <v>42932</v>
          </cell>
          <cell r="V199">
            <v>44046</v>
          </cell>
        </row>
        <row r="200">
          <cell r="C200">
            <v>251</v>
          </cell>
          <cell r="K200" t="str">
            <v>Entire place</v>
          </cell>
          <cell r="Q200">
            <v>4.75</v>
          </cell>
          <cell r="S200">
            <v>20</v>
          </cell>
          <cell r="U200">
            <v>40727</v>
          </cell>
          <cell r="V200">
            <v>43763</v>
          </cell>
        </row>
        <row r="201">
          <cell r="C201">
            <v>254</v>
          </cell>
          <cell r="K201" t="str">
            <v>Entire place</v>
          </cell>
          <cell r="Q201">
            <v>4.9800000000000004</v>
          </cell>
          <cell r="S201">
            <v>87</v>
          </cell>
          <cell r="U201">
            <v>41553</v>
          </cell>
          <cell r="V201">
            <v>44018</v>
          </cell>
        </row>
        <row r="202">
          <cell r="C202">
            <v>255</v>
          </cell>
          <cell r="K202" t="str">
            <v>Entire place</v>
          </cell>
          <cell r="Q202">
            <v>4.9000000000000004</v>
          </cell>
          <cell r="S202">
            <v>10</v>
          </cell>
          <cell r="U202">
            <v>43023</v>
          </cell>
          <cell r="V202">
            <v>43760</v>
          </cell>
        </row>
        <row r="203">
          <cell r="C203">
            <v>256</v>
          </cell>
          <cell r="K203" t="str">
            <v>Private room</v>
          </cell>
          <cell r="Q203">
            <v>4.92</v>
          </cell>
          <cell r="S203">
            <v>39</v>
          </cell>
          <cell r="U203">
            <v>41079</v>
          </cell>
          <cell r="V203">
            <v>43904</v>
          </cell>
        </row>
        <row r="204">
          <cell r="C204">
            <v>257</v>
          </cell>
          <cell r="K204" t="str">
            <v>Entire place</v>
          </cell>
          <cell r="Q204">
            <v>4.57</v>
          </cell>
          <cell r="S204">
            <v>323</v>
          </cell>
          <cell r="U204">
            <v>40778</v>
          </cell>
          <cell r="V204">
            <v>44039</v>
          </cell>
        </row>
        <row r="205">
          <cell r="C205">
            <v>257</v>
          </cell>
          <cell r="K205" t="str">
            <v>Entire place</v>
          </cell>
          <cell r="Q205">
            <v>4.4800000000000004</v>
          </cell>
          <cell r="S205">
            <v>410</v>
          </cell>
          <cell r="U205">
            <v>41145</v>
          </cell>
          <cell r="V205">
            <v>44033</v>
          </cell>
        </row>
        <row r="206">
          <cell r="C206">
            <v>261</v>
          </cell>
          <cell r="K206" t="str">
            <v>Entire place</v>
          </cell>
          <cell r="Q206">
            <v>5</v>
          </cell>
          <cell r="S206">
            <v>11</v>
          </cell>
          <cell r="U206">
            <v>43606</v>
          </cell>
          <cell r="V206">
            <v>43877</v>
          </cell>
        </row>
        <row r="207">
          <cell r="C207">
            <v>262</v>
          </cell>
          <cell r="K207" t="str">
            <v>Entire place</v>
          </cell>
          <cell r="Q207">
            <v>4.82</v>
          </cell>
          <cell r="S207">
            <v>159</v>
          </cell>
          <cell r="U207">
            <v>42143</v>
          </cell>
          <cell r="V207">
            <v>43899</v>
          </cell>
        </row>
        <row r="208">
          <cell r="C208">
            <v>266</v>
          </cell>
          <cell r="K208" t="str">
            <v>Entire place</v>
          </cell>
          <cell r="Q208">
            <v>4.83</v>
          </cell>
          <cell r="S208">
            <v>36</v>
          </cell>
          <cell r="U208">
            <v>41371</v>
          </cell>
          <cell r="V208">
            <v>44029</v>
          </cell>
        </row>
        <row r="209">
          <cell r="C209">
            <v>268</v>
          </cell>
          <cell r="K209" t="str">
            <v>Shared room</v>
          </cell>
          <cell r="Q209">
            <v>5</v>
          </cell>
          <cell r="S209">
            <v>4</v>
          </cell>
          <cell r="U209">
            <v>43746</v>
          </cell>
          <cell r="V209">
            <v>43837</v>
          </cell>
        </row>
        <row r="210">
          <cell r="C210">
            <v>268</v>
          </cell>
          <cell r="K210" t="str">
            <v>Private room</v>
          </cell>
          <cell r="Q210">
            <v>5</v>
          </cell>
          <cell r="S210">
            <v>27</v>
          </cell>
          <cell r="U210">
            <v>42974</v>
          </cell>
          <cell r="V210">
            <v>44034</v>
          </cell>
        </row>
        <row r="211">
          <cell r="C211">
            <v>269</v>
          </cell>
          <cell r="K211" t="str">
            <v>Entire place</v>
          </cell>
          <cell r="Q211">
            <v>4.8499999999999996</v>
          </cell>
          <cell r="S211">
            <v>13</v>
          </cell>
          <cell r="U211">
            <v>43730</v>
          </cell>
          <cell r="V211">
            <v>43850</v>
          </cell>
        </row>
        <row r="212">
          <cell r="C212">
            <v>269</v>
          </cell>
          <cell r="K212" t="str">
            <v>Entire place</v>
          </cell>
          <cell r="Q212">
            <v>4.9400000000000004</v>
          </cell>
          <cell r="S212">
            <v>35</v>
          </cell>
          <cell r="U212">
            <v>43577</v>
          </cell>
          <cell r="V212">
            <v>43827</v>
          </cell>
        </row>
        <row r="213">
          <cell r="C213">
            <v>270</v>
          </cell>
          <cell r="K213" t="str">
            <v>Private room</v>
          </cell>
          <cell r="Q213">
            <v>4.8099999999999996</v>
          </cell>
          <cell r="S213">
            <v>178</v>
          </cell>
          <cell r="U213">
            <v>42645</v>
          </cell>
          <cell r="V213">
            <v>43906</v>
          </cell>
        </row>
        <row r="214">
          <cell r="C214">
            <v>273</v>
          </cell>
          <cell r="K214" t="str">
            <v>Entire place</v>
          </cell>
          <cell r="Q214">
            <v>4.93</v>
          </cell>
          <cell r="S214">
            <v>15</v>
          </cell>
          <cell r="U214">
            <v>42956</v>
          </cell>
          <cell r="V214">
            <v>43697</v>
          </cell>
        </row>
        <row r="215">
          <cell r="C215">
            <v>273</v>
          </cell>
          <cell r="K215" t="str">
            <v>Entire place</v>
          </cell>
          <cell r="Q215">
            <v>5</v>
          </cell>
          <cell r="S215">
            <v>17</v>
          </cell>
          <cell r="U215">
            <v>42000</v>
          </cell>
          <cell r="V215">
            <v>43827</v>
          </cell>
        </row>
        <row r="216">
          <cell r="C216">
            <v>277</v>
          </cell>
          <cell r="K216" t="str">
            <v>Entire place</v>
          </cell>
          <cell r="Q216">
            <v>4.88</v>
          </cell>
          <cell r="S216">
            <v>216</v>
          </cell>
          <cell r="U216">
            <v>41022</v>
          </cell>
          <cell r="V216">
            <v>43986</v>
          </cell>
        </row>
        <row r="217">
          <cell r="C217">
            <v>278</v>
          </cell>
          <cell r="K217" t="str">
            <v>Entire place</v>
          </cell>
          <cell r="Q217">
            <v>4.82</v>
          </cell>
          <cell r="S217">
            <v>45</v>
          </cell>
          <cell r="U217">
            <v>43401</v>
          </cell>
          <cell r="V217">
            <v>43870</v>
          </cell>
        </row>
        <row r="218">
          <cell r="C218">
            <v>279</v>
          </cell>
          <cell r="K218" t="str">
            <v>Entire place</v>
          </cell>
          <cell r="Q218">
            <v>4.9000000000000004</v>
          </cell>
          <cell r="S218">
            <v>39</v>
          </cell>
          <cell r="U218">
            <v>43537</v>
          </cell>
          <cell r="V218">
            <v>43960</v>
          </cell>
        </row>
        <row r="219">
          <cell r="C219">
            <v>280</v>
          </cell>
          <cell r="K219" t="str">
            <v>Entire place</v>
          </cell>
          <cell r="Q219">
            <v>4.92</v>
          </cell>
          <cell r="S219">
            <v>12</v>
          </cell>
          <cell r="U219">
            <v>42531</v>
          </cell>
          <cell r="V219">
            <v>43834</v>
          </cell>
        </row>
        <row r="220">
          <cell r="C220">
            <v>281</v>
          </cell>
          <cell r="K220" t="str">
            <v>Entire place</v>
          </cell>
          <cell r="Q220">
            <v>4.8099999999999996</v>
          </cell>
          <cell r="S220">
            <v>26</v>
          </cell>
          <cell r="U220">
            <v>42631</v>
          </cell>
          <cell r="V220">
            <v>43982</v>
          </cell>
        </row>
        <row r="221">
          <cell r="C221">
            <v>282</v>
          </cell>
          <cell r="K221" t="str">
            <v>Private room</v>
          </cell>
          <cell r="Q221">
            <v>4</v>
          </cell>
          <cell r="S221">
            <v>3</v>
          </cell>
          <cell r="U221">
            <v>43791</v>
          </cell>
          <cell r="V221">
            <v>43804</v>
          </cell>
        </row>
        <row r="222">
          <cell r="C222">
            <v>282</v>
          </cell>
          <cell r="K222" t="str">
            <v>Private room</v>
          </cell>
          <cell r="Q222">
            <v>4.4000000000000004</v>
          </cell>
          <cell r="S222">
            <v>5</v>
          </cell>
          <cell r="U222">
            <v>43692</v>
          </cell>
          <cell r="V222">
            <v>44041</v>
          </cell>
        </row>
        <row r="223">
          <cell r="C223">
            <v>283</v>
          </cell>
          <cell r="K223" t="str">
            <v>Private room</v>
          </cell>
          <cell r="Q223">
            <v>4.6900000000000004</v>
          </cell>
          <cell r="S223">
            <v>29</v>
          </cell>
          <cell r="U223">
            <v>41153</v>
          </cell>
          <cell r="V223">
            <v>43776</v>
          </cell>
        </row>
        <row r="224">
          <cell r="C224">
            <v>284</v>
          </cell>
          <cell r="K224" t="str">
            <v>Private room</v>
          </cell>
          <cell r="Q224">
            <v>4.82</v>
          </cell>
          <cell r="S224">
            <v>11</v>
          </cell>
          <cell r="U224">
            <v>41204</v>
          </cell>
          <cell r="V224">
            <v>43773</v>
          </cell>
        </row>
        <row r="225">
          <cell r="C225">
            <v>284</v>
          </cell>
          <cell r="K225" t="str">
            <v>Private room</v>
          </cell>
          <cell r="Q225">
            <v>4.9400000000000004</v>
          </cell>
          <cell r="S225">
            <v>16</v>
          </cell>
          <cell r="U225">
            <v>40999</v>
          </cell>
          <cell r="V225">
            <v>43903</v>
          </cell>
        </row>
        <row r="226">
          <cell r="C226">
            <v>284</v>
          </cell>
          <cell r="K226" t="str">
            <v>Entire place</v>
          </cell>
          <cell r="Q226">
            <v>4.97</v>
          </cell>
          <cell r="S226">
            <v>229</v>
          </cell>
          <cell r="U226">
            <v>40812</v>
          </cell>
          <cell r="V226">
            <v>43898</v>
          </cell>
        </row>
        <row r="227">
          <cell r="C227">
            <v>286</v>
          </cell>
          <cell r="K227" t="str">
            <v>Private room</v>
          </cell>
          <cell r="Q227">
            <v>4.9800000000000004</v>
          </cell>
          <cell r="S227">
            <v>184</v>
          </cell>
          <cell r="U227">
            <v>40740</v>
          </cell>
          <cell r="V227">
            <v>43814</v>
          </cell>
        </row>
        <row r="228">
          <cell r="C228">
            <v>287</v>
          </cell>
          <cell r="K228" t="str">
            <v>Entire place</v>
          </cell>
          <cell r="Q228">
            <v>4.91</v>
          </cell>
          <cell r="S228">
            <v>56</v>
          </cell>
          <cell r="U228">
            <v>42286</v>
          </cell>
          <cell r="V228">
            <v>43937</v>
          </cell>
        </row>
        <row r="229">
          <cell r="C229">
            <v>289</v>
          </cell>
          <cell r="K229" t="str">
            <v>Entire place</v>
          </cell>
          <cell r="Q229">
            <v>4.29</v>
          </cell>
          <cell r="S229">
            <v>91</v>
          </cell>
          <cell r="U229">
            <v>40759</v>
          </cell>
          <cell r="V229">
            <v>44044</v>
          </cell>
        </row>
        <row r="230">
          <cell r="C230">
            <v>290</v>
          </cell>
          <cell r="K230" t="str">
            <v>Entire place</v>
          </cell>
          <cell r="Q230">
            <v>4.82</v>
          </cell>
          <cell r="S230">
            <v>11</v>
          </cell>
          <cell r="U230">
            <v>41171</v>
          </cell>
          <cell r="V230">
            <v>42511</v>
          </cell>
        </row>
        <row r="231">
          <cell r="C231">
            <v>291</v>
          </cell>
          <cell r="K231" t="str">
            <v>Entire place</v>
          </cell>
          <cell r="Q231">
            <v>4.9000000000000004</v>
          </cell>
          <cell r="S231">
            <v>114</v>
          </cell>
          <cell r="U231">
            <v>40802</v>
          </cell>
          <cell r="V231">
            <v>43806</v>
          </cell>
        </row>
        <row r="232">
          <cell r="C232">
            <v>293</v>
          </cell>
          <cell r="K232" t="str">
            <v>Entire place</v>
          </cell>
          <cell r="Q232">
            <v>4.67</v>
          </cell>
          <cell r="S232">
            <v>3</v>
          </cell>
          <cell r="U232">
            <v>43535</v>
          </cell>
          <cell r="V232">
            <v>43833</v>
          </cell>
        </row>
        <row r="233">
          <cell r="C233">
            <v>297</v>
          </cell>
          <cell r="K233" t="str">
            <v>Entire place</v>
          </cell>
          <cell r="Q233">
            <v>4.67</v>
          </cell>
          <cell r="S233">
            <v>189</v>
          </cell>
          <cell r="U233">
            <v>40754</v>
          </cell>
          <cell r="V233">
            <v>43745</v>
          </cell>
        </row>
        <row r="234">
          <cell r="C234">
            <v>298</v>
          </cell>
          <cell r="K234" t="str">
            <v>Entire place</v>
          </cell>
          <cell r="Q234">
            <v>4.41</v>
          </cell>
          <cell r="S234">
            <v>162</v>
          </cell>
          <cell r="U234">
            <v>42427</v>
          </cell>
          <cell r="V234">
            <v>44010</v>
          </cell>
        </row>
        <row r="235">
          <cell r="C235">
            <v>301</v>
          </cell>
          <cell r="K235" t="str">
            <v>Entire place</v>
          </cell>
          <cell r="Q235">
            <v>4.57</v>
          </cell>
          <cell r="S235">
            <v>145</v>
          </cell>
          <cell r="U235">
            <v>42305</v>
          </cell>
          <cell r="V235">
            <v>43905</v>
          </cell>
        </row>
        <row r="236">
          <cell r="C236">
            <v>302</v>
          </cell>
          <cell r="K236" t="str">
            <v>Entire place</v>
          </cell>
          <cell r="Q236">
            <v>4.2</v>
          </cell>
          <cell r="S236">
            <v>5</v>
          </cell>
          <cell r="U236">
            <v>42594</v>
          </cell>
          <cell r="V236">
            <v>42742</v>
          </cell>
        </row>
        <row r="237">
          <cell r="C237">
            <v>306</v>
          </cell>
          <cell r="K237" t="str">
            <v>Entire place</v>
          </cell>
          <cell r="Q237">
            <v>5</v>
          </cell>
          <cell r="S237">
            <v>6</v>
          </cell>
          <cell r="U237">
            <v>43884</v>
          </cell>
          <cell r="V237">
            <v>43902</v>
          </cell>
        </row>
        <row r="238">
          <cell r="C238">
            <v>307</v>
          </cell>
          <cell r="K238" t="str">
            <v>Entire place</v>
          </cell>
          <cell r="Q238">
            <v>4.92</v>
          </cell>
          <cell r="S238">
            <v>26</v>
          </cell>
          <cell r="U238">
            <v>41589</v>
          </cell>
          <cell r="V238">
            <v>43605</v>
          </cell>
        </row>
        <row r="239">
          <cell r="C239">
            <v>308</v>
          </cell>
          <cell r="K239" t="str">
            <v>Entire place</v>
          </cell>
          <cell r="Q239">
            <v>4.99</v>
          </cell>
          <cell r="S239">
            <v>152</v>
          </cell>
          <cell r="U239">
            <v>42309</v>
          </cell>
          <cell r="V239">
            <v>44024</v>
          </cell>
        </row>
        <row r="240">
          <cell r="C240">
            <v>309</v>
          </cell>
          <cell r="K240" t="str">
            <v>Private room</v>
          </cell>
          <cell r="Q240">
            <v>5</v>
          </cell>
          <cell r="S240">
            <v>40</v>
          </cell>
          <cell r="U240">
            <v>40790</v>
          </cell>
          <cell r="V240">
            <v>41531</v>
          </cell>
        </row>
        <row r="241">
          <cell r="C241">
            <v>309</v>
          </cell>
          <cell r="K241" t="str">
            <v>Entire place</v>
          </cell>
          <cell r="Q241">
            <v>4.93</v>
          </cell>
          <cell r="S241">
            <v>44</v>
          </cell>
          <cell r="U241">
            <v>41141</v>
          </cell>
          <cell r="V241">
            <v>42275</v>
          </cell>
        </row>
        <row r="242">
          <cell r="C242">
            <v>309</v>
          </cell>
          <cell r="K242" t="str">
            <v>Entire place</v>
          </cell>
          <cell r="Q242">
            <v>5</v>
          </cell>
          <cell r="S242">
            <v>24</v>
          </cell>
          <cell r="U242">
            <v>41445</v>
          </cell>
          <cell r="V242">
            <v>42396</v>
          </cell>
        </row>
        <row r="243">
          <cell r="C243">
            <v>309</v>
          </cell>
          <cell r="K243" t="str">
            <v>Entire place</v>
          </cell>
          <cell r="Q243">
            <v>4.8899999999999997</v>
          </cell>
          <cell r="S243">
            <v>27</v>
          </cell>
          <cell r="U243">
            <v>42232</v>
          </cell>
          <cell r="V243">
            <v>42859</v>
          </cell>
        </row>
        <row r="244">
          <cell r="C244">
            <v>309</v>
          </cell>
          <cell r="K244" t="str">
            <v>Entire place</v>
          </cell>
          <cell r="Q244">
            <v>4.88</v>
          </cell>
          <cell r="S244">
            <v>17</v>
          </cell>
          <cell r="U244">
            <v>42648</v>
          </cell>
          <cell r="V244">
            <v>42841</v>
          </cell>
        </row>
        <row r="245">
          <cell r="C245">
            <v>309</v>
          </cell>
          <cell r="K245" t="str">
            <v>Entire place</v>
          </cell>
          <cell r="Q245">
            <v>4.87</v>
          </cell>
          <cell r="S245">
            <v>30</v>
          </cell>
          <cell r="U245">
            <v>40911</v>
          </cell>
          <cell r="V245">
            <v>43225</v>
          </cell>
        </row>
        <row r="246">
          <cell r="C246">
            <v>309</v>
          </cell>
          <cell r="K246" t="str">
            <v>Entire place</v>
          </cell>
          <cell r="Q246">
            <v>4.92</v>
          </cell>
          <cell r="S246">
            <v>59</v>
          </cell>
          <cell r="U246">
            <v>41169</v>
          </cell>
          <cell r="V246">
            <v>42397</v>
          </cell>
        </row>
        <row r="247">
          <cell r="C247">
            <v>309</v>
          </cell>
          <cell r="K247" t="str">
            <v>Entire place</v>
          </cell>
          <cell r="Q247">
            <v>5</v>
          </cell>
          <cell r="S247">
            <v>9</v>
          </cell>
          <cell r="U247">
            <v>42173</v>
          </cell>
          <cell r="V247">
            <v>42397</v>
          </cell>
        </row>
        <row r="248">
          <cell r="C248">
            <v>309</v>
          </cell>
          <cell r="K248" t="str">
            <v>Entire place</v>
          </cell>
          <cell r="Q248">
            <v>4.8899999999999997</v>
          </cell>
          <cell r="S248">
            <v>9</v>
          </cell>
          <cell r="U248">
            <v>42109</v>
          </cell>
          <cell r="V248">
            <v>42296</v>
          </cell>
        </row>
        <row r="249">
          <cell r="C249">
            <v>309</v>
          </cell>
          <cell r="K249" t="str">
            <v>Entire place</v>
          </cell>
          <cell r="Q249">
            <v>5</v>
          </cell>
          <cell r="S249">
            <v>4</v>
          </cell>
          <cell r="U249">
            <v>42735</v>
          </cell>
          <cell r="V249">
            <v>42842</v>
          </cell>
        </row>
        <row r="250">
          <cell r="C250">
            <v>309</v>
          </cell>
          <cell r="K250" t="str">
            <v>Entire place</v>
          </cell>
          <cell r="Q250">
            <v>4.88</v>
          </cell>
          <cell r="S250">
            <v>8</v>
          </cell>
          <cell r="U250">
            <v>42645</v>
          </cell>
          <cell r="V250">
            <v>42714</v>
          </cell>
        </row>
        <row r="251">
          <cell r="C251">
            <v>311</v>
          </cell>
          <cell r="K251" t="str">
            <v>Entire place</v>
          </cell>
          <cell r="Q251">
            <v>4.3600000000000003</v>
          </cell>
          <cell r="S251">
            <v>132</v>
          </cell>
          <cell r="U251">
            <v>41497</v>
          </cell>
          <cell r="V251">
            <v>43221</v>
          </cell>
        </row>
        <row r="252">
          <cell r="C252">
            <v>314</v>
          </cell>
          <cell r="K252" t="str">
            <v>Entire place</v>
          </cell>
          <cell r="Q252">
            <v>4.84</v>
          </cell>
          <cell r="S252">
            <v>76</v>
          </cell>
          <cell r="U252">
            <v>43298</v>
          </cell>
          <cell r="V252">
            <v>44044</v>
          </cell>
        </row>
        <row r="253">
          <cell r="C253">
            <v>315</v>
          </cell>
          <cell r="K253" t="str">
            <v>Entire place</v>
          </cell>
          <cell r="Q253">
            <v>4.62</v>
          </cell>
          <cell r="S253">
            <v>13</v>
          </cell>
          <cell r="U253">
            <v>42177</v>
          </cell>
          <cell r="V253">
            <v>43100</v>
          </cell>
        </row>
        <row r="254">
          <cell r="C254">
            <v>316</v>
          </cell>
          <cell r="K254" t="str">
            <v>Entire place</v>
          </cell>
          <cell r="Q254">
            <v>4.5599999999999996</v>
          </cell>
          <cell r="S254">
            <v>142</v>
          </cell>
          <cell r="U254">
            <v>42003</v>
          </cell>
          <cell r="V254">
            <v>43909</v>
          </cell>
        </row>
        <row r="255">
          <cell r="C255">
            <v>318</v>
          </cell>
          <cell r="K255" t="str">
            <v>Private room</v>
          </cell>
          <cell r="Q255">
            <v>4.74</v>
          </cell>
          <cell r="S255">
            <v>50</v>
          </cell>
          <cell r="U255">
            <v>40861</v>
          </cell>
          <cell r="V255">
            <v>43833</v>
          </cell>
        </row>
        <row r="256">
          <cell r="C256">
            <v>318</v>
          </cell>
          <cell r="K256" t="str">
            <v>Private room</v>
          </cell>
          <cell r="Q256">
            <v>5</v>
          </cell>
          <cell r="S256">
            <v>14</v>
          </cell>
          <cell r="U256">
            <v>42236</v>
          </cell>
          <cell r="V256">
            <v>43612</v>
          </cell>
        </row>
        <row r="257">
          <cell r="C257">
            <v>320</v>
          </cell>
          <cell r="K257" t="str">
            <v>Entire place</v>
          </cell>
          <cell r="Q257">
            <v>4.92</v>
          </cell>
          <cell r="S257">
            <v>36</v>
          </cell>
          <cell r="U257">
            <v>42618</v>
          </cell>
          <cell r="V257">
            <v>44026</v>
          </cell>
        </row>
        <row r="258">
          <cell r="C258">
            <v>321</v>
          </cell>
          <cell r="K258" t="str">
            <v>Entire place</v>
          </cell>
          <cell r="Q258">
            <v>4.6399999999999997</v>
          </cell>
          <cell r="S258">
            <v>39</v>
          </cell>
          <cell r="U258">
            <v>41361</v>
          </cell>
          <cell r="V258">
            <v>43814</v>
          </cell>
        </row>
        <row r="259">
          <cell r="C259">
            <v>323</v>
          </cell>
          <cell r="K259" t="str">
            <v>Entire place</v>
          </cell>
          <cell r="Q259">
            <v>4.9800000000000004</v>
          </cell>
          <cell r="S259">
            <v>64</v>
          </cell>
          <cell r="U259">
            <v>41125</v>
          </cell>
          <cell r="V259">
            <v>43883</v>
          </cell>
        </row>
        <row r="260">
          <cell r="C260">
            <v>324</v>
          </cell>
          <cell r="K260" t="str">
            <v>Private room</v>
          </cell>
          <cell r="Q260">
            <v>4.9800000000000004</v>
          </cell>
          <cell r="S260">
            <v>53</v>
          </cell>
          <cell r="U260">
            <v>43401</v>
          </cell>
          <cell r="V260">
            <v>43831</v>
          </cell>
        </row>
        <row r="261">
          <cell r="C261">
            <v>326</v>
          </cell>
          <cell r="K261" t="str">
            <v>Private room</v>
          </cell>
          <cell r="Q261">
            <v>4.8899999999999997</v>
          </cell>
          <cell r="S261">
            <v>132</v>
          </cell>
          <cell r="U261">
            <v>40798</v>
          </cell>
          <cell r="V261">
            <v>43879</v>
          </cell>
        </row>
        <row r="262">
          <cell r="C262">
            <v>328</v>
          </cell>
          <cell r="K262" t="str">
            <v>Entire place</v>
          </cell>
          <cell r="Q262">
            <v>4.74</v>
          </cell>
          <cell r="S262">
            <v>303</v>
          </cell>
          <cell r="U262">
            <v>40790</v>
          </cell>
          <cell r="V262">
            <v>43902</v>
          </cell>
        </row>
        <row r="263">
          <cell r="C263">
            <v>329</v>
          </cell>
          <cell r="K263" t="str">
            <v>Entire place</v>
          </cell>
          <cell r="Q263">
            <v>4.93</v>
          </cell>
          <cell r="S263">
            <v>15</v>
          </cell>
          <cell r="U263">
            <v>43440</v>
          </cell>
          <cell r="V263">
            <v>44043</v>
          </cell>
        </row>
        <row r="264">
          <cell r="C264">
            <v>332</v>
          </cell>
          <cell r="K264" t="str">
            <v>Entire place</v>
          </cell>
          <cell r="Q264">
            <v>4.67</v>
          </cell>
          <cell r="S264">
            <v>6</v>
          </cell>
          <cell r="U264">
            <v>41584</v>
          </cell>
          <cell r="V264">
            <v>41861</v>
          </cell>
        </row>
        <row r="265">
          <cell r="C265">
            <v>335</v>
          </cell>
          <cell r="K265" t="str">
            <v>Entire place</v>
          </cell>
          <cell r="Q265">
            <v>4.75</v>
          </cell>
          <cell r="S265">
            <v>16</v>
          </cell>
          <cell r="U265">
            <v>42009</v>
          </cell>
          <cell r="V265">
            <v>43809</v>
          </cell>
        </row>
        <row r="266">
          <cell r="C266">
            <v>337</v>
          </cell>
          <cell r="K266" t="str">
            <v>Entire place</v>
          </cell>
          <cell r="Q266">
            <v>4.67</v>
          </cell>
          <cell r="S266">
            <v>3</v>
          </cell>
          <cell r="U266">
            <v>42449</v>
          </cell>
          <cell r="V266">
            <v>43388</v>
          </cell>
        </row>
        <row r="267">
          <cell r="C267">
            <v>337</v>
          </cell>
          <cell r="K267" t="str">
            <v>Entire place</v>
          </cell>
          <cell r="Q267">
            <v>3.75</v>
          </cell>
          <cell r="S267">
            <v>4</v>
          </cell>
          <cell r="U267">
            <v>42596</v>
          </cell>
          <cell r="V267">
            <v>43757</v>
          </cell>
        </row>
        <row r="268">
          <cell r="C268">
            <v>337</v>
          </cell>
          <cell r="K268" t="str">
            <v>Entire place</v>
          </cell>
          <cell r="Q268">
            <v>4.58</v>
          </cell>
          <cell r="S268">
            <v>12</v>
          </cell>
          <cell r="U268">
            <v>42214</v>
          </cell>
          <cell r="V268">
            <v>43646</v>
          </cell>
        </row>
        <row r="269">
          <cell r="C269">
            <v>337</v>
          </cell>
          <cell r="K269" t="str">
            <v>Entire place</v>
          </cell>
          <cell r="Q269">
            <v>4.34</v>
          </cell>
          <cell r="S269">
            <v>35</v>
          </cell>
          <cell r="U269">
            <v>41086</v>
          </cell>
          <cell r="V269">
            <v>43994</v>
          </cell>
        </row>
        <row r="270">
          <cell r="C270">
            <v>337</v>
          </cell>
          <cell r="K270" t="str">
            <v>Entire place</v>
          </cell>
          <cell r="Q270">
            <v>3.67</v>
          </cell>
          <cell r="S270">
            <v>12</v>
          </cell>
          <cell r="U270">
            <v>41627</v>
          </cell>
          <cell r="V270">
            <v>43632</v>
          </cell>
        </row>
        <row r="271">
          <cell r="C271">
            <v>337</v>
          </cell>
          <cell r="K271" t="str">
            <v>Entire place</v>
          </cell>
          <cell r="Q271">
            <v>3.6</v>
          </cell>
          <cell r="S271">
            <v>5</v>
          </cell>
          <cell r="U271">
            <v>42644</v>
          </cell>
          <cell r="V271">
            <v>42752</v>
          </cell>
        </row>
        <row r="272">
          <cell r="C272">
            <v>337</v>
          </cell>
          <cell r="K272" t="str">
            <v>Entire place</v>
          </cell>
          <cell r="Q272">
            <v>4.67</v>
          </cell>
          <cell r="S272">
            <v>6</v>
          </cell>
          <cell r="U272">
            <v>42552</v>
          </cell>
          <cell r="V272">
            <v>43890</v>
          </cell>
        </row>
        <row r="273">
          <cell r="C273">
            <v>338</v>
          </cell>
          <cell r="K273" t="str">
            <v>Private room</v>
          </cell>
          <cell r="Q273">
            <v>4.99</v>
          </cell>
          <cell r="S273">
            <v>88</v>
          </cell>
          <cell r="U273">
            <v>40791</v>
          </cell>
          <cell r="V273">
            <v>43837</v>
          </cell>
        </row>
        <row r="274">
          <cell r="C274">
            <v>344</v>
          </cell>
          <cell r="K274" t="str">
            <v>Private room</v>
          </cell>
          <cell r="Q274">
            <v>4.92</v>
          </cell>
          <cell r="S274">
            <v>50</v>
          </cell>
          <cell r="U274">
            <v>43478</v>
          </cell>
          <cell r="V274">
            <v>43885</v>
          </cell>
        </row>
        <row r="275">
          <cell r="C275">
            <v>344</v>
          </cell>
          <cell r="K275" t="str">
            <v>Private room</v>
          </cell>
          <cell r="Q275">
            <v>4.82</v>
          </cell>
          <cell r="S275">
            <v>320</v>
          </cell>
          <cell r="U275">
            <v>41386</v>
          </cell>
          <cell r="V275">
            <v>43869</v>
          </cell>
        </row>
        <row r="276">
          <cell r="C276">
            <v>345</v>
          </cell>
          <cell r="K276" t="str">
            <v>Entire place</v>
          </cell>
          <cell r="Q276">
            <v>4.83</v>
          </cell>
          <cell r="S276">
            <v>52</v>
          </cell>
          <cell r="U276">
            <v>43066</v>
          </cell>
          <cell r="V276">
            <v>43882</v>
          </cell>
        </row>
        <row r="277">
          <cell r="C277">
            <v>346</v>
          </cell>
          <cell r="K277" t="str">
            <v>Entire place</v>
          </cell>
          <cell r="Q277">
            <v>5</v>
          </cell>
          <cell r="S277">
            <v>13</v>
          </cell>
          <cell r="U277">
            <v>43862</v>
          </cell>
          <cell r="V277">
            <v>44056</v>
          </cell>
        </row>
        <row r="278">
          <cell r="C278">
            <v>347</v>
          </cell>
          <cell r="K278" t="str">
            <v>Entire place</v>
          </cell>
          <cell r="Q278">
            <v>4.91</v>
          </cell>
          <cell r="S278">
            <v>76</v>
          </cell>
          <cell r="U278">
            <v>42973</v>
          </cell>
          <cell r="V278">
            <v>43934</v>
          </cell>
        </row>
        <row r="279">
          <cell r="C279">
            <v>349</v>
          </cell>
          <cell r="K279" t="str">
            <v>Entire place</v>
          </cell>
          <cell r="Q279">
            <v>4.83</v>
          </cell>
          <cell r="S279">
            <v>54</v>
          </cell>
          <cell r="U279">
            <v>41015</v>
          </cell>
          <cell r="V279">
            <v>43898</v>
          </cell>
        </row>
        <row r="280">
          <cell r="C280">
            <v>350</v>
          </cell>
          <cell r="K280" t="str">
            <v>Entire place</v>
          </cell>
          <cell r="Q280">
            <v>4.99</v>
          </cell>
          <cell r="S280">
            <v>135</v>
          </cell>
          <cell r="U280">
            <v>40793</v>
          </cell>
          <cell r="V280">
            <v>43833</v>
          </cell>
        </row>
        <row r="281">
          <cell r="C281">
            <v>351</v>
          </cell>
          <cell r="K281" t="str">
            <v>Entire place</v>
          </cell>
          <cell r="Q281">
            <v>5</v>
          </cell>
          <cell r="S281">
            <v>25</v>
          </cell>
          <cell r="U281">
            <v>43103</v>
          </cell>
          <cell r="V281">
            <v>43899</v>
          </cell>
        </row>
        <row r="282">
          <cell r="C282">
            <v>353</v>
          </cell>
          <cell r="K282" t="str">
            <v>Entire place</v>
          </cell>
          <cell r="Q282">
            <v>4.49</v>
          </cell>
          <cell r="S282">
            <v>81</v>
          </cell>
          <cell r="U282">
            <v>42127</v>
          </cell>
          <cell r="V282">
            <v>43278</v>
          </cell>
        </row>
        <row r="283">
          <cell r="C283">
            <v>354</v>
          </cell>
          <cell r="K283" t="str">
            <v>Private room</v>
          </cell>
          <cell r="Q283">
            <v>4.1500000000000004</v>
          </cell>
          <cell r="S283">
            <v>71</v>
          </cell>
          <cell r="U283">
            <v>41379</v>
          </cell>
          <cell r="V283">
            <v>43855</v>
          </cell>
        </row>
        <row r="284">
          <cell r="C284">
            <v>354</v>
          </cell>
          <cell r="K284" t="str">
            <v>Private room</v>
          </cell>
          <cell r="Q284">
            <v>4.57</v>
          </cell>
          <cell r="S284">
            <v>23</v>
          </cell>
          <cell r="U284">
            <v>40853</v>
          </cell>
          <cell r="V284">
            <v>42149</v>
          </cell>
        </row>
        <row r="285">
          <cell r="C285">
            <v>354</v>
          </cell>
          <cell r="K285" t="str">
            <v>Entire place</v>
          </cell>
          <cell r="Q285">
            <v>4.58</v>
          </cell>
          <cell r="S285">
            <v>12</v>
          </cell>
          <cell r="U285">
            <v>42466</v>
          </cell>
          <cell r="V285">
            <v>43999</v>
          </cell>
        </row>
        <row r="286">
          <cell r="C286">
            <v>355</v>
          </cell>
          <cell r="K286" t="str">
            <v>Entire place</v>
          </cell>
          <cell r="Q286">
            <v>4.6500000000000004</v>
          </cell>
          <cell r="S286">
            <v>54</v>
          </cell>
          <cell r="U286">
            <v>40810</v>
          </cell>
          <cell r="V286">
            <v>44041</v>
          </cell>
        </row>
        <row r="287">
          <cell r="C287">
            <v>358</v>
          </cell>
          <cell r="K287" t="str">
            <v>Entire place</v>
          </cell>
          <cell r="Q287">
            <v>4.5</v>
          </cell>
          <cell r="S287">
            <v>34</v>
          </cell>
          <cell r="U287">
            <v>43101</v>
          </cell>
          <cell r="V287">
            <v>43892</v>
          </cell>
        </row>
        <row r="288">
          <cell r="C288">
            <v>359</v>
          </cell>
          <cell r="K288" t="str">
            <v>Entire place</v>
          </cell>
          <cell r="Q288">
            <v>4.97</v>
          </cell>
          <cell r="S288">
            <v>36</v>
          </cell>
          <cell r="U288">
            <v>41806</v>
          </cell>
          <cell r="V288">
            <v>44011</v>
          </cell>
        </row>
        <row r="289">
          <cell r="C289">
            <v>360</v>
          </cell>
          <cell r="K289" t="str">
            <v>Private room</v>
          </cell>
          <cell r="Q289">
            <v>4.91</v>
          </cell>
          <cell r="S289">
            <v>11</v>
          </cell>
          <cell r="U289">
            <v>43724</v>
          </cell>
          <cell r="V289">
            <v>43879</v>
          </cell>
        </row>
        <row r="290">
          <cell r="C290">
            <v>360</v>
          </cell>
          <cell r="K290" t="str">
            <v>Private room</v>
          </cell>
          <cell r="Q290">
            <v>4.67</v>
          </cell>
          <cell r="S290">
            <v>3</v>
          </cell>
          <cell r="U290">
            <v>43715</v>
          </cell>
          <cell r="V290">
            <v>43728</v>
          </cell>
        </row>
        <row r="291">
          <cell r="C291">
            <v>362</v>
          </cell>
          <cell r="K291" t="str">
            <v>Private room</v>
          </cell>
          <cell r="Q291">
            <v>4.4000000000000004</v>
          </cell>
          <cell r="S291">
            <v>47</v>
          </cell>
          <cell r="U291">
            <v>41904</v>
          </cell>
          <cell r="V291">
            <v>43679</v>
          </cell>
        </row>
        <row r="292">
          <cell r="C292">
            <v>362</v>
          </cell>
          <cell r="K292" t="str">
            <v>Private room</v>
          </cell>
          <cell r="Q292">
            <v>4.8</v>
          </cell>
          <cell r="S292">
            <v>5</v>
          </cell>
          <cell r="U292">
            <v>43312</v>
          </cell>
          <cell r="V292">
            <v>43695</v>
          </cell>
        </row>
        <row r="293">
          <cell r="C293">
            <v>367</v>
          </cell>
          <cell r="K293" t="str">
            <v>Entire place</v>
          </cell>
          <cell r="Q293">
            <v>4.92</v>
          </cell>
          <cell r="S293">
            <v>24</v>
          </cell>
          <cell r="U293">
            <v>43366</v>
          </cell>
          <cell r="V293">
            <v>43884</v>
          </cell>
        </row>
        <row r="294">
          <cell r="C294">
            <v>369</v>
          </cell>
          <cell r="K294" t="str">
            <v>Private room</v>
          </cell>
          <cell r="Q294">
            <v>4.76</v>
          </cell>
          <cell r="S294">
            <v>37</v>
          </cell>
          <cell r="U294">
            <v>41076</v>
          </cell>
          <cell r="V294">
            <v>43761</v>
          </cell>
        </row>
        <row r="295">
          <cell r="C295">
            <v>374</v>
          </cell>
          <cell r="K295" t="str">
            <v>Entire place</v>
          </cell>
          <cell r="Q295">
            <v>4.99</v>
          </cell>
          <cell r="S295">
            <v>202</v>
          </cell>
          <cell r="U295">
            <v>42282</v>
          </cell>
          <cell r="V295">
            <v>44045</v>
          </cell>
        </row>
        <row r="296">
          <cell r="C296">
            <v>377</v>
          </cell>
          <cell r="K296" t="str">
            <v>Entire place</v>
          </cell>
          <cell r="Q296">
            <v>5</v>
          </cell>
          <cell r="S296">
            <v>5</v>
          </cell>
          <cell r="U296">
            <v>43749</v>
          </cell>
          <cell r="V296">
            <v>43832</v>
          </cell>
        </row>
        <row r="297">
          <cell r="C297">
            <v>378</v>
          </cell>
          <cell r="K297" t="str">
            <v>Entire place</v>
          </cell>
          <cell r="Q297">
            <v>5</v>
          </cell>
          <cell r="S297">
            <v>8</v>
          </cell>
          <cell r="U297">
            <v>43701</v>
          </cell>
          <cell r="V297">
            <v>43904</v>
          </cell>
        </row>
        <row r="298">
          <cell r="C298">
            <v>380</v>
          </cell>
          <cell r="K298" t="str">
            <v>Entire place</v>
          </cell>
          <cell r="Q298">
            <v>4.74</v>
          </cell>
          <cell r="S298">
            <v>50</v>
          </cell>
          <cell r="U298">
            <v>40883</v>
          </cell>
          <cell r="V298">
            <v>43808</v>
          </cell>
        </row>
        <row r="299">
          <cell r="C299">
            <v>383</v>
          </cell>
          <cell r="K299" t="str">
            <v>Entire place</v>
          </cell>
          <cell r="Q299">
            <v>4.91</v>
          </cell>
          <cell r="S299">
            <v>45</v>
          </cell>
          <cell r="U299">
            <v>42353</v>
          </cell>
          <cell r="V299">
            <v>44005</v>
          </cell>
        </row>
        <row r="300">
          <cell r="C300">
            <v>385</v>
          </cell>
          <cell r="K300" t="str">
            <v>Entire place</v>
          </cell>
          <cell r="Q300">
            <v>4.8099999999999996</v>
          </cell>
          <cell r="S300">
            <v>31</v>
          </cell>
          <cell r="U300">
            <v>42517</v>
          </cell>
          <cell r="V300">
            <v>43823</v>
          </cell>
        </row>
        <row r="301">
          <cell r="C301">
            <v>385</v>
          </cell>
          <cell r="K301" t="str">
            <v>Entire place</v>
          </cell>
          <cell r="Q301">
            <v>4.63</v>
          </cell>
          <cell r="S301">
            <v>46</v>
          </cell>
          <cell r="U301">
            <v>42618</v>
          </cell>
          <cell r="V301">
            <v>43835</v>
          </cell>
        </row>
        <row r="302">
          <cell r="C302">
            <v>388</v>
          </cell>
          <cell r="K302" t="str">
            <v>Entire place</v>
          </cell>
          <cell r="Q302">
            <v>4.8099999999999996</v>
          </cell>
          <cell r="S302">
            <v>143</v>
          </cell>
          <cell r="U302">
            <v>40833</v>
          </cell>
          <cell r="V302">
            <v>43936</v>
          </cell>
        </row>
        <row r="303">
          <cell r="C303">
            <v>389</v>
          </cell>
          <cell r="K303" t="str">
            <v>Private room</v>
          </cell>
          <cell r="Q303">
            <v>4.9000000000000004</v>
          </cell>
          <cell r="S303">
            <v>148</v>
          </cell>
          <cell r="U303">
            <v>42800</v>
          </cell>
          <cell r="V303">
            <v>44017</v>
          </cell>
        </row>
        <row r="304">
          <cell r="C304">
            <v>392</v>
          </cell>
          <cell r="K304" t="str">
            <v>Entire place</v>
          </cell>
          <cell r="Q304">
            <v>4.88</v>
          </cell>
          <cell r="S304">
            <v>8</v>
          </cell>
          <cell r="U304">
            <v>43710</v>
          </cell>
          <cell r="V304">
            <v>43832</v>
          </cell>
        </row>
        <row r="305">
          <cell r="C305">
            <v>394</v>
          </cell>
          <cell r="K305" t="str">
            <v>Private room</v>
          </cell>
          <cell r="Q305">
            <v>5</v>
          </cell>
          <cell r="S305">
            <v>18</v>
          </cell>
          <cell r="U305">
            <v>42862</v>
          </cell>
          <cell r="V305">
            <v>43832</v>
          </cell>
        </row>
        <row r="306">
          <cell r="C306">
            <v>394</v>
          </cell>
          <cell r="K306" t="str">
            <v>Private room</v>
          </cell>
          <cell r="Q306">
            <v>4.92</v>
          </cell>
          <cell r="S306">
            <v>13</v>
          </cell>
          <cell r="U306">
            <v>43021</v>
          </cell>
          <cell r="V306">
            <v>43376</v>
          </cell>
        </row>
        <row r="307">
          <cell r="C307">
            <v>394</v>
          </cell>
          <cell r="K307" t="str">
            <v>Private room</v>
          </cell>
          <cell r="Q307">
            <v>5</v>
          </cell>
          <cell r="S307">
            <v>35</v>
          </cell>
          <cell r="U307">
            <v>42873</v>
          </cell>
          <cell r="V307">
            <v>43835</v>
          </cell>
        </row>
        <row r="308">
          <cell r="C308">
            <v>394</v>
          </cell>
          <cell r="K308" t="str">
            <v>Private room</v>
          </cell>
          <cell r="Q308">
            <v>5</v>
          </cell>
          <cell r="S308">
            <v>16</v>
          </cell>
          <cell r="U308">
            <v>42941</v>
          </cell>
          <cell r="V308">
            <v>43958</v>
          </cell>
        </row>
        <row r="309">
          <cell r="C309">
            <v>395</v>
          </cell>
          <cell r="K309" t="str">
            <v>Entire place</v>
          </cell>
          <cell r="Q309">
            <v>4.6100000000000003</v>
          </cell>
          <cell r="S309">
            <v>69</v>
          </cell>
          <cell r="U309">
            <v>42443</v>
          </cell>
          <cell r="V309">
            <v>43870</v>
          </cell>
        </row>
        <row r="310">
          <cell r="C310">
            <v>396</v>
          </cell>
          <cell r="K310" t="str">
            <v>Entire place</v>
          </cell>
          <cell r="Q310">
            <v>4.8</v>
          </cell>
          <cell r="S310">
            <v>246</v>
          </cell>
          <cell r="U310">
            <v>41922</v>
          </cell>
          <cell r="V310">
            <v>44004</v>
          </cell>
        </row>
        <row r="311">
          <cell r="C311">
            <v>398</v>
          </cell>
          <cell r="K311" t="str">
            <v>Entire place</v>
          </cell>
          <cell r="Q311">
            <v>4.67</v>
          </cell>
          <cell r="S311">
            <v>49</v>
          </cell>
          <cell r="U311">
            <v>42289</v>
          </cell>
          <cell r="V311">
            <v>43855</v>
          </cell>
        </row>
        <row r="312">
          <cell r="C312">
            <v>400</v>
          </cell>
          <cell r="K312" t="str">
            <v>Private room</v>
          </cell>
          <cell r="Q312">
            <v>4.92</v>
          </cell>
          <cell r="S312">
            <v>12</v>
          </cell>
          <cell r="U312">
            <v>43560</v>
          </cell>
          <cell r="V312">
            <v>44020</v>
          </cell>
        </row>
        <row r="313">
          <cell r="C313">
            <v>403</v>
          </cell>
          <cell r="K313" t="str">
            <v>Entire place</v>
          </cell>
          <cell r="Q313">
            <v>4.68</v>
          </cell>
          <cell r="S313">
            <v>19</v>
          </cell>
          <cell r="U313">
            <v>43466</v>
          </cell>
          <cell r="V313">
            <v>43830</v>
          </cell>
        </row>
        <row r="314">
          <cell r="C314">
            <v>404</v>
          </cell>
          <cell r="K314" t="str">
            <v>Entire place</v>
          </cell>
          <cell r="Q314">
            <v>4.7300000000000004</v>
          </cell>
          <cell r="S314">
            <v>185</v>
          </cell>
          <cell r="U314">
            <v>40834</v>
          </cell>
          <cell r="V314">
            <v>43975</v>
          </cell>
        </row>
        <row r="315">
          <cell r="C315">
            <v>405</v>
          </cell>
          <cell r="K315" t="str">
            <v>Private room</v>
          </cell>
          <cell r="Q315">
            <v>4.99</v>
          </cell>
          <cell r="S315">
            <v>172</v>
          </cell>
          <cell r="U315">
            <v>41260</v>
          </cell>
          <cell r="V315">
            <v>43904</v>
          </cell>
        </row>
        <row r="316">
          <cell r="C316">
            <v>407</v>
          </cell>
          <cell r="K316" t="str">
            <v>Entire place</v>
          </cell>
          <cell r="Q316">
            <v>4.67</v>
          </cell>
          <cell r="S316">
            <v>3</v>
          </cell>
          <cell r="U316">
            <v>43831</v>
          </cell>
          <cell r="V316">
            <v>43910</v>
          </cell>
        </row>
        <row r="317">
          <cell r="C317">
            <v>410</v>
          </cell>
          <cell r="K317" t="str">
            <v>Entire place</v>
          </cell>
          <cell r="Q317">
            <v>4.9000000000000004</v>
          </cell>
          <cell r="S317">
            <v>29</v>
          </cell>
          <cell r="U317">
            <v>41842</v>
          </cell>
          <cell r="V317">
            <v>43829</v>
          </cell>
        </row>
        <row r="318">
          <cell r="C318">
            <v>411</v>
          </cell>
          <cell r="K318" t="str">
            <v>Shared room</v>
          </cell>
          <cell r="Q318">
            <v>4.8099999999999996</v>
          </cell>
          <cell r="S318">
            <v>58</v>
          </cell>
          <cell r="U318">
            <v>41146</v>
          </cell>
          <cell r="V318">
            <v>43895</v>
          </cell>
        </row>
        <row r="319">
          <cell r="C319">
            <v>411</v>
          </cell>
          <cell r="K319" t="str">
            <v>Entire place</v>
          </cell>
          <cell r="Q319">
            <v>4.82</v>
          </cell>
          <cell r="S319">
            <v>44</v>
          </cell>
          <cell r="U319">
            <v>40852</v>
          </cell>
          <cell r="V319">
            <v>43890</v>
          </cell>
        </row>
        <row r="320">
          <cell r="C320">
            <v>415</v>
          </cell>
          <cell r="K320" t="str">
            <v>Entire place</v>
          </cell>
          <cell r="Q320">
            <v>4.95</v>
          </cell>
          <cell r="S320">
            <v>19</v>
          </cell>
          <cell r="U320">
            <v>42152</v>
          </cell>
          <cell r="V320">
            <v>43832</v>
          </cell>
        </row>
        <row r="321">
          <cell r="C321">
            <v>416</v>
          </cell>
          <cell r="K321" t="str">
            <v>Entire place</v>
          </cell>
          <cell r="Q321">
            <v>5</v>
          </cell>
          <cell r="S321">
            <v>7</v>
          </cell>
          <cell r="U321">
            <v>42594</v>
          </cell>
          <cell r="V321">
            <v>43578</v>
          </cell>
        </row>
        <row r="322">
          <cell r="C322">
            <v>417</v>
          </cell>
          <cell r="K322" t="str">
            <v>Entire place</v>
          </cell>
          <cell r="Q322">
            <v>5</v>
          </cell>
          <cell r="S322">
            <v>9</v>
          </cell>
          <cell r="U322">
            <v>42671</v>
          </cell>
          <cell r="V322">
            <v>43832</v>
          </cell>
        </row>
        <row r="323">
          <cell r="C323">
            <v>418</v>
          </cell>
          <cell r="K323" t="str">
            <v>Entire place</v>
          </cell>
          <cell r="Q323">
            <v>4.5599999999999996</v>
          </cell>
          <cell r="S323">
            <v>9</v>
          </cell>
          <cell r="U323">
            <v>42009</v>
          </cell>
          <cell r="V323">
            <v>43834</v>
          </cell>
        </row>
        <row r="324">
          <cell r="C324">
            <v>419</v>
          </cell>
          <cell r="K324" t="str">
            <v>Entire place</v>
          </cell>
          <cell r="Q324">
            <v>4.71</v>
          </cell>
          <cell r="S324">
            <v>212</v>
          </cell>
          <cell r="U324">
            <v>40861</v>
          </cell>
          <cell r="V324">
            <v>43915</v>
          </cell>
        </row>
        <row r="325">
          <cell r="C325">
            <v>420</v>
          </cell>
          <cell r="K325" t="str">
            <v>Entire place</v>
          </cell>
          <cell r="Q325">
            <v>4.92</v>
          </cell>
          <cell r="S325">
            <v>26</v>
          </cell>
          <cell r="U325">
            <v>42941</v>
          </cell>
          <cell r="V325">
            <v>43951</v>
          </cell>
        </row>
        <row r="326">
          <cell r="C326">
            <v>422</v>
          </cell>
          <cell r="K326" t="str">
            <v>Entire place</v>
          </cell>
          <cell r="Q326">
            <v>4.8899999999999997</v>
          </cell>
          <cell r="S326">
            <v>9</v>
          </cell>
          <cell r="U326">
            <v>41076</v>
          </cell>
          <cell r="V326">
            <v>43773</v>
          </cell>
        </row>
        <row r="327">
          <cell r="C327">
            <v>422</v>
          </cell>
          <cell r="K327" t="str">
            <v>Entire place</v>
          </cell>
          <cell r="Q327">
            <v>5</v>
          </cell>
          <cell r="S327">
            <v>25</v>
          </cell>
          <cell r="U327">
            <v>41193</v>
          </cell>
          <cell r="V327">
            <v>43943</v>
          </cell>
        </row>
        <row r="328">
          <cell r="C328">
            <v>423</v>
          </cell>
          <cell r="K328" t="str">
            <v>Entire place</v>
          </cell>
          <cell r="Q328">
            <v>4.8899999999999997</v>
          </cell>
          <cell r="S328">
            <v>99</v>
          </cell>
          <cell r="U328">
            <v>43050</v>
          </cell>
          <cell r="V328">
            <v>43903</v>
          </cell>
        </row>
        <row r="329">
          <cell r="C329">
            <v>426</v>
          </cell>
          <cell r="K329" t="str">
            <v>Entire place</v>
          </cell>
          <cell r="Q329">
            <v>4.9000000000000004</v>
          </cell>
          <cell r="S329">
            <v>93</v>
          </cell>
          <cell r="U329">
            <v>41267</v>
          </cell>
          <cell r="V329">
            <v>43884</v>
          </cell>
        </row>
        <row r="330">
          <cell r="C330">
            <v>428</v>
          </cell>
          <cell r="K330" t="str">
            <v>Entire place</v>
          </cell>
          <cell r="Q330">
            <v>5</v>
          </cell>
          <cell r="S330">
            <v>146</v>
          </cell>
          <cell r="U330">
            <v>40912</v>
          </cell>
          <cell r="V330">
            <v>44045</v>
          </cell>
        </row>
        <row r="331">
          <cell r="C331">
            <v>429</v>
          </cell>
          <cell r="K331" t="str">
            <v>Entire place</v>
          </cell>
          <cell r="Q331">
            <v>4.33</v>
          </cell>
          <cell r="S331">
            <v>21</v>
          </cell>
          <cell r="U331">
            <v>41012</v>
          </cell>
          <cell r="V331">
            <v>44026</v>
          </cell>
        </row>
        <row r="332">
          <cell r="C332">
            <v>429</v>
          </cell>
          <cell r="K332" t="str">
            <v>Entire place</v>
          </cell>
          <cell r="Q332">
            <v>5</v>
          </cell>
          <cell r="S332">
            <v>5</v>
          </cell>
          <cell r="U332">
            <v>43567</v>
          </cell>
          <cell r="V332">
            <v>43982</v>
          </cell>
        </row>
        <row r="333">
          <cell r="C333">
            <v>429</v>
          </cell>
          <cell r="K333" t="str">
            <v>Entire place</v>
          </cell>
          <cell r="Q333">
            <v>4.55</v>
          </cell>
          <cell r="S333">
            <v>20</v>
          </cell>
          <cell r="U333">
            <v>41144</v>
          </cell>
          <cell r="V333">
            <v>43682</v>
          </cell>
        </row>
        <row r="334">
          <cell r="C334">
            <v>429</v>
          </cell>
          <cell r="K334" t="str">
            <v>Entire place</v>
          </cell>
          <cell r="Q334">
            <v>4.68</v>
          </cell>
          <cell r="S334">
            <v>19</v>
          </cell>
          <cell r="U334">
            <v>40890</v>
          </cell>
          <cell r="V334">
            <v>43922</v>
          </cell>
        </row>
        <row r="335">
          <cell r="C335">
            <v>430</v>
          </cell>
          <cell r="K335" t="str">
            <v>Entire place</v>
          </cell>
          <cell r="Q335">
            <v>4.51</v>
          </cell>
          <cell r="S335">
            <v>147</v>
          </cell>
          <cell r="U335">
            <v>42521</v>
          </cell>
          <cell r="V335">
            <v>44009</v>
          </cell>
        </row>
        <row r="336">
          <cell r="C336">
            <v>431</v>
          </cell>
          <cell r="K336" t="str">
            <v>Private room</v>
          </cell>
          <cell r="Q336">
            <v>4.8899999999999997</v>
          </cell>
          <cell r="S336">
            <v>18</v>
          </cell>
          <cell r="U336">
            <v>43700</v>
          </cell>
          <cell r="V336">
            <v>44028</v>
          </cell>
        </row>
        <row r="337">
          <cell r="C337">
            <v>434</v>
          </cell>
          <cell r="K337" t="str">
            <v>Entire place</v>
          </cell>
          <cell r="Q337">
            <v>4.97</v>
          </cell>
          <cell r="S337">
            <v>36</v>
          </cell>
          <cell r="U337">
            <v>40973</v>
          </cell>
          <cell r="V337">
            <v>43148</v>
          </cell>
        </row>
        <row r="338">
          <cell r="C338">
            <v>436</v>
          </cell>
          <cell r="K338" t="str">
            <v>Entire place</v>
          </cell>
          <cell r="Q338">
            <v>4.8899999999999997</v>
          </cell>
          <cell r="S338">
            <v>28</v>
          </cell>
          <cell r="U338">
            <v>42224</v>
          </cell>
          <cell r="V338">
            <v>43828</v>
          </cell>
        </row>
        <row r="339">
          <cell r="C339">
            <v>437</v>
          </cell>
          <cell r="K339" t="str">
            <v>Entire place</v>
          </cell>
          <cell r="Q339">
            <v>4.57</v>
          </cell>
          <cell r="S339">
            <v>35</v>
          </cell>
          <cell r="U339">
            <v>41151</v>
          </cell>
          <cell r="V339">
            <v>43612</v>
          </cell>
        </row>
        <row r="340">
          <cell r="C340">
            <v>438</v>
          </cell>
          <cell r="K340" t="str">
            <v>Entire place</v>
          </cell>
          <cell r="Q340">
            <v>5</v>
          </cell>
          <cell r="S340">
            <v>5</v>
          </cell>
          <cell r="U340">
            <v>43878</v>
          </cell>
          <cell r="V340">
            <v>43906</v>
          </cell>
        </row>
        <row r="341">
          <cell r="C341">
            <v>440</v>
          </cell>
          <cell r="K341" t="str">
            <v>Entire place</v>
          </cell>
          <cell r="Q341">
            <v>4.55</v>
          </cell>
          <cell r="S341">
            <v>97</v>
          </cell>
          <cell r="U341">
            <v>41530</v>
          </cell>
          <cell r="V341">
            <v>43897</v>
          </cell>
        </row>
        <row r="342">
          <cell r="C342">
            <v>442</v>
          </cell>
          <cell r="K342" t="str">
            <v>Entire place</v>
          </cell>
          <cell r="Q342">
            <v>4.7699999999999996</v>
          </cell>
          <cell r="S342">
            <v>30</v>
          </cell>
          <cell r="U342">
            <v>40884</v>
          </cell>
          <cell r="V342">
            <v>43850</v>
          </cell>
        </row>
        <row r="343">
          <cell r="C343">
            <v>444</v>
          </cell>
          <cell r="K343" t="str">
            <v>Entire place</v>
          </cell>
          <cell r="Q343">
            <v>4.8099999999999996</v>
          </cell>
          <cell r="S343">
            <v>229</v>
          </cell>
          <cell r="U343">
            <v>41012</v>
          </cell>
          <cell r="V343">
            <v>44004</v>
          </cell>
        </row>
        <row r="344">
          <cell r="C344">
            <v>447</v>
          </cell>
          <cell r="K344" t="str">
            <v>Entire place</v>
          </cell>
          <cell r="Q344">
            <v>4.91</v>
          </cell>
          <cell r="S344">
            <v>23</v>
          </cell>
          <cell r="U344">
            <v>43429</v>
          </cell>
          <cell r="V344">
            <v>43880</v>
          </cell>
        </row>
        <row r="345">
          <cell r="C345">
            <v>448</v>
          </cell>
          <cell r="K345" t="str">
            <v>Entire place</v>
          </cell>
          <cell r="Q345">
            <v>4.6900000000000004</v>
          </cell>
          <cell r="S345">
            <v>13</v>
          </cell>
          <cell r="U345">
            <v>43381</v>
          </cell>
          <cell r="V345">
            <v>43832</v>
          </cell>
        </row>
        <row r="346">
          <cell r="C346">
            <v>450</v>
          </cell>
          <cell r="K346" t="str">
            <v>Entire place</v>
          </cell>
          <cell r="Q346">
            <v>4.58</v>
          </cell>
          <cell r="S346">
            <v>118</v>
          </cell>
          <cell r="U346">
            <v>42113</v>
          </cell>
          <cell r="V346">
            <v>43899</v>
          </cell>
        </row>
        <row r="347">
          <cell r="C347">
            <v>452</v>
          </cell>
          <cell r="K347" t="str">
            <v>Entire place</v>
          </cell>
          <cell r="Q347">
            <v>4.32</v>
          </cell>
          <cell r="S347">
            <v>109</v>
          </cell>
          <cell r="U347">
            <v>41190</v>
          </cell>
          <cell r="V347">
            <v>44045</v>
          </cell>
        </row>
        <row r="348">
          <cell r="C348">
            <v>455</v>
          </cell>
          <cell r="K348" t="str">
            <v>Private room</v>
          </cell>
          <cell r="Q348">
            <v>4.49</v>
          </cell>
          <cell r="S348">
            <v>231</v>
          </cell>
          <cell r="U348">
            <v>40961</v>
          </cell>
          <cell r="V348">
            <v>44058</v>
          </cell>
        </row>
        <row r="349">
          <cell r="C349">
            <v>456</v>
          </cell>
          <cell r="K349" t="str">
            <v>Entire place</v>
          </cell>
          <cell r="Q349">
            <v>4.92</v>
          </cell>
          <cell r="S349">
            <v>62</v>
          </cell>
          <cell r="U349">
            <v>42737</v>
          </cell>
          <cell r="V349">
            <v>44048</v>
          </cell>
        </row>
        <row r="350">
          <cell r="C350">
            <v>457</v>
          </cell>
          <cell r="K350" t="str">
            <v>Entire place</v>
          </cell>
          <cell r="Q350">
            <v>4.82</v>
          </cell>
          <cell r="S350">
            <v>113</v>
          </cell>
          <cell r="U350">
            <v>42631</v>
          </cell>
          <cell r="V350">
            <v>43980</v>
          </cell>
        </row>
        <row r="351">
          <cell r="C351">
            <v>458</v>
          </cell>
          <cell r="K351" t="str">
            <v>Entire place</v>
          </cell>
          <cell r="Q351">
            <v>4.8899999999999997</v>
          </cell>
          <cell r="S351">
            <v>118</v>
          </cell>
          <cell r="U351">
            <v>41641</v>
          </cell>
          <cell r="V351">
            <v>43902</v>
          </cell>
        </row>
        <row r="352">
          <cell r="C352">
            <v>460</v>
          </cell>
          <cell r="K352" t="str">
            <v>Entire place</v>
          </cell>
          <cell r="Q352">
            <v>4.97</v>
          </cell>
          <cell r="S352">
            <v>37</v>
          </cell>
          <cell r="U352">
            <v>42211</v>
          </cell>
          <cell r="V352">
            <v>43805</v>
          </cell>
        </row>
        <row r="353">
          <cell r="C353">
            <v>461</v>
          </cell>
          <cell r="K353" t="str">
            <v>Private room</v>
          </cell>
          <cell r="Q353">
            <v>4.9800000000000004</v>
          </cell>
          <cell r="S353">
            <v>120</v>
          </cell>
          <cell r="U353">
            <v>42473</v>
          </cell>
          <cell r="V353">
            <v>43829</v>
          </cell>
        </row>
        <row r="354">
          <cell r="C354">
            <v>463</v>
          </cell>
          <cell r="K354" t="str">
            <v>Entire place</v>
          </cell>
          <cell r="Q354">
            <v>4.88</v>
          </cell>
          <cell r="S354">
            <v>77</v>
          </cell>
          <cell r="U354">
            <v>41438</v>
          </cell>
          <cell r="V354">
            <v>43831</v>
          </cell>
        </row>
        <row r="355">
          <cell r="C355">
            <v>464</v>
          </cell>
          <cell r="K355" t="str">
            <v>Entire place</v>
          </cell>
          <cell r="Q355">
            <v>4.99</v>
          </cell>
          <cell r="S355">
            <v>80</v>
          </cell>
          <cell r="U355">
            <v>40914</v>
          </cell>
          <cell r="V355">
            <v>43833</v>
          </cell>
        </row>
        <row r="356">
          <cell r="C356">
            <v>465</v>
          </cell>
          <cell r="K356" t="str">
            <v>Entire place</v>
          </cell>
          <cell r="Q356">
            <v>4.75</v>
          </cell>
          <cell r="S356">
            <v>12</v>
          </cell>
          <cell r="U356">
            <v>42264</v>
          </cell>
          <cell r="V356">
            <v>43821</v>
          </cell>
        </row>
        <row r="357">
          <cell r="C357">
            <v>465</v>
          </cell>
          <cell r="K357" t="str">
            <v>Entire place</v>
          </cell>
          <cell r="Q357">
            <v>4.67</v>
          </cell>
          <cell r="S357">
            <v>6</v>
          </cell>
          <cell r="U357">
            <v>42113</v>
          </cell>
          <cell r="V357">
            <v>43861</v>
          </cell>
        </row>
        <row r="358">
          <cell r="C358">
            <v>465</v>
          </cell>
          <cell r="K358" t="str">
            <v>Entire place</v>
          </cell>
          <cell r="Q358">
            <v>4</v>
          </cell>
          <cell r="S358">
            <v>3</v>
          </cell>
          <cell r="U358">
            <v>42721</v>
          </cell>
          <cell r="V358">
            <v>43069</v>
          </cell>
        </row>
        <row r="359">
          <cell r="C359">
            <v>465</v>
          </cell>
          <cell r="K359" t="str">
            <v>Entire place</v>
          </cell>
          <cell r="Q359">
            <v>4.5999999999999996</v>
          </cell>
          <cell r="S359">
            <v>5</v>
          </cell>
          <cell r="U359">
            <v>42992</v>
          </cell>
          <cell r="V359">
            <v>43615</v>
          </cell>
        </row>
        <row r="360">
          <cell r="C360">
            <v>465</v>
          </cell>
          <cell r="K360" t="str">
            <v>Entire place</v>
          </cell>
          <cell r="Q360">
            <v>4.9000000000000004</v>
          </cell>
          <cell r="S360">
            <v>10</v>
          </cell>
          <cell r="U360">
            <v>41873</v>
          </cell>
          <cell r="V360">
            <v>43861</v>
          </cell>
        </row>
        <row r="361">
          <cell r="C361">
            <v>465</v>
          </cell>
          <cell r="K361" t="str">
            <v>Entire place</v>
          </cell>
          <cell r="Q361">
            <v>4.33</v>
          </cell>
          <cell r="S361">
            <v>3</v>
          </cell>
          <cell r="U361">
            <v>42185</v>
          </cell>
          <cell r="V361">
            <v>42555</v>
          </cell>
        </row>
        <row r="362">
          <cell r="C362">
            <v>465</v>
          </cell>
          <cell r="K362" t="str">
            <v>Entire place</v>
          </cell>
          <cell r="Q362">
            <v>4.5</v>
          </cell>
          <cell r="S362">
            <v>8</v>
          </cell>
          <cell r="U362">
            <v>41930</v>
          </cell>
          <cell r="V362">
            <v>43705</v>
          </cell>
        </row>
        <row r="363">
          <cell r="C363">
            <v>465</v>
          </cell>
          <cell r="K363" t="str">
            <v>Entire place</v>
          </cell>
          <cell r="Q363">
            <v>4.75</v>
          </cell>
          <cell r="S363">
            <v>8</v>
          </cell>
          <cell r="U363">
            <v>42464</v>
          </cell>
          <cell r="V363">
            <v>43769</v>
          </cell>
        </row>
        <row r="364">
          <cell r="C364">
            <v>465</v>
          </cell>
          <cell r="K364" t="str">
            <v>Entire place</v>
          </cell>
          <cell r="Q364">
            <v>4</v>
          </cell>
          <cell r="S364">
            <v>6</v>
          </cell>
          <cell r="U364">
            <v>41910</v>
          </cell>
          <cell r="V364">
            <v>43377</v>
          </cell>
        </row>
        <row r="365">
          <cell r="C365">
            <v>465</v>
          </cell>
          <cell r="K365" t="str">
            <v>Entire place</v>
          </cell>
          <cell r="Q365">
            <v>4.88</v>
          </cell>
          <cell r="S365">
            <v>8</v>
          </cell>
          <cell r="U365">
            <v>42458</v>
          </cell>
          <cell r="V365">
            <v>43327</v>
          </cell>
        </row>
        <row r="366">
          <cell r="C366">
            <v>465</v>
          </cell>
          <cell r="K366" t="str">
            <v>Entire place</v>
          </cell>
          <cell r="Q366">
            <v>4.6399999999999997</v>
          </cell>
          <cell r="S366">
            <v>11</v>
          </cell>
          <cell r="U366">
            <v>41988</v>
          </cell>
          <cell r="V366">
            <v>44006</v>
          </cell>
        </row>
        <row r="367">
          <cell r="C367">
            <v>465</v>
          </cell>
          <cell r="K367" t="str">
            <v>Entire place</v>
          </cell>
          <cell r="Q367">
            <v>4.88</v>
          </cell>
          <cell r="S367">
            <v>8</v>
          </cell>
          <cell r="U367">
            <v>42056</v>
          </cell>
          <cell r="V367">
            <v>43805</v>
          </cell>
        </row>
        <row r="368">
          <cell r="C368">
            <v>465</v>
          </cell>
          <cell r="K368" t="str">
            <v>Entire place</v>
          </cell>
          <cell r="Q368">
            <v>4</v>
          </cell>
          <cell r="S368">
            <v>6</v>
          </cell>
          <cell r="U368">
            <v>42213</v>
          </cell>
          <cell r="V368">
            <v>42956</v>
          </cell>
        </row>
        <row r="369">
          <cell r="C369">
            <v>465</v>
          </cell>
          <cell r="K369" t="str">
            <v>Entire place</v>
          </cell>
          <cell r="Q369">
            <v>4.33</v>
          </cell>
          <cell r="S369">
            <v>3</v>
          </cell>
          <cell r="U369">
            <v>42716</v>
          </cell>
          <cell r="V369">
            <v>43743</v>
          </cell>
        </row>
        <row r="370">
          <cell r="C370">
            <v>465</v>
          </cell>
          <cell r="K370" t="str">
            <v>Entire place</v>
          </cell>
          <cell r="Q370">
            <v>4.67</v>
          </cell>
          <cell r="S370">
            <v>3</v>
          </cell>
          <cell r="U370">
            <v>42031</v>
          </cell>
          <cell r="V370">
            <v>42422</v>
          </cell>
        </row>
        <row r="371">
          <cell r="C371">
            <v>468</v>
          </cell>
          <cell r="K371" t="str">
            <v>Private room</v>
          </cell>
          <cell r="Q371">
            <v>4.8600000000000003</v>
          </cell>
          <cell r="S371">
            <v>318</v>
          </cell>
          <cell r="U371">
            <v>41262</v>
          </cell>
          <cell r="V371">
            <v>43898</v>
          </cell>
        </row>
        <row r="372">
          <cell r="C372">
            <v>469</v>
          </cell>
          <cell r="K372" t="str">
            <v>Entire place</v>
          </cell>
          <cell r="Q372">
            <v>4.67</v>
          </cell>
          <cell r="S372">
            <v>3</v>
          </cell>
          <cell r="U372">
            <v>43801</v>
          </cell>
          <cell r="V372">
            <v>43831</v>
          </cell>
        </row>
        <row r="373">
          <cell r="C373">
            <v>471</v>
          </cell>
          <cell r="K373" t="str">
            <v>Entire place</v>
          </cell>
          <cell r="Q373">
            <v>4.6500000000000004</v>
          </cell>
          <cell r="S373">
            <v>17</v>
          </cell>
          <cell r="U373">
            <v>43307</v>
          </cell>
          <cell r="V373">
            <v>43868</v>
          </cell>
        </row>
        <row r="374">
          <cell r="C374">
            <v>472</v>
          </cell>
          <cell r="K374" t="str">
            <v>Private room</v>
          </cell>
          <cell r="Q374">
            <v>4.92</v>
          </cell>
          <cell r="S374">
            <v>99</v>
          </cell>
          <cell r="U374">
            <v>42353</v>
          </cell>
          <cell r="V374">
            <v>43877</v>
          </cell>
        </row>
        <row r="375">
          <cell r="C375">
            <v>472</v>
          </cell>
          <cell r="K375" t="str">
            <v>Entire place</v>
          </cell>
          <cell r="Q375">
            <v>5</v>
          </cell>
          <cell r="S375">
            <v>9</v>
          </cell>
          <cell r="U375">
            <v>42374</v>
          </cell>
          <cell r="V375">
            <v>43831</v>
          </cell>
        </row>
        <row r="376">
          <cell r="C376">
            <v>474</v>
          </cell>
          <cell r="K376" t="str">
            <v>Entire place</v>
          </cell>
          <cell r="Q376">
            <v>4.5</v>
          </cell>
          <cell r="S376">
            <v>4</v>
          </cell>
          <cell r="U376">
            <v>42375</v>
          </cell>
          <cell r="V376">
            <v>43701</v>
          </cell>
        </row>
        <row r="377">
          <cell r="C377">
            <v>481</v>
          </cell>
          <cell r="K377" t="str">
            <v>Entire place</v>
          </cell>
          <cell r="Q377">
            <v>4.97</v>
          </cell>
          <cell r="S377">
            <v>137</v>
          </cell>
          <cell r="U377">
            <v>41946</v>
          </cell>
          <cell r="V377">
            <v>43904</v>
          </cell>
        </row>
        <row r="378">
          <cell r="C378">
            <v>482</v>
          </cell>
          <cell r="K378" t="str">
            <v>Entire place</v>
          </cell>
          <cell r="Q378">
            <v>4.9800000000000004</v>
          </cell>
          <cell r="S378">
            <v>46</v>
          </cell>
          <cell r="U378">
            <v>43540</v>
          </cell>
          <cell r="V378">
            <v>43891</v>
          </cell>
        </row>
        <row r="379">
          <cell r="C379">
            <v>483</v>
          </cell>
          <cell r="K379" t="str">
            <v>Entire place</v>
          </cell>
          <cell r="Q379">
            <v>4.99</v>
          </cell>
          <cell r="S379">
            <v>222</v>
          </cell>
          <cell r="U379">
            <v>42604</v>
          </cell>
          <cell r="V379">
            <v>43899</v>
          </cell>
        </row>
        <row r="380">
          <cell r="C380">
            <v>485</v>
          </cell>
          <cell r="K380" t="str">
            <v>Entire place</v>
          </cell>
          <cell r="Q380">
            <v>5</v>
          </cell>
          <cell r="S380">
            <v>31</v>
          </cell>
          <cell r="U380">
            <v>43273</v>
          </cell>
          <cell r="V380">
            <v>43732</v>
          </cell>
        </row>
        <row r="381">
          <cell r="C381">
            <v>486</v>
          </cell>
          <cell r="K381" t="str">
            <v>Entire place</v>
          </cell>
          <cell r="Q381">
            <v>4.8099999999999996</v>
          </cell>
          <cell r="S381">
            <v>47</v>
          </cell>
          <cell r="U381">
            <v>42371</v>
          </cell>
          <cell r="V381">
            <v>43902</v>
          </cell>
        </row>
        <row r="382">
          <cell r="C382">
            <v>488</v>
          </cell>
          <cell r="K382" t="str">
            <v>Entire place</v>
          </cell>
          <cell r="Q382">
            <v>4.83</v>
          </cell>
          <cell r="S382">
            <v>12</v>
          </cell>
          <cell r="U382">
            <v>43734</v>
          </cell>
          <cell r="V382">
            <v>44043</v>
          </cell>
        </row>
        <row r="383">
          <cell r="C383">
            <v>495</v>
          </cell>
          <cell r="K383" t="str">
            <v>Entire place</v>
          </cell>
          <cell r="Q383">
            <v>5</v>
          </cell>
          <cell r="S383">
            <v>8</v>
          </cell>
          <cell r="U383">
            <v>43870</v>
          </cell>
          <cell r="V383">
            <v>44017</v>
          </cell>
        </row>
        <row r="384">
          <cell r="C384">
            <v>498</v>
          </cell>
          <cell r="K384" t="str">
            <v>Entire place</v>
          </cell>
          <cell r="Q384">
            <v>5</v>
          </cell>
          <cell r="S384">
            <v>8</v>
          </cell>
          <cell r="U384">
            <v>43890</v>
          </cell>
          <cell r="V384">
            <v>44046</v>
          </cell>
        </row>
        <row r="385">
          <cell r="C385">
            <v>499</v>
          </cell>
          <cell r="K385" t="str">
            <v>Entire place</v>
          </cell>
          <cell r="Q385">
            <v>4.33</v>
          </cell>
          <cell r="S385">
            <v>18</v>
          </cell>
          <cell r="U385">
            <v>43373</v>
          </cell>
          <cell r="V385">
            <v>43982</v>
          </cell>
        </row>
        <row r="386">
          <cell r="C386">
            <v>500</v>
          </cell>
          <cell r="K386" t="str">
            <v>Entire place</v>
          </cell>
          <cell r="Q386">
            <v>5</v>
          </cell>
          <cell r="S386">
            <v>12</v>
          </cell>
          <cell r="U386">
            <v>42341</v>
          </cell>
          <cell r="V386">
            <v>43716</v>
          </cell>
        </row>
        <row r="387">
          <cell r="C387">
            <v>502</v>
          </cell>
          <cell r="K387" t="str">
            <v>Entire place</v>
          </cell>
          <cell r="Q387">
            <v>4.9000000000000004</v>
          </cell>
          <cell r="S387">
            <v>60</v>
          </cell>
          <cell r="U387">
            <v>41038</v>
          </cell>
          <cell r="V387">
            <v>44028</v>
          </cell>
        </row>
        <row r="388">
          <cell r="C388">
            <v>505</v>
          </cell>
          <cell r="K388" t="str">
            <v>Entire place</v>
          </cell>
          <cell r="Q388">
            <v>4.78</v>
          </cell>
          <cell r="S388">
            <v>27</v>
          </cell>
          <cell r="U388">
            <v>40995</v>
          </cell>
          <cell r="V388">
            <v>43839</v>
          </cell>
        </row>
        <row r="389">
          <cell r="C389">
            <v>508</v>
          </cell>
          <cell r="K389" t="str">
            <v>Entire place</v>
          </cell>
          <cell r="Q389">
            <v>4.84</v>
          </cell>
          <cell r="S389">
            <v>49</v>
          </cell>
          <cell r="U389">
            <v>42495</v>
          </cell>
          <cell r="V389">
            <v>44020</v>
          </cell>
        </row>
        <row r="390">
          <cell r="C390">
            <v>509</v>
          </cell>
          <cell r="K390" t="str">
            <v>Entire place</v>
          </cell>
          <cell r="Q390">
            <v>4.8899999999999997</v>
          </cell>
          <cell r="S390">
            <v>37</v>
          </cell>
          <cell r="U390">
            <v>41495</v>
          </cell>
          <cell r="V390">
            <v>43722</v>
          </cell>
        </row>
        <row r="391">
          <cell r="C391">
            <v>510</v>
          </cell>
          <cell r="K391" t="str">
            <v>Entire place</v>
          </cell>
          <cell r="Q391">
            <v>4.76</v>
          </cell>
          <cell r="S391">
            <v>29</v>
          </cell>
          <cell r="U391">
            <v>41545</v>
          </cell>
          <cell r="V391">
            <v>43917</v>
          </cell>
        </row>
        <row r="392">
          <cell r="C392">
            <v>514</v>
          </cell>
          <cell r="K392" t="str">
            <v>Shared room</v>
          </cell>
          <cell r="Q392">
            <v>5</v>
          </cell>
          <cell r="S392">
            <v>23</v>
          </cell>
          <cell r="U392">
            <v>43626</v>
          </cell>
          <cell r="V392">
            <v>43898</v>
          </cell>
        </row>
        <row r="393">
          <cell r="C393">
            <v>518</v>
          </cell>
          <cell r="K393" t="str">
            <v>Private room</v>
          </cell>
          <cell r="Q393">
            <v>4.8899999999999997</v>
          </cell>
          <cell r="S393">
            <v>146</v>
          </cell>
          <cell r="U393">
            <v>41978</v>
          </cell>
          <cell r="V393">
            <v>43915</v>
          </cell>
        </row>
        <row r="394">
          <cell r="C394">
            <v>518</v>
          </cell>
          <cell r="K394" t="str">
            <v>Private room</v>
          </cell>
          <cell r="Q394">
            <v>4.82</v>
          </cell>
          <cell r="S394">
            <v>179</v>
          </cell>
          <cell r="U394">
            <v>41797</v>
          </cell>
          <cell r="V394">
            <v>43905</v>
          </cell>
        </row>
        <row r="395">
          <cell r="C395">
            <v>518</v>
          </cell>
          <cell r="K395" t="str">
            <v>Entire place</v>
          </cell>
          <cell r="Q395">
            <v>4.63</v>
          </cell>
          <cell r="S395">
            <v>8</v>
          </cell>
          <cell r="U395">
            <v>42001</v>
          </cell>
          <cell r="V395">
            <v>43828</v>
          </cell>
        </row>
        <row r="396">
          <cell r="C396">
            <v>519</v>
          </cell>
          <cell r="K396" t="str">
            <v>Entire place</v>
          </cell>
          <cell r="Q396">
            <v>4.4000000000000004</v>
          </cell>
          <cell r="S396">
            <v>87</v>
          </cell>
          <cell r="U396">
            <v>42591</v>
          </cell>
          <cell r="V396">
            <v>43831</v>
          </cell>
        </row>
        <row r="397">
          <cell r="C397">
            <v>520</v>
          </cell>
          <cell r="K397" t="str">
            <v>Entire place</v>
          </cell>
          <cell r="Q397">
            <v>4.74</v>
          </cell>
          <cell r="S397">
            <v>39</v>
          </cell>
          <cell r="U397">
            <v>42830</v>
          </cell>
          <cell r="V397">
            <v>43905</v>
          </cell>
        </row>
        <row r="398">
          <cell r="C398">
            <v>521</v>
          </cell>
          <cell r="K398" t="str">
            <v>Entire place</v>
          </cell>
          <cell r="Q398">
            <v>5</v>
          </cell>
          <cell r="S398">
            <v>5</v>
          </cell>
          <cell r="U398">
            <v>43709</v>
          </cell>
          <cell r="V398">
            <v>43952</v>
          </cell>
        </row>
        <row r="399">
          <cell r="C399">
            <v>523</v>
          </cell>
          <cell r="K399" t="str">
            <v>Entire place</v>
          </cell>
          <cell r="Q399">
            <v>5</v>
          </cell>
          <cell r="S399">
            <v>9</v>
          </cell>
          <cell r="U399">
            <v>43640</v>
          </cell>
          <cell r="V399">
            <v>44010</v>
          </cell>
        </row>
        <row r="400">
          <cell r="C400">
            <v>524</v>
          </cell>
          <cell r="K400" t="str">
            <v>Private room</v>
          </cell>
          <cell r="Q400">
            <v>4.8899999999999997</v>
          </cell>
          <cell r="S400">
            <v>140</v>
          </cell>
          <cell r="U400">
            <v>43416</v>
          </cell>
          <cell r="V400">
            <v>44043</v>
          </cell>
        </row>
        <row r="401">
          <cell r="C401">
            <v>525</v>
          </cell>
          <cell r="K401" t="str">
            <v>Entire place</v>
          </cell>
          <cell r="Q401">
            <v>4.91</v>
          </cell>
          <cell r="S401">
            <v>32</v>
          </cell>
          <cell r="U401">
            <v>42568</v>
          </cell>
          <cell r="V401">
            <v>44013</v>
          </cell>
        </row>
        <row r="402">
          <cell r="C402">
            <v>531</v>
          </cell>
          <cell r="K402" t="str">
            <v>Private room</v>
          </cell>
          <cell r="Q402">
            <v>4.9000000000000004</v>
          </cell>
          <cell r="S402">
            <v>78</v>
          </cell>
          <cell r="U402">
            <v>41211</v>
          </cell>
          <cell r="V402">
            <v>44037</v>
          </cell>
        </row>
        <row r="403">
          <cell r="C403">
            <v>531</v>
          </cell>
          <cell r="K403" t="str">
            <v>Entire place</v>
          </cell>
          <cell r="Q403">
            <v>4.91</v>
          </cell>
          <cell r="S403">
            <v>132</v>
          </cell>
          <cell r="U403">
            <v>41061</v>
          </cell>
          <cell r="V403">
            <v>44055</v>
          </cell>
        </row>
        <row r="404">
          <cell r="C404">
            <v>533</v>
          </cell>
          <cell r="K404" t="str">
            <v>Private room</v>
          </cell>
          <cell r="Q404">
            <v>4.75</v>
          </cell>
          <cell r="S404">
            <v>88</v>
          </cell>
          <cell r="U404">
            <v>41025</v>
          </cell>
          <cell r="V404">
            <v>43799</v>
          </cell>
        </row>
        <row r="405">
          <cell r="C405">
            <v>533</v>
          </cell>
          <cell r="K405" t="str">
            <v>Entire place</v>
          </cell>
          <cell r="Q405">
            <v>4.5199999999999996</v>
          </cell>
          <cell r="S405">
            <v>33</v>
          </cell>
          <cell r="U405">
            <v>41485</v>
          </cell>
          <cell r="V405">
            <v>43710</v>
          </cell>
        </row>
        <row r="406">
          <cell r="C406">
            <v>535</v>
          </cell>
          <cell r="K406" t="str">
            <v>Entire place</v>
          </cell>
          <cell r="Q406">
            <v>5</v>
          </cell>
          <cell r="S406">
            <v>13</v>
          </cell>
          <cell r="U406">
            <v>43754</v>
          </cell>
          <cell r="V406">
            <v>44021</v>
          </cell>
        </row>
        <row r="407">
          <cell r="C407">
            <v>536</v>
          </cell>
          <cell r="K407" t="str">
            <v>Entire place</v>
          </cell>
          <cell r="Q407">
            <v>4.74</v>
          </cell>
          <cell r="S407">
            <v>62</v>
          </cell>
          <cell r="U407">
            <v>42964</v>
          </cell>
          <cell r="V407">
            <v>43910</v>
          </cell>
        </row>
        <row r="408">
          <cell r="C408">
            <v>539</v>
          </cell>
          <cell r="K408" t="str">
            <v>Entire place</v>
          </cell>
          <cell r="Q408">
            <v>4.6100000000000003</v>
          </cell>
          <cell r="S408">
            <v>238</v>
          </cell>
          <cell r="U408">
            <v>42078</v>
          </cell>
          <cell r="V408">
            <v>43886</v>
          </cell>
        </row>
        <row r="409">
          <cell r="C409">
            <v>541</v>
          </cell>
          <cell r="K409" t="str">
            <v>Entire place</v>
          </cell>
          <cell r="Q409">
            <v>5</v>
          </cell>
          <cell r="S409">
            <v>5</v>
          </cell>
          <cell r="U409">
            <v>42579</v>
          </cell>
          <cell r="V409">
            <v>43328</v>
          </cell>
        </row>
        <row r="410">
          <cell r="C410">
            <v>542</v>
          </cell>
          <cell r="K410" t="str">
            <v>Entire place</v>
          </cell>
          <cell r="Q410">
            <v>4.92</v>
          </cell>
          <cell r="S410">
            <v>59</v>
          </cell>
          <cell r="U410">
            <v>42884</v>
          </cell>
          <cell r="V410">
            <v>43829</v>
          </cell>
        </row>
        <row r="411">
          <cell r="C411">
            <v>544</v>
          </cell>
          <cell r="K411" t="str">
            <v>Private room</v>
          </cell>
          <cell r="Q411">
            <v>4.25</v>
          </cell>
          <cell r="S411">
            <v>63</v>
          </cell>
          <cell r="U411">
            <v>42704</v>
          </cell>
          <cell r="V411">
            <v>43898</v>
          </cell>
        </row>
        <row r="412">
          <cell r="C412">
            <v>544</v>
          </cell>
          <cell r="K412" t="str">
            <v>Entire place</v>
          </cell>
          <cell r="Q412">
            <v>4.5</v>
          </cell>
          <cell r="S412">
            <v>8</v>
          </cell>
          <cell r="U412">
            <v>43500</v>
          </cell>
          <cell r="V412">
            <v>43861</v>
          </cell>
        </row>
        <row r="413">
          <cell r="C413">
            <v>548</v>
          </cell>
          <cell r="K413" t="str">
            <v>Private room</v>
          </cell>
          <cell r="Q413">
            <v>5</v>
          </cell>
          <cell r="S413">
            <v>13</v>
          </cell>
          <cell r="U413">
            <v>43717</v>
          </cell>
          <cell r="V413">
            <v>43884</v>
          </cell>
        </row>
        <row r="414">
          <cell r="C414">
            <v>548</v>
          </cell>
          <cell r="K414" t="str">
            <v>Entire place</v>
          </cell>
          <cell r="Q414">
            <v>5</v>
          </cell>
          <cell r="S414">
            <v>3</v>
          </cell>
          <cell r="U414">
            <v>42661</v>
          </cell>
          <cell r="V414">
            <v>43769</v>
          </cell>
        </row>
        <row r="415">
          <cell r="C415">
            <v>549</v>
          </cell>
          <cell r="K415" t="str">
            <v>Entire place</v>
          </cell>
          <cell r="Q415">
            <v>5</v>
          </cell>
          <cell r="S415">
            <v>45</v>
          </cell>
          <cell r="U415">
            <v>43443</v>
          </cell>
          <cell r="V415">
            <v>43849</v>
          </cell>
        </row>
        <row r="416">
          <cell r="C416">
            <v>551</v>
          </cell>
          <cell r="K416" t="str">
            <v>Entire place</v>
          </cell>
          <cell r="Q416">
            <v>5</v>
          </cell>
          <cell r="S416">
            <v>49</v>
          </cell>
          <cell r="U416">
            <v>41537</v>
          </cell>
          <cell r="V416">
            <v>43733</v>
          </cell>
        </row>
        <row r="417">
          <cell r="C417">
            <v>553</v>
          </cell>
          <cell r="K417" t="str">
            <v>Entire place</v>
          </cell>
          <cell r="Q417">
            <v>4.84</v>
          </cell>
          <cell r="S417">
            <v>19</v>
          </cell>
          <cell r="U417">
            <v>43736</v>
          </cell>
          <cell r="V417">
            <v>43908</v>
          </cell>
        </row>
        <row r="418">
          <cell r="C418">
            <v>554</v>
          </cell>
          <cell r="K418" t="str">
            <v>Entire place</v>
          </cell>
          <cell r="Q418">
            <v>4.66</v>
          </cell>
          <cell r="S418">
            <v>247</v>
          </cell>
          <cell r="U418">
            <v>40735</v>
          </cell>
          <cell r="V418">
            <v>43861</v>
          </cell>
        </row>
        <row r="419">
          <cell r="C419">
            <v>557</v>
          </cell>
          <cell r="K419" t="str">
            <v>Entire place</v>
          </cell>
          <cell r="Q419">
            <v>4.8899999999999997</v>
          </cell>
          <cell r="S419">
            <v>112</v>
          </cell>
          <cell r="U419">
            <v>41859</v>
          </cell>
          <cell r="V419">
            <v>43915</v>
          </cell>
        </row>
        <row r="420">
          <cell r="C420">
            <v>560</v>
          </cell>
          <cell r="K420" t="str">
            <v>Entire place</v>
          </cell>
          <cell r="Q420">
            <v>4.83</v>
          </cell>
          <cell r="S420">
            <v>53</v>
          </cell>
          <cell r="U420">
            <v>42050</v>
          </cell>
          <cell r="V420">
            <v>43830</v>
          </cell>
        </row>
        <row r="421">
          <cell r="C421">
            <v>564</v>
          </cell>
          <cell r="K421" t="str">
            <v>Entire place</v>
          </cell>
          <cell r="Q421">
            <v>5</v>
          </cell>
          <cell r="S421">
            <v>7</v>
          </cell>
          <cell r="U421">
            <v>43851</v>
          </cell>
          <cell r="V421">
            <v>44045</v>
          </cell>
        </row>
        <row r="422">
          <cell r="C422">
            <v>567</v>
          </cell>
          <cell r="K422" t="str">
            <v>Entire place</v>
          </cell>
          <cell r="Q422">
            <v>4.92</v>
          </cell>
          <cell r="S422">
            <v>37</v>
          </cell>
          <cell r="U422">
            <v>43641</v>
          </cell>
          <cell r="V422">
            <v>44052</v>
          </cell>
        </row>
        <row r="423">
          <cell r="C423">
            <v>568</v>
          </cell>
          <cell r="K423" t="str">
            <v>Entire place</v>
          </cell>
          <cell r="Q423">
            <v>4.62</v>
          </cell>
          <cell r="S423">
            <v>26</v>
          </cell>
          <cell r="U423">
            <v>42065</v>
          </cell>
          <cell r="V423">
            <v>43734</v>
          </cell>
        </row>
        <row r="424">
          <cell r="C424">
            <v>570</v>
          </cell>
          <cell r="K424" t="str">
            <v>Entire place</v>
          </cell>
          <cell r="Q424">
            <v>4.9000000000000004</v>
          </cell>
          <cell r="S424">
            <v>223</v>
          </cell>
          <cell r="U424">
            <v>41770</v>
          </cell>
          <cell r="V424">
            <v>43874</v>
          </cell>
        </row>
        <row r="425">
          <cell r="C425">
            <v>571</v>
          </cell>
          <cell r="K425" t="str">
            <v>Entire place</v>
          </cell>
          <cell r="Q425">
            <v>5</v>
          </cell>
          <cell r="S425">
            <v>4</v>
          </cell>
          <cell r="U425">
            <v>43044</v>
          </cell>
          <cell r="V425">
            <v>43832</v>
          </cell>
        </row>
        <row r="426">
          <cell r="C426">
            <v>572</v>
          </cell>
          <cell r="K426" t="str">
            <v>Entire place</v>
          </cell>
          <cell r="Q426">
            <v>5</v>
          </cell>
          <cell r="S426">
            <v>7</v>
          </cell>
          <cell r="U426">
            <v>42282</v>
          </cell>
          <cell r="V426">
            <v>43708</v>
          </cell>
        </row>
        <row r="427">
          <cell r="C427">
            <v>574</v>
          </cell>
          <cell r="K427" t="str">
            <v>Entire place</v>
          </cell>
          <cell r="Q427">
            <v>4.93</v>
          </cell>
          <cell r="S427">
            <v>119</v>
          </cell>
          <cell r="U427">
            <v>42883</v>
          </cell>
          <cell r="V427">
            <v>44055</v>
          </cell>
        </row>
        <row r="428">
          <cell r="C428">
            <v>575</v>
          </cell>
          <cell r="K428" t="str">
            <v>Entire place</v>
          </cell>
          <cell r="Q428">
            <v>4.83</v>
          </cell>
          <cell r="S428">
            <v>120</v>
          </cell>
          <cell r="U428">
            <v>42343</v>
          </cell>
          <cell r="V428">
            <v>43907</v>
          </cell>
        </row>
        <row r="429">
          <cell r="C429">
            <v>577</v>
          </cell>
          <cell r="K429" t="str">
            <v>Private room</v>
          </cell>
          <cell r="Q429">
            <v>4.9800000000000004</v>
          </cell>
          <cell r="S429">
            <v>64</v>
          </cell>
          <cell r="U429">
            <v>42661</v>
          </cell>
          <cell r="V429">
            <v>43904</v>
          </cell>
        </row>
        <row r="430">
          <cell r="C430">
            <v>584</v>
          </cell>
          <cell r="K430" t="str">
            <v>Entire place</v>
          </cell>
          <cell r="Q430">
            <v>4.8899999999999997</v>
          </cell>
          <cell r="S430">
            <v>9</v>
          </cell>
          <cell r="U430">
            <v>43702</v>
          </cell>
          <cell r="V430">
            <v>43831</v>
          </cell>
        </row>
        <row r="431">
          <cell r="C431">
            <v>589</v>
          </cell>
          <cell r="K431" t="str">
            <v>Entire place</v>
          </cell>
          <cell r="Q431">
            <v>4.6399999999999997</v>
          </cell>
          <cell r="S431">
            <v>59</v>
          </cell>
          <cell r="U431">
            <v>42240</v>
          </cell>
          <cell r="V431">
            <v>43991</v>
          </cell>
        </row>
        <row r="432">
          <cell r="C432">
            <v>590</v>
          </cell>
          <cell r="K432" t="str">
            <v>Entire place</v>
          </cell>
          <cell r="Q432">
            <v>4.58</v>
          </cell>
          <cell r="S432">
            <v>224</v>
          </cell>
          <cell r="U432">
            <v>41084</v>
          </cell>
          <cell r="V432">
            <v>43922</v>
          </cell>
        </row>
        <row r="433">
          <cell r="C433">
            <v>591</v>
          </cell>
          <cell r="K433" t="str">
            <v>Entire place</v>
          </cell>
          <cell r="Q433">
            <v>4.67</v>
          </cell>
          <cell r="S433">
            <v>6</v>
          </cell>
          <cell r="U433">
            <v>43540</v>
          </cell>
          <cell r="V433">
            <v>43969</v>
          </cell>
        </row>
        <row r="434">
          <cell r="C434">
            <v>592</v>
          </cell>
          <cell r="K434" t="str">
            <v>Entire place</v>
          </cell>
          <cell r="Q434">
            <v>4.43</v>
          </cell>
          <cell r="S434">
            <v>7</v>
          </cell>
          <cell r="U434">
            <v>42818</v>
          </cell>
          <cell r="V434">
            <v>44031</v>
          </cell>
        </row>
        <row r="435">
          <cell r="C435">
            <v>594</v>
          </cell>
          <cell r="K435" t="str">
            <v>Entire place</v>
          </cell>
          <cell r="Q435">
            <v>4.34</v>
          </cell>
          <cell r="S435">
            <v>44</v>
          </cell>
          <cell r="U435">
            <v>41521</v>
          </cell>
          <cell r="V435">
            <v>44038</v>
          </cell>
        </row>
        <row r="436">
          <cell r="C436">
            <v>595</v>
          </cell>
          <cell r="K436" t="str">
            <v>Entire place</v>
          </cell>
          <cell r="Q436">
            <v>5</v>
          </cell>
          <cell r="S436">
            <v>3</v>
          </cell>
          <cell r="U436">
            <v>43813</v>
          </cell>
          <cell r="V436">
            <v>43872</v>
          </cell>
        </row>
        <row r="437">
          <cell r="C437">
            <v>596</v>
          </cell>
          <cell r="K437" t="str">
            <v>Entire place</v>
          </cell>
          <cell r="Q437">
            <v>4.55</v>
          </cell>
          <cell r="S437">
            <v>11</v>
          </cell>
          <cell r="U437">
            <v>42263</v>
          </cell>
          <cell r="V437">
            <v>43981</v>
          </cell>
        </row>
        <row r="438">
          <cell r="C438">
            <v>596</v>
          </cell>
          <cell r="K438" t="str">
            <v>Entire place</v>
          </cell>
          <cell r="Q438">
            <v>4.71</v>
          </cell>
          <cell r="S438">
            <v>7</v>
          </cell>
          <cell r="U438">
            <v>42009</v>
          </cell>
          <cell r="V438">
            <v>43460</v>
          </cell>
        </row>
        <row r="439">
          <cell r="C439">
            <v>596</v>
          </cell>
          <cell r="K439" t="str">
            <v>Entire place</v>
          </cell>
          <cell r="Q439">
            <v>4.4400000000000004</v>
          </cell>
          <cell r="S439">
            <v>9</v>
          </cell>
          <cell r="U439">
            <v>42282</v>
          </cell>
          <cell r="V439">
            <v>43882</v>
          </cell>
        </row>
        <row r="440">
          <cell r="C440">
            <v>596</v>
          </cell>
          <cell r="K440" t="str">
            <v>Entire place</v>
          </cell>
          <cell r="Q440">
            <v>4.67</v>
          </cell>
          <cell r="S440">
            <v>12</v>
          </cell>
          <cell r="U440">
            <v>42286</v>
          </cell>
          <cell r="V440">
            <v>43812</v>
          </cell>
        </row>
        <row r="441">
          <cell r="C441">
            <v>596</v>
          </cell>
          <cell r="K441" t="str">
            <v>Entire place</v>
          </cell>
          <cell r="Q441">
            <v>4.9000000000000004</v>
          </cell>
          <cell r="S441">
            <v>10</v>
          </cell>
          <cell r="U441">
            <v>42225</v>
          </cell>
          <cell r="V441">
            <v>43786</v>
          </cell>
        </row>
        <row r="442">
          <cell r="C442">
            <v>596</v>
          </cell>
          <cell r="K442" t="str">
            <v>Entire place</v>
          </cell>
          <cell r="Q442">
            <v>4.5999999999999996</v>
          </cell>
          <cell r="S442">
            <v>15</v>
          </cell>
          <cell r="U442">
            <v>42117</v>
          </cell>
          <cell r="V442">
            <v>43382</v>
          </cell>
        </row>
        <row r="443">
          <cell r="C443">
            <v>596</v>
          </cell>
          <cell r="K443" t="str">
            <v>Entire place</v>
          </cell>
          <cell r="Q443">
            <v>4.62</v>
          </cell>
          <cell r="S443">
            <v>13</v>
          </cell>
          <cell r="U443">
            <v>41953</v>
          </cell>
          <cell r="V443">
            <v>43919</v>
          </cell>
        </row>
        <row r="444">
          <cell r="C444">
            <v>596</v>
          </cell>
          <cell r="K444" t="str">
            <v>Entire place</v>
          </cell>
          <cell r="Q444">
            <v>4.8600000000000003</v>
          </cell>
          <cell r="S444">
            <v>22</v>
          </cell>
          <cell r="U444">
            <v>42251</v>
          </cell>
          <cell r="V444">
            <v>43876</v>
          </cell>
        </row>
        <row r="445">
          <cell r="C445">
            <v>596</v>
          </cell>
          <cell r="K445" t="str">
            <v>Entire place</v>
          </cell>
          <cell r="Q445">
            <v>4.5999999999999996</v>
          </cell>
          <cell r="S445">
            <v>15</v>
          </cell>
          <cell r="U445">
            <v>41772</v>
          </cell>
          <cell r="V445">
            <v>43692</v>
          </cell>
        </row>
        <row r="446">
          <cell r="C446">
            <v>596</v>
          </cell>
          <cell r="K446" t="str">
            <v>Entire place</v>
          </cell>
          <cell r="Q446">
            <v>4.58</v>
          </cell>
          <cell r="S446">
            <v>19</v>
          </cell>
          <cell r="U446">
            <v>41745</v>
          </cell>
          <cell r="V446">
            <v>43863</v>
          </cell>
        </row>
        <row r="447">
          <cell r="C447">
            <v>596</v>
          </cell>
          <cell r="K447" t="str">
            <v>Entire place</v>
          </cell>
          <cell r="Q447">
            <v>4.8099999999999996</v>
          </cell>
          <cell r="S447">
            <v>16</v>
          </cell>
          <cell r="U447">
            <v>41883</v>
          </cell>
          <cell r="V447">
            <v>43815</v>
          </cell>
        </row>
        <row r="448">
          <cell r="C448">
            <v>596</v>
          </cell>
          <cell r="K448" t="str">
            <v>Entire place</v>
          </cell>
          <cell r="Q448">
            <v>4.76</v>
          </cell>
          <cell r="S448">
            <v>17</v>
          </cell>
          <cell r="U448">
            <v>42218</v>
          </cell>
          <cell r="V448">
            <v>43567</v>
          </cell>
        </row>
        <row r="449">
          <cell r="C449">
            <v>596</v>
          </cell>
          <cell r="K449" t="str">
            <v>Entire place</v>
          </cell>
          <cell r="Q449">
            <v>4.4400000000000004</v>
          </cell>
          <cell r="S449">
            <v>9</v>
          </cell>
          <cell r="U449">
            <v>42100</v>
          </cell>
          <cell r="V449">
            <v>43973</v>
          </cell>
        </row>
        <row r="450">
          <cell r="C450">
            <v>596</v>
          </cell>
          <cell r="K450" t="str">
            <v>Entire place</v>
          </cell>
          <cell r="Q450">
            <v>4.67</v>
          </cell>
          <cell r="S450">
            <v>6</v>
          </cell>
          <cell r="U450">
            <v>43018</v>
          </cell>
          <cell r="V450">
            <v>43384</v>
          </cell>
        </row>
        <row r="451">
          <cell r="C451">
            <v>596</v>
          </cell>
          <cell r="K451" t="str">
            <v>Entire place</v>
          </cell>
          <cell r="Q451">
            <v>4.67</v>
          </cell>
          <cell r="S451">
            <v>3</v>
          </cell>
          <cell r="U451">
            <v>42521</v>
          </cell>
          <cell r="V451">
            <v>42886</v>
          </cell>
        </row>
        <row r="452">
          <cell r="C452">
            <v>598</v>
          </cell>
          <cell r="K452" t="str">
            <v>Entire place</v>
          </cell>
          <cell r="Q452">
            <v>4.97</v>
          </cell>
          <cell r="S452">
            <v>164</v>
          </cell>
          <cell r="U452">
            <v>41887</v>
          </cell>
          <cell r="V452">
            <v>44044</v>
          </cell>
        </row>
        <row r="453">
          <cell r="C453">
            <v>600</v>
          </cell>
          <cell r="K453" t="str">
            <v>Entire place</v>
          </cell>
          <cell r="Q453">
            <v>4.97</v>
          </cell>
          <cell r="S453">
            <v>295</v>
          </cell>
          <cell r="U453">
            <v>41134</v>
          </cell>
          <cell r="V453">
            <v>43904</v>
          </cell>
        </row>
        <row r="454">
          <cell r="C454">
            <v>606</v>
          </cell>
          <cell r="K454" t="str">
            <v>Entire place</v>
          </cell>
          <cell r="Q454">
            <v>4.8899999999999997</v>
          </cell>
          <cell r="S454">
            <v>195</v>
          </cell>
          <cell r="U454">
            <v>41366</v>
          </cell>
          <cell r="V454">
            <v>43845</v>
          </cell>
        </row>
        <row r="455">
          <cell r="C455">
            <v>607</v>
          </cell>
          <cell r="K455" t="str">
            <v>Private room</v>
          </cell>
          <cell r="Q455">
            <v>4.5999999999999996</v>
          </cell>
          <cell r="S455">
            <v>5</v>
          </cell>
          <cell r="U455">
            <v>41089</v>
          </cell>
          <cell r="V455">
            <v>43926</v>
          </cell>
        </row>
        <row r="456">
          <cell r="C456">
            <v>608</v>
          </cell>
          <cell r="K456" t="str">
            <v>Shared room</v>
          </cell>
          <cell r="Q456">
            <v>5</v>
          </cell>
          <cell r="S456">
            <v>10</v>
          </cell>
          <cell r="U456">
            <v>42551</v>
          </cell>
          <cell r="V456">
            <v>43604</v>
          </cell>
        </row>
        <row r="457">
          <cell r="C457">
            <v>608</v>
          </cell>
          <cell r="K457" t="str">
            <v>Private room</v>
          </cell>
          <cell r="Q457">
            <v>4.9800000000000004</v>
          </cell>
          <cell r="S457">
            <v>46</v>
          </cell>
          <cell r="U457">
            <v>41754</v>
          </cell>
          <cell r="V457">
            <v>43786</v>
          </cell>
        </row>
        <row r="458">
          <cell r="C458">
            <v>608</v>
          </cell>
          <cell r="K458" t="str">
            <v>Entire place</v>
          </cell>
          <cell r="Q458">
            <v>4.9800000000000004</v>
          </cell>
          <cell r="S458">
            <v>59</v>
          </cell>
          <cell r="U458">
            <v>42130</v>
          </cell>
          <cell r="V458">
            <v>44022</v>
          </cell>
        </row>
        <row r="459">
          <cell r="C459">
            <v>611</v>
          </cell>
          <cell r="K459" t="str">
            <v>Private room</v>
          </cell>
          <cell r="Q459">
            <v>4.99</v>
          </cell>
          <cell r="S459">
            <v>165</v>
          </cell>
          <cell r="U459">
            <v>41038</v>
          </cell>
          <cell r="V459">
            <v>44050</v>
          </cell>
        </row>
        <row r="460">
          <cell r="C460">
            <v>612</v>
          </cell>
          <cell r="K460" t="str">
            <v>Entire place</v>
          </cell>
          <cell r="Q460">
            <v>4.71</v>
          </cell>
          <cell r="S460">
            <v>28</v>
          </cell>
          <cell r="U460">
            <v>42639</v>
          </cell>
          <cell r="V460">
            <v>43821</v>
          </cell>
        </row>
        <row r="461">
          <cell r="C461">
            <v>613</v>
          </cell>
          <cell r="K461" t="str">
            <v>Entire place</v>
          </cell>
          <cell r="Q461">
            <v>4.6500000000000004</v>
          </cell>
          <cell r="S461">
            <v>54</v>
          </cell>
          <cell r="U461">
            <v>43267</v>
          </cell>
          <cell r="V461">
            <v>44045</v>
          </cell>
        </row>
        <row r="462">
          <cell r="C462">
            <v>614</v>
          </cell>
          <cell r="K462" t="str">
            <v>Entire place</v>
          </cell>
          <cell r="Q462">
            <v>4.9000000000000004</v>
          </cell>
          <cell r="S462">
            <v>97</v>
          </cell>
          <cell r="U462">
            <v>41364</v>
          </cell>
          <cell r="V462">
            <v>43832</v>
          </cell>
        </row>
        <row r="463">
          <cell r="C463">
            <v>614</v>
          </cell>
          <cell r="K463" t="str">
            <v>Private room</v>
          </cell>
          <cell r="Q463">
            <v>4.83</v>
          </cell>
          <cell r="S463">
            <v>109</v>
          </cell>
          <cell r="U463">
            <v>41038</v>
          </cell>
          <cell r="V463">
            <v>43362</v>
          </cell>
        </row>
        <row r="464">
          <cell r="C464">
            <v>615</v>
          </cell>
          <cell r="K464" t="str">
            <v>Entire place</v>
          </cell>
          <cell r="Q464">
            <v>4.96</v>
          </cell>
          <cell r="S464">
            <v>250</v>
          </cell>
          <cell r="U464">
            <v>41644</v>
          </cell>
          <cell r="V464">
            <v>43905</v>
          </cell>
        </row>
        <row r="465">
          <cell r="C465">
            <v>616</v>
          </cell>
          <cell r="K465" t="str">
            <v>Private room</v>
          </cell>
          <cell r="Q465">
            <v>4.99</v>
          </cell>
          <cell r="S465">
            <v>510</v>
          </cell>
          <cell r="U465">
            <v>41083</v>
          </cell>
          <cell r="V465">
            <v>44027</v>
          </cell>
        </row>
        <row r="466">
          <cell r="C466">
            <v>616</v>
          </cell>
          <cell r="K466" t="str">
            <v>Private room</v>
          </cell>
          <cell r="Q466">
            <v>4.99</v>
          </cell>
          <cell r="S466">
            <v>437</v>
          </cell>
          <cell r="U466">
            <v>41359</v>
          </cell>
          <cell r="V466">
            <v>44052</v>
          </cell>
        </row>
        <row r="467">
          <cell r="C467">
            <v>618</v>
          </cell>
          <cell r="K467" t="str">
            <v>Private room</v>
          </cell>
          <cell r="Q467">
            <v>4.59</v>
          </cell>
          <cell r="S467">
            <v>46</v>
          </cell>
          <cell r="U467">
            <v>43041</v>
          </cell>
          <cell r="V467">
            <v>43921</v>
          </cell>
        </row>
        <row r="468">
          <cell r="C468">
            <v>619</v>
          </cell>
          <cell r="K468" t="str">
            <v>Private room</v>
          </cell>
          <cell r="Q468">
            <v>4.9800000000000004</v>
          </cell>
          <cell r="S468">
            <v>146</v>
          </cell>
          <cell r="U468">
            <v>41123</v>
          </cell>
          <cell r="V468">
            <v>43908</v>
          </cell>
        </row>
        <row r="469">
          <cell r="C469">
            <v>619</v>
          </cell>
          <cell r="K469" t="str">
            <v>Entire place</v>
          </cell>
          <cell r="Q469">
            <v>4.8</v>
          </cell>
          <cell r="S469">
            <v>15</v>
          </cell>
          <cell r="U469">
            <v>42722</v>
          </cell>
          <cell r="V469">
            <v>43828</v>
          </cell>
        </row>
        <row r="470">
          <cell r="C470">
            <v>620</v>
          </cell>
          <cell r="K470" t="str">
            <v>Entire place</v>
          </cell>
          <cell r="Q470">
            <v>4.53</v>
          </cell>
          <cell r="S470">
            <v>180</v>
          </cell>
          <cell r="U470">
            <v>41069</v>
          </cell>
          <cell r="V470">
            <v>44035</v>
          </cell>
        </row>
        <row r="471">
          <cell r="C471">
            <v>624</v>
          </cell>
          <cell r="K471" t="str">
            <v>Private room</v>
          </cell>
          <cell r="Q471">
            <v>4.83</v>
          </cell>
          <cell r="S471">
            <v>180</v>
          </cell>
          <cell r="U471">
            <v>42760</v>
          </cell>
          <cell r="V471">
            <v>43983</v>
          </cell>
        </row>
        <row r="472">
          <cell r="C472">
            <v>626</v>
          </cell>
          <cell r="K472" t="str">
            <v>Private room</v>
          </cell>
          <cell r="Q472">
            <v>5</v>
          </cell>
          <cell r="S472">
            <v>11</v>
          </cell>
          <cell r="U472">
            <v>43019</v>
          </cell>
          <cell r="V472">
            <v>43894</v>
          </cell>
        </row>
        <row r="473">
          <cell r="C473">
            <v>627</v>
          </cell>
          <cell r="K473" t="str">
            <v>Private room</v>
          </cell>
          <cell r="Q473">
            <v>4.91</v>
          </cell>
          <cell r="S473">
            <v>67</v>
          </cell>
          <cell r="U473">
            <v>41153</v>
          </cell>
          <cell r="V473">
            <v>43927</v>
          </cell>
        </row>
        <row r="474">
          <cell r="C474">
            <v>628</v>
          </cell>
          <cell r="K474" t="str">
            <v>Entire place</v>
          </cell>
          <cell r="Q474">
            <v>5</v>
          </cell>
          <cell r="S474">
            <v>21</v>
          </cell>
          <cell r="U474">
            <v>43604</v>
          </cell>
          <cell r="V474">
            <v>43908</v>
          </cell>
        </row>
        <row r="475">
          <cell r="C475">
            <v>631</v>
          </cell>
          <cell r="K475" t="str">
            <v>Entire place</v>
          </cell>
          <cell r="Q475">
            <v>4.9000000000000004</v>
          </cell>
          <cell r="S475">
            <v>221</v>
          </cell>
          <cell r="U475">
            <v>41121</v>
          </cell>
          <cell r="V475">
            <v>44034</v>
          </cell>
        </row>
        <row r="476">
          <cell r="C476">
            <v>633</v>
          </cell>
          <cell r="K476" t="str">
            <v>Entire place</v>
          </cell>
          <cell r="Q476">
            <v>4.8899999999999997</v>
          </cell>
          <cell r="S476">
            <v>19</v>
          </cell>
          <cell r="U476">
            <v>43738</v>
          </cell>
          <cell r="V476">
            <v>44031</v>
          </cell>
        </row>
        <row r="477">
          <cell r="C477">
            <v>635</v>
          </cell>
          <cell r="K477" t="str">
            <v>Private room</v>
          </cell>
          <cell r="Q477">
            <v>4.71</v>
          </cell>
          <cell r="S477">
            <v>62</v>
          </cell>
          <cell r="U477">
            <v>41225</v>
          </cell>
          <cell r="V477">
            <v>43950</v>
          </cell>
        </row>
        <row r="478">
          <cell r="C478">
            <v>635</v>
          </cell>
          <cell r="K478" t="str">
            <v>Private room</v>
          </cell>
          <cell r="Q478">
            <v>4.7300000000000004</v>
          </cell>
          <cell r="S478">
            <v>62</v>
          </cell>
          <cell r="U478">
            <v>41267</v>
          </cell>
          <cell r="V478">
            <v>43912</v>
          </cell>
        </row>
        <row r="479">
          <cell r="C479">
            <v>635</v>
          </cell>
          <cell r="K479" t="str">
            <v>Private room</v>
          </cell>
          <cell r="Q479">
            <v>4.75</v>
          </cell>
          <cell r="S479">
            <v>28</v>
          </cell>
          <cell r="U479">
            <v>41819</v>
          </cell>
          <cell r="V479">
            <v>43890</v>
          </cell>
        </row>
        <row r="480">
          <cell r="C480">
            <v>638</v>
          </cell>
          <cell r="K480" t="str">
            <v>Entire place</v>
          </cell>
          <cell r="Q480">
            <v>5</v>
          </cell>
          <cell r="S480">
            <v>6</v>
          </cell>
          <cell r="U480">
            <v>43745</v>
          </cell>
          <cell r="V480">
            <v>44028</v>
          </cell>
        </row>
        <row r="481">
          <cell r="C481">
            <v>639</v>
          </cell>
          <cell r="K481" t="str">
            <v>Entire place</v>
          </cell>
          <cell r="Q481">
            <v>4.8600000000000003</v>
          </cell>
          <cell r="S481">
            <v>7</v>
          </cell>
          <cell r="U481">
            <v>43566</v>
          </cell>
          <cell r="V481">
            <v>43904</v>
          </cell>
        </row>
        <row r="482">
          <cell r="C482">
            <v>641</v>
          </cell>
          <cell r="K482" t="str">
            <v>Entire place</v>
          </cell>
          <cell r="Q482">
            <v>4.99</v>
          </cell>
          <cell r="S482">
            <v>163</v>
          </cell>
          <cell r="U482">
            <v>42603</v>
          </cell>
          <cell r="V482">
            <v>43901</v>
          </cell>
        </row>
        <row r="483">
          <cell r="C483">
            <v>642</v>
          </cell>
          <cell r="K483" t="str">
            <v>Entire place</v>
          </cell>
          <cell r="Q483">
            <v>4.8899999999999997</v>
          </cell>
          <cell r="S483">
            <v>115</v>
          </cell>
          <cell r="U483">
            <v>42589</v>
          </cell>
          <cell r="V483">
            <v>43905</v>
          </cell>
        </row>
        <row r="484">
          <cell r="C484">
            <v>642</v>
          </cell>
          <cell r="K484" t="str">
            <v>Entire place</v>
          </cell>
          <cell r="Q484">
            <v>4.38</v>
          </cell>
          <cell r="S484">
            <v>52</v>
          </cell>
          <cell r="U484">
            <v>42732</v>
          </cell>
          <cell r="V484">
            <v>43912</v>
          </cell>
        </row>
        <row r="485">
          <cell r="C485">
            <v>644</v>
          </cell>
          <cell r="K485" t="str">
            <v>Entire place</v>
          </cell>
          <cell r="Q485">
            <v>4.67</v>
          </cell>
          <cell r="S485">
            <v>141</v>
          </cell>
          <cell r="U485">
            <v>41404</v>
          </cell>
          <cell r="V485">
            <v>44017</v>
          </cell>
        </row>
        <row r="486">
          <cell r="C486">
            <v>645</v>
          </cell>
          <cell r="K486" t="str">
            <v>Entire place</v>
          </cell>
          <cell r="Q486">
            <v>4.67</v>
          </cell>
          <cell r="S486">
            <v>6</v>
          </cell>
          <cell r="U486">
            <v>43549</v>
          </cell>
          <cell r="V486">
            <v>44044</v>
          </cell>
        </row>
        <row r="487">
          <cell r="C487">
            <v>647</v>
          </cell>
          <cell r="K487" t="str">
            <v>Entire place</v>
          </cell>
          <cell r="Q487">
            <v>4.8</v>
          </cell>
          <cell r="S487">
            <v>5</v>
          </cell>
          <cell r="U487">
            <v>43652</v>
          </cell>
          <cell r="V487">
            <v>43831</v>
          </cell>
        </row>
        <row r="488">
          <cell r="C488">
            <v>648</v>
          </cell>
          <cell r="K488" t="str">
            <v>Entire place</v>
          </cell>
          <cell r="Q488">
            <v>4.92</v>
          </cell>
          <cell r="S488">
            <v>52</v>
          </cell>
          <cell r="U488">
            <v>42106</v>
          </cell>
          <cell r="V488">
            <v>43871</v>
          </cell>
        </row>
        <row r="489">
          <cell r="C489">
            <v>650</v>
          </cell>
          <cell r="K489" t="str">
            <v>Private room</v>
          </cell>
          <cell r="Q489">
            <v>4.92</v>
          </cell>
          <cell r="S489">
            <v>189</v>
          </cell>
          <cell r="U489">
            <v>41070</v>
          </cell>
          <cell r="V489">
            <v>43910</v>
          </cell>
        </row>
        <row r="490">
          <cell r="C490">
            <v>653</v>
          </cell>
          <cell r="K490" t="str">
            <v>Entire place</v>
          </cell>
          <cell r="Q490">
            <v>5</v>
          </cell>
          <cell r="S490">
            <v>24</v>
          </cell>
          <cell r="U490">
            <v>42036</v>
          </cell>
          <cell r="V490">
            <v>44037</v>
          </cell>
        </row>
        <row r="491">
          <cell r="C491">
            <v>654</v>
          </cell>
          <cell r="K491" t="str">
            <v>Entire place</v>
          </cell>
          <cell r="Q491">
            <v>4.58</v>
          </cell>
          <cell r="S491">
            <v>24</v>
          </cell>
          <cell r="U491">
            <v>41166</v>
          </cell>
          <cell r="V491">
            <v>43353</v>
          </cell>
        </row>
        <row r="492">
          <cell r="C492">
            <v>655</v>
          </cell>
          <cell r="K492" t="str">
            <v>Entire place</v>
          </cell>
          <cell r="Q492">
            <v>4.9400000000000004</v>
          </cell>
          <cell r="S492">
            <v>17</v>
          </cell>
          <cell r="U492">
            <v>43422</v>
          </cell>
          <cell r="V492">
            <v>43898</v>
          </cell>
        </row>
        <row r="493">
          <cell r="C493">
            <v>656</v>
          </cell>
          <cell r="K493" t="str">
            <v>Private room</v>
          </cell>
          <cell r="Q493">
            <v>5</v>
          </cell>
          <cell r="S493">
            <v>11</v>
          </cell>
          <cell r="U493">
            <v>43804</v>
          </cell>
          <cell r="V493">
            <v>44013</v>
          </cell>
        </row>
        <row r="494">
          <cell r="C494">
            <v>656</v>
          </cell>
          <cell r="K494" t="str">
            <v>Private room</v>
          </cell>
          <cell r="Q494">
            <v>4.33</v>
          </cell>
          <cell r="S494">
            <v>9</v>
          </cell>
          <cell r="U494">
            <v>43827</v>
          </cell>
          <cell r="V494">
            <v>44010</v>
          </cell>
        </row>
        <row r="495">
          <cell r="C495">
            <v>656</v>
          </cell>
          <cell r="K495" t="str">
            <v>Private room</v>
          </cell>
          <cell r="Q495">
            <v>4.5999999999999996</v>
          </cell>
          <cell r="S495">
            <v>5</v>
          </cell>
          <cell r="U495">
            <v>43805</v>
          </cell>
          <cell r="V495">
            <v>43988</v>
          </cell>
        </row>
        <row r="496">
          <cell r="C496">
            <v>656</v>
          </cell>
          <cell r="K496" t="str">
            <v>Entire place</v>
          </cell>
          <cell r="Q496">
            <v>3.67</v>
          </cell>
          <cell r="S496">
            <v>3</v>
          </cell>
          <cell r="U496">
            <v>43807</v>
          </cell>
          <cell r="V496">
            <v>44045</v>
          </cell>
        </row>
        <row r="497">
          <cell r="C497">
            <v>658</v>
          </cell>
          <cell r="K497" t="str">
            <v>Entire place</v>
          </cell>
          <cell r="Q497">
            <v>4.8899999999999997</v>
          </cell>
          <cell r="S497">
            <v>89</v>
          </cell>
          <cell r="U497">
            <v>41454</v>
          </cell>
          <cell r="V497">
            <v>43915</v>
          </cell>
        </row>
        <row r="498">
          <cell r="C498">
            <v>658</v>
          </cell>
          <cell r="K498" t="str">
            <v>Entire place</v>
          </cell>
          <cell r="Q498">
            <v>4.96</v>
          </cell>
          <cell r="S498">
            <v>57</v>
          </cell>
          <cell r="U498">
            <v>41719</v>
          </cell>
          <cell r="V498">
            <v>43894</v>
          </cell>
        </row>
        <row r="499">
          <cell r="C499">
            <v>660</v>
          </cell>
          <cell r="K499" t="str">
            <v>Private room</v>
          </cell>
          <cell r="Q499">
            <v>4.9000000000000004</v>
          </cell>
          <cell r="S499">
            <v>39</v>
          </cell>
          <cell r="U499">
            <v>43531</v>
          </cell>
          <cell r="V499">
            <v>43901</v>
          </cell>
        </row>
        <row r="500">
          <cell r="C500">
            <v>662</v>
          </cell>
          <cell r="K500" t="str">
            <v>Entire place</v>
          </cell>
          <cell r="Q500">
            <v>5</v>
          </cell>
          <cell r="S500">
            <v>17</v>
          </cell>
          <cell r="U500">
            <v>43787</v>
          </cell>
          <cell r="V500">
            <v>43903</v>
          </cell>
        </row>
        <row r="501">
          <cell r="C501">
            <v>663</v>
          </cell>
          <cell r="K501" t="str">
            <v>Entire place</v>
          </cell>
          <cell r="Q501">
            <v>4.9800000000000004</v>
          </cell>
          <cell r="S501">
            <v>62</v>
          </cell>
          <cell r="U501">
            <v>42180</v>
          </cell>
          <cell r="V501">
            <v>44032</v>
          </cell>
        </row>
        <row r="502">
          <cell r="C502">
            <v>664</v>
          </cell>
          <cell r="K502" t="str">
            <v>Entire place</v>
          </cell>
          <cell r="Q502">
            <v>5</v>
          </cell>
          <cell r="S502">
            <v>20</v>
          </cell>
          <cell r="U502">
            <v>43668</v>
          </cell>
          <cell r="V502">
            <v>43903</v>
          </cell>
        </row>
        <row r="503">
          <cell r="C503">
            <v>669</v>
          </cell>
          <cell r="K503" t="str">
            <v>Private room</v>
          </cell>
          <cell r="Q503">
            <v>4.67</v>
          </cell>
          <cell r="S503">
            <v>6</v>
          </cell>
          <cell r="U503">
            <v>42369</v>
          </cell>
          <cell r="V503">
            <v>43940</v>
          </cell>
        </row>
        <row r="504">
          <cell r="C504">
            <v>669</v>
          </cell>
          <cell r="K504" t="str">
            <v>Private room</v>
          </cell>
          <cell r="Q504">
            <v>4.71</v>
          </cell>
          <cell r="S504">
            <v>7</v>
          </cell>
          <cell r="U504">
            <v>41440</v>
          </cell>
          <cell r="V504">
            <v>43694</v>
          </cell>
        </row>
        <row r="505">
          <cell r="C505">
            <v>669</v>
          </cell>
          <cell r="K505" t="str">
            <v>Private room</v>
          </cell>
          <cell r="Q505">
            <v>4.78</v>
          </cell>
          <cell r="S505">
            <v>9</v>
          </cell>
          <cell r="U505">
            <v>42505</v>
          </cell>
          <cell r="V505">
            <v>43855</v>
          </cell>
        </row>
        <row r="506">
          <cell r="C506">
            <v>670</v>
          </cell>
          <cell r="K506" t="str">
            <v>Entire place</v>
          </cell>
          <cell r="Q506">
            <v>4.9800000000000004</v>
          </cell>
          <cell r="S506">
            <v>216</v>
          </cell>
          <cell r="U506">
            <v>41251</v>
          </cell>
          <cell r="V506">
            <v>44048</v>
          </cell>
        </row>
        <row r="507">
          <cell r="C507">
            <v>673</v>
          </cell>
          <cell r="K507" t="str">
            <v>Entire place</v>
          </cell>
          <cell r="Q507">
            <v>4.9400000000000004</v>
          </cell>
          <cell r="S507">
            <v>31</v>
          </cell>
          <cell r="U507">
            <v>42309</v>
          </cell>
          <cell r="V507">
            <v>43751</v>
          </cell>
        </row>
        <row r="508">
          <cell r="C508">
            <v>674</v>
          </cell>
          <cell r="K508" t="str">
            <v>Entire place</v>
          </cell>
          <cell r="Q508">
            <v>5</v>
          </cell>
          <cell r="S508">
            <v>3</v>
          </cell>
          <cell r="U508">
            <v>43728</v>
          </cell>
          <cell r="V508">
            <v>43814</v>
          </cell>
        </row>
        <row r="509">
          <cell r="C509">
            <v>678</v>
          </cell>
          <cell r="K509" t="str">
            <v>Entire place</v>
          </cell>
          <cell r="Q509">
            <v>4.9000000000000004</v>
          </cell>
          <cell r="S509">
            <v>304</v>
          </cell>
          <cell r="U509">
            <v>41249</v>
          </cell>
          <cell r="V509">
            <v>43903</v>
          </cell>
        </row>
        <row r="510">
          <cell r="C510">
            <v>681</v>
          </cell>
          <cell r="K510" t="str">
            <v>Entire place</v>
          </cell>
          <cell r="Q510">
            <v>4.8</v>
          </cell>
          <cell r="S510">
            <v>136</v>
          </cell>
          <cell r="U510">
            <v>42063</v>
          </cell>
          <cell r="V510">
            <v>43906</v>
          </cell>
        </row>
        <row r="511">
          <cell r="C511">
            <v>682</v>
          </cell>
          <cell r="K511" t="str">
            <v>Entire place</v>
          </cell>
          <cell r="Q511">
            <v>4.74</v>
          </cell>
          <cell r="S511">
            <v>187</v>
          </cell>
          <cell r="U511">
            <v>41577</v>
          </cell>
          <cell r="V511">
            <v>44038</v>
          </cell>
        </row>
        <row r="512">
          <cell r="C512">
            <v>683</v>
          </cell>
          <cell r="K512" t="str">
            <v>Entire place</v>
          </cell>
          <cell r="Q512">
            <v>5</v>
          </cell>
          <cell r="S512">
            <v>36</v>
          </cell>
          <cell r="U512">
            <v>43423</v>
          </cell>
          <cell r="V512">
            <v>43990</v>
          </cell>
        </row>
        <row r="513">
          <cell r="C513">
            <v>684</v>
          </cell>
          <cell r="K513" t="str">
            <v>Private room</v>
          </cell>
          <cell r="Q513">
            <v>4.74</v>
          </cell>
          <cell r="S513">
            <v>68</v>
          </cell>
          <cell r="U513">
            <v>43463</v>
          </cell>
          <cell r="V513">
            <v>43901</v>
          </cell>
        </row>
        <row r="514">
          <cell r="C514">
            <v>684</v>
          </cell>
          <cell r="K514" t="str">
            <v>Private room</v>
          </cell>
          <cell r="Q514">
            <v>4.8600000000000003</v>
          </cell>
          <cell r="S514">
            <v>7</v>
          </cell>
          <cell r="U514">
            <v>43875</v>
          </cell>
          <cell r="V514">
            <v>43907</v>
          </cell>
        </row>
        <row r="515">
          <cell r="C515">
            <v>684</v>
          </cell>
          <cell r="K515" t="str">
            <v>Private room</v>
          </cell>
          <cell r="Q515">
            <v>4.75</v>
          </cell>
          <cell r="S515">
            <v>4</v>
          </cell>
          <cell r="U515">
            <v>43865</v>
          </cell>
          <cell r="V515">
            <v>43898</v>
          </cell>
        </row>
        <row r="516">
          <cell r="C516">
            <v>684</v>
          </cell>
          <cell r="K516" t="str">
            <v>Private room</v>
          </cell>
          <cell r="Q516">
            <v>4.5999999999999996</v>
          </cell>
          <cell r="S516">
            <v>5</v>
          </cell>
          <cell r="U516">
            <v>43814</v>
          </cell>
          <cell r="V516">
            <v>43870</v>
          </cell>
        </row>
        <row r="517">
          <cell r="C517">
            <v>685</v>
          </cell>
          <cell r="K517" t="str">
            <v>Entire place</v>
          </cell>
          <cell r="Q517">
            <v>4.91</v>
          </cell>
          <cell r="S517">
            <v>120</v>
          </cell>
          <cell r="U517">
            <v>42290</v>
          </cell>
          <cell r="V517">
            <v>44017</v>
          </cell>
        </row>
        <row r="518">
          <cell r="C518">
            <v>688</v>
          </cell>
          <cell r="K518" t="str">
            <v>Entire place</v>
          </cell>
          <cell r="Q518">
            <v>4.99</v>
          </cell>
          <cell r="S518">
            <v>97</v>
          </cell>
          <cell r="U518">
            <v>42855</v>
          </cell>
          <cell r="V518">
            <v>44007</v>
          </cell>
        </row>
        <row r="519">
          <cell r="C519">
            <v>689</v>
          </cell>
          <cell r="K519" t="str">
            <v>Entire place</v>
          </cell>
          <cell r="Q519">
            <v>4.7699999999999996</v>
          </cell>
          <cell r="S519">
            <v>47</v>
          </cell>
          <cell r="U519">
            <v>41534</v>
          </cell>
          <cell r="V519">
            <v>43832</v>
          </cell>
        </row>
        <row r="520">
          <cell r="C520">
            <v>695</v>
          </cell>
          <cell r="K520" t="str">
            <v>Private room</v>
          </cell>
          <cell r="Q520">
            <v>4.17</v>
          </cell>
          <cell r="S520">
            <v>168</v>
          </cell>
          <cell r="U520">
            <v>43088</v>
          </cell>
          <cell r="V520">
            <v>43902</v>
          </cell>
        </row>
        <row r="521">
          <cell r="C521">
            <v>696</v>
          </cell>
          <cell r="K521" t="str">
            <v>Entire place</v>
          </cell>
          <cell r="Q521">
            <v>4.74</v>
          </cell>
          <cell r="S521">
            <v>34</v>
          </cell>
          <cell r="U521">
            <v>41121</v>
          </cell>
          <cell r="V521">
            <v>43836</v>
          </cell>
        </row>
        <row r="522">
          <cell r="C522">
            <v>699</v>
          </cell>
          <cell r="K522" t="str">
            <v>Private room</v>
          </cell>
          <cell r="Q522">
            <v>4.91</v>
          </cell>
          <cell r="S522">
            <v>46</v>
          </cell>
          <cell r="U522">
            <v>41568</v>
          </cell>
          <cell r="V522">
            <v>43911</v>
          </cell>
        </row>
        <row r="523">
          <cell r="C523">
            <v>700</v>
          </cell>
          <cell r="K523" t="str">
            <v>Entire place</v>
          </cell>
          <cell r="Q523">
            <v>4.67</v>
          </cell>
          <cell r="S523">
            <v>6</v>
          </cell>
          <cell r="U523">
            <v>43699</v>
          </cell>
          <cell r="V523">
            <v>43811</v>
          </cell>
        </row>
        <row r="524">
          <cell r="C524">
            <v>701</v>
          </cell>
          <cell r="K524" t="str">
            <v>Private room</v>
          </cell>
          <cell r="Q524">
            <v>4.66</v>
          </cell>
          <cell r="S524">
            <v>179</v>
          </cell>
          <cell r="U524">
            <v>41416</v>
          </cell>
          <cell r="V524">
            <v>43891</v>
          </cell>
        </row>
        <row r="525">
          <cell r="C525">
            <v>702</v>
          </cell>
          <cell r="K525" t="str">
            <v>Entire place</v>
          </cell>
          <cell r="Q525">
            <v>5</v>
          </cell>
          <cell r="S525">
            <v>6</v>
          </cell>
          <cell r="U525">
            <v>43483</v>
          </cell>
          <cell r="V525">
            <v>43831</v>
          </cell>
        </row>
        <row r="526">
          <cell r="C526">
            <v>704</v>
          </cell>
          <cell r="K526" t="str">
            <v>Entire place</v>
          </cell>
          <cell r="Q526">
            <v>4.9800000000000004</v>
          </cell>
          <cell r="S526">
            <v>94</v>
          </cell>
          <cell r="U526">
            <v>41167</v>
          </cell>
          <cell r="V526">
            <v>43833</v>
          </cell>
        </row>
        <row r="527">
          <cell r="C527">
            <v>705</v>
          </cell>
          <cell r="K527" t="str">
            <v>Private room</v>
          </cell>
          <cell r="Q527">
            <v>4.5</v>
          </cell>
          <cell r="S527">
            <v>197</v>
          </cell>
          <cell r="U527">
            <v>41904</v>
          </cell>
          <cell r="V527">
            <v>43899</v>
          </cell>
        </row>
        <row r="528">
          <cell r="C528">
            <v>706</v>
          </cell>
          <cell r="K528" t="str">
            <v>Entire place</v>
          </cell>
          <cell r="Q528">
            <v>4.78</v>
          </cell>
          <cell r="S528">
            <v>265</v>
          </cell>
          <cell r="U528">
            <v>42600</v>
          </cell>
          <cell r="V528">
            <v>43997</v>
          </cell>
        </row>
        <row r="529">
          <cell r="C529">
            <v>707</v>
          </cell>
          <cell r="K529" t="str">
            <v>Private room</v>
          </cell>
          <cell r="Q529">
            <v>4.59</v>
          </cell>
          <cell r="S529">
            <v>297</v>
          </cell>
          <cell r="U529">
            <v>41625</v>
          </cell>
          <cell r="V529">
            <v>44044</v>
          </cell>
        </row>
        <row r="530">
          <cell r="C530">
            <v>708</v>
          </cell>
          <cell r="K530" t="str">
            <v>Entire place</v>
          </cell>
          <cell r="Q530">
            <v>4.7300000000000004</v>
          </cell>
          <cell r="S530">
            <v>26</v>
          </cell>
          <cell r="U530">
            <v>43150</v>
          </cell>
          <cell r="V530">
            <v>43900</v>
          </cell>
        </row>
        <row r="531">
          <cell r="C531">
            <v>710</v>
          </cell>
          <cell r="K531" t="str">
            <v>Private room</v>
          </cell>
          <cell r="Q531">
            <v>4.54</v>
          </cell>
          <cell r="S531">
            <v>24</v>
          </cell>
          <cell r="U531">
            <v>41199</v>
          </cell>
          <cell r="V531">
            <v>43764</v>
          </cell>
        </row>
        <row r="532">
          <cell r="C532">
            <v>711</v>
          </cell>
          <cell r="K532" t="str">
            <v>Entire place</v>
          </cell>
          <cell r="Q532">
            <v>4.5599999999999996</v>
          </cell>
          <cell r="S532">
            <v>34</v>
          </cell>
          <cell r="U532">
            <v>43192</v>
          </cell>
          <cell r="V532">
            <v>43877</v>
          </cell>
        </row>
        <row r="533">
          <cell r="C533">
            <v>713</v>
          </cell>
          <cell r="K533" t="str">
            <v>Entire place</v>
          </cell>
          <cell r="Q533">
            <v>4.9800000000000004</v>
          </cell>
          <cell r="S533">
            <v>196</v>
          </cell>
          <cell r="U533">
            <v>42565</v>
          </cell>
          <cell r="V533">
            <v>44055</v>
          </cell>
        </row>
        <row r="534">
          <cell r="C534">
            <v>713</v>
          </cell>
          <cell r="K534" t="str">
            <v>Entire place</v>
          </cell>
          <cell r="Q534">
            <v>4.99</v>
          </cell>
          <cell r="S534">
            <v>78</v>
          </cell>
          <cell r="U534">
            <v>42195</v>
          </cell>
          <cell r="V534">
            <v>44052</v>
          </cell>
        </row>
        <row r="535">
          <cell r="C535">
            <v>714</v>
          </cell>
          <cell r="K535" t="str">
            <v>Entire place</v>
          </cell>
          <cell r="Q535">
            <v>4.84</v>
          </cell>
          <cell r="S535">
            <v>75</v>
          </cell>
          <cell r="U535">
            <v>41925</v>
          </cell>
          <cell r="V535">
            <v>44011</v>
          </cell>
        </row>
        <row r="536">
          <cell r="C536">
            <v>718</v>
          </cell>
          <cell r="K536" t="str">
            <v>Entire place</v>
          </cell>
          <cell r="Q536">
            <v>5</v>
          </cell>
          <cell r="S536">
            <v>4</v>
          </cell>
          <cell r="U536">
            <v>41106</v>
          </cell>
          <cell r="V536">
            <v>42646</v>
          </cell>
        </row>
        <row r="537">
          <cell r="C537">
            <v>725</v>
          </cell>
          <cell r="K537" t="str">
            <v>Entire place</v>
          </cell>
          <cell r="Q537">
            <v>4.75</v>
          </cell>
          <cell r="S537">
            <v>4</v>
          </cell>
          <cell r="U537">
            <v>43441</v>
          </cell>
          <cell r="V537">
            <v>43724</v>
          </cell>
        </row>
        <row r="538">
          <cell r="C538">
            <v>726</v>
          </cell>
          <cell r="K538" t="str">
            <v>Entire place</v>
          </cell>
          <cell r="Q538">
            <v>5</v>
          </cell>
          <cell r="S538">
            <v>59</v>
          </cell>
          <cell r="U538">
            <v>43506</v>
          </cell>
          <cell r="V538">
            <v>44046</v>
          </cell>
        </row>
        <row r="539">
          <cell r="C539">
            <v>727</v>
          </cell>
          <cell r="K539" t="str">
            <v>Entire place</v>
          </cell>
          <cell r="Q539">
            <v>4.83</v>
          </cell>
          <cell r="S539">
            <v>29</v>
          </cell>
          <cell r="U539">
            <v>42080</v>
          </cell>
          <cell r="V539">
            <v>43409</v>
          </cell>
        </row>
        <row r="540">
          <cell r="C540">
            <v>728</v>
          </cell>
          <cell r="K540" t="str">
            <v>Private room</v>
          </cell>
          <cell r="Q540">
            <v>4.76</v>
          </cell>
          <cell r="S540">
            <v>74</v>
          </cell>
          <cell r="U540">
            <v>42784</v>
          </cell>
          <cell r="V540">
            <v>43989</v>
          </cell>
        </row>
        <row r="541">
          <cell r="C541">
            <v>729</v>
          </cell>
          <cell r="K541" t="str">
            <v>Entire place</v>
          </cell>
          <cell r="Q541">
            <v>4.8099999999999996</v>
          </cell>
          <cell r="S541">
            <v>135</v>
          </cell>
          <cell r="U541">
            <v>42081</v>
          </cell>
          <cell r="V541">
            <v>44043</v>
          </cell>
        </row>
        <row r="542">
          <cell r="C542">
            <v>730</v>
          </cell>
          <cell r="K542" t="str">
            <v>Entire place</v>
          </cell>
          <cell r="Q542">
            <v>5</v>
          </cell>
          <cell r="S542">
            <v>13</v>
          </cell>
          <cell r="U542">
            <v>43575</v>
          </cell>
          <cell r="V542">
            <v>43831</v>
          </cell>
        </row>
        <row r="543">
          <cell r="C543">
            <v>731</v>
          </cell>
          <cell r="K543" t="str">
            <v>Entire place</v>
          </cell>
          <cell r="Q543">
            <v>4.5</v>
          </cell>
          <cell r="S543">
            <v>4</v>
          </cell>
          <cell r="U543">
            <v>43719</v>
          </cell>
          <cell r="V543">
            <v>43818</v>
          </cell>
        </row>
        <row r="544">
          <cell r="C544">
            <v>731</v>
          </cell>
          <cell r="K544" t="str">
            <v>Entire place</v>
          </cell>
          <cell r="Q544">
            <v>4.83</v>
          </cell>
          <cell r="S544">
            <v>12</v>
          </cell>
          <cell r="U544">
            <v>43194</v>
          </cell>
          <cell r="V544">
            <v>43610</v>
          </cell>
        </row>
        <row r="545">
          <cell r="C545">
            <v>732</v>
          </cell>
          <cell r="K545" t="str">
            <v>Entire place</v>
          </cell>
          <cell r="Q545">
            <v>4.67</v>
          </cell>
          <cell r="S545">
            <v>3</v>
          </cell>
          <cell r="U545">
            <v>43429</v>
          </cell>
          <cell r="V545">
            <v>43825</v>
          </cell>
        </row>
        <row r="546">
          <cell r="C546">
            <v>735</v>
          </cell>
          <cell r="K546" t="str">
            <v>Entire place</v>
          </cell>
          <cell r="Q546">
            <v>4.83</v>
          </cell>
          <cell r="S546">
            <v>77</v>
          </cell>
          <cell r="U546">
            <v>42873</v>
          </cell>
          <cell r="V546">
            <v>44028</v>
          </cell>
        </row>
        <row r="547">
          <cell r="C547">
            <v>741</v>
          </cell>
          <cell r="K547" t="str">
            <v>Entire place</v>
          </cell>
          <cell r="Q547">
            <v>4.92</v>
          </cell>
          <cell r="S547">
            <v>51</v>
          </cell>
          <cell r="U547">
            <v>43600</v>
          </cell>
          <cell r="V547">
            <v>43905</v>
          </cell>
        </row>
        <row r="548">
          <cell r="C548">
            <v>743</v>
          </cell>
          <cell r="K548" t="str">
            <v>Entire place</v>
          </cell>
          <cell r="Q548">
            <v>5</v>
          </cell>
          <cell r="S548">
            <v>4</v>
          </cell>
          <cell r="U548">
            <v>43151</v>
          </cell>
          <cell r="V548">
            <v>43773</v>
          </cell>
        </row>
        <row r="549">
          <cell r="C549">
            <v>744</v>
          </cell>
          <cell r="K549" t="str">
            <v>Entire place</v>
          </cell>
          <cell r="Q549">
            <v>4.88</v>
          </cell>
          <cell r="S549">
            <v>278</v>
          </cell>
          <cell r="U549">
            <v>41185</v>
          </cell>
          <cell r="V549">
            <v>43911</v>
          </cell>
        </row>
        <row r="550">
          <cell r="C550">
            <v>745</v>
          </cell>
          <cell r="K550" t="str">
            <v>Entire place</v>
          </cell>
          <cell r="Q550">
            <v>4.75</v>
          </cell>
          <cell r="S550">
            <v>12</v>
          </cell>
          <cell r="U550">
            <v>41937</v>
          </cell>
          <cell r="V550">
            <v>43924</v>
          </cell>
        </row>
        <row r="551">
          <cell r="C551">
            <v>745</v>
          </cell>
          <cell r="K551" t="str">
            <v>Entire place</v>
          </cell>
          <cell r="Q551">
            <v>4.92</v>
          </cell>
          <cell r="S551">
            <v>24</v>
          </cell>
          <cell r="U551">
            <v>41553</v>
          </cell>
          <cell r="V551">
            <v>43422</v>
          </cell>
        </row>
        <row r="552">
          <cell r="C552">
            <v>745</v>
          </cell>
          <cell r="K552" t="str">
            <v>Entire place</v>
          </cell>
          <cell r="Q552">
            <v>4.9400000000000004</v>
          </cell>
          <cell r="S552">
            <v>16</v>
          </cell>
          <cell r="U552">
            <v>41332</v>
          </cell>
          <cell r="V552">
            <v>43059</v>
          </cell>
        </row>
        <row r="553">
          <cell r="C553">
            <v>750</v>
          </cell>
          <cell r="K553" t="str">
            <v>Private room</v>
          </cell>
          <cell r="Q553">
            <v>4.92</v>
          </cell>
          <cell r="S553">
            <v>12</v>
          </cell>
          <cell r="U553">
            <v>43541</v>
          </cell>
          <cell r="V553">
            <v>43889</v>
          </cell>
        </row>
        <row r="554">
          <cell r="C554">
            <v>751</v>
          </cell>
          <cell r="K554" t="str">
            <v>Entire place</v>
          </cell>
          <cell r="Q554">
            <v>5</v>
          </cell>
          <cell r="S554">
            <v>21</v>
          </cell>
          <cell r="U554">
            <v>42615</v>
          </cell>
          <cell r="V554">
            <v>43826</v>
          </cell>
        </row>
        <row r="555">
          <cell r="C555">
            <v>752</v>
          </cell>
          <cell r="K555" t="str">
            <v>Entire place</v>
          </cell>
          <cell r="Q555">
            <v>4.91</v>
          </cell>
          <cell r="S555">
            <v>128</v>
          </cell>
          <cell r="U555">
            <v>43178</v>
          </cell>
          <cell r="V555">
            <v>44026</v>
          </cell>
        </row>
        <row r="556">
          <cell r="C556">
            <v>754</v>
          </cell>
          <cell r="K556" t="str">
            <v>Entire place</v>
          </cell>
          <cell r="Q556">
            <v>5</v>
          </cell>
          <cell r="S556">
            <v>5</v>
          </cell>
          <cell r="U556">
            <v>43863</v>
          </cell>
          <cell r="V556">
            <v>44055</v>
          </cell>
        </row>
        <row r="557">
          <cell r="C557">
            <v>756</v>
          </cell>
          <cell r="K557" t="str">
            <v>Entire place</v>
          </cell>
          <cell r="Q557">
            <v>4.8899999999999997</v>
          </cell>
          <cell r="S557">
            <v>45</v>
          </cell>
          <cell r="U557">
            <v>43346</v>
          </cell>
          <cell r="V557">
            <v>43925</v>
          </cell>
        </row>
        <row r="558">
          <cell r="C558">
            <v>759</v>
          </cell>
          <cell r="K558" t="str">
            <v>Entire place</v>
          </cell>
          <cell r="Q558">
            <v>5</v>
          </cell>
          <cell r="S558">
            <v>3</v>
          </cell>
          <cell r="U558">
            <v>43689</v>
          </cell>
          <cell r="V558">
            <v>43705</v>
          </cell>
        </row>
        <row r="559">
          <cell r="C559">
            <v>760</v>
          </cell>
          <cell r="K559" t="str">
            <v>Private room</v>
          </cell>
          <cell r="Q559">
            <v>4.6399999999999997</v>
          </cell>
          <cell r="S559">
            <v>179</v>
          </cell>
          <cell r="U559">
            <v>41127</v>
          </cell>
          <cell r="V559">
            <v>43902</v>
          </cell>
        </row>
        <row r="560">
          <cell r="C560">
            <v>761</v>
          </cell>
          <cell r="K560" t="str">
            <v>Entire place</v>
          </cell>
          <cell r="Q560">
            <v>4.9000000000000004</v>
          </cell>
          <cell r="S560">
            <v>78</v>
          </cell>
          <cell r="U560">
            <v>41536</v>
          </cell>
          <cell r="V560">
            <v>43869</v>
          </cell>
        </row>
        <row r="561">
          <cell r="C561">
            <v>764</v>
          </cell>
          <cell r="K561" t="str">
            <v>Entire place</v>
          </cell>
          <cell r="Q561">
            <v>4.83</v>
          </cell>
          <cell r="S561">
            <v>6</v>
          </cell>
          <cell r="U561">
            <v>42492</v>
          </cell>
          <cell r="V561">
            <v>43616</v>
          </cell>
        </row>
        <row r="562">
          <cell r="C562">
            <v>765</v>
          </cell>
          <cell r="K562" t="str">
            <v>Entire place</v>
          </cell>
          <cell r="Q562">
            <v>4.8099999999999996</v>
          </cell>
          <cell r="S562">
            <v>21</v>
          </cell>
          <cell r="U562">
            <v>42911</v>
          </cell>
          <cell r="V562">
            <v>43832</v>
          </cell>
        </row>
        <row r="563">
          <cell r="C563">
            <v>767</v>
          </cell>
          <cell r="K563" t="str">
            <v>Entire place</v>
          </cell>
          <cell r="Q563">
            <v>4.83</v>
          </cell>
          <cell r="S563">
            <v>126</v>
          </cell>
          <cell r="U563">
            <v>42861</v>
          </cell>
          <cell r="V563">
            <v>43878</v>
          </cell>
        </row>
        <row r="564">
          <cell r="C564">
            <v>769</v>
          </cell>
          <cell r="K564" t="str">
            <v>Private room</v>
          </cell>
          <cell r="Q564">
            <v>4.91</v>
          </cell>
          <cell r="S564">
            <v>162</v>
          </cell>
          <cell r="U564">
            <v>42163</v>
          </cell>
          <cell r="V564">
            <v>44002</v>
          </cell>
        </row>
        <row r="565">
          <cell r="C565">
            <v>769</v>
          </cell>
          <cell r="K565" t="str">
            <v>Private room</v>
          </cell>
          <cell r="Q565">
            <v>4.84</v>
          </cell>
          <cell r="S565">
            <v>55</v>
          </cell>
          <cell r="U565">
            <v>43369</v>
          </cell>
          <cell r="V565">
            <v>44012</v>
          </cell>
        </row>
        <row r="566">
          <cell r="C566">
            <v>770</v>
          </cell>
          <cell r="K566" t="str">
            <v>Entire place</v>
          </cell>
          <cell r="Q566">
            <v>5</v>
          </cell>
          <cell r="S566">
            <v>18</v>
          </cell>
          <cell r="U566">
            <v>43133</v>
          </cell>
          <cell r="V566">
            <v>43890</v>
          </cell>
        </row>
        <row r="567">
          <cell r="C567">
            <v>772</v>
          </cell>
          <cell r="K567" t="str">
            <v>Entire place</v>
          </cell>
          <cell r="Q567">
            <v>4.9800000000000004</v>
          </cell>
          <cell r="S567">
            <v>125</v>
          </cell>
          <cell r="U567">
            <v>42614</v>
          </cell>
          <cell r="V567">
            <v>44053</v>
          </cell>
        </row>
        <row r="568">
          <cell r="C568">
            <v>775</v>
          </cell>
          <cell r="K568" t="str">
            <v>Private room</v>
          </cell>
          <cell r="Q568">
            <v>4.9400000000000004</v>
          </cell>
          <cell r="S568">
            <v>72</v>
          </cell>
          <cell r="U568">
            <v>42771</v>
          </cell>
          <cell r="V568">
            <v>43855</v>
          </cell>
        </row>
        <row r="569">
          <cell r="C569">
            <v>775</v>
          </cell>
          <cell r="K569" t="str">
            <v>Private room</v>
          </cell>
          <cell r="Q569">
            <v>4.83</v>
          </cell>
          <cell r="S569">
            <v>35</v>
          </cell>
          <cell r="U569">
            <v>42808</v>
          </cell>
          <cell r="V569">
            <v>43905</v>
          </cell>
        </row>
        <row r="570">
          <cell r="C570">
            <v>775</v>
          </cell>
          <cell r="K570" t="str">
            <v>Private room</v>
          </cell>
          <cell r="Q570">
            <v>4.97</v>
          </cell>
          <cell r="S570">
            <v>70</v>
          </cell>
          <cell r="U570">
            <v>42786</v>
          </cell>
          <cell r="V570">
            <v>43907</v>
          </cell>
        </row>
        <row r="571">
          <cell r="C571">
            <v>776</v>
          </cell>
          <cell r="K571" t="str">
            <v>Private room</v>
          </cell>
          <cell r="Q571">
            <v>4.75</v>
          </cell>
          <cell r="S571">
            <v>12</v>
          </cell>
          <cell r="U571">
            <v>42125</v>
          </cell>
          <cell r="V571">
            <v>42878</v>
          </cell>
        </row>
        <row r="572">
          <cell r="C572">
            <v>778</v>
          </cell>
          <cell r="K572" t="str">
            <v>Entire place</v>
          </cell>
          <cell r="Q572">
            <v>4.75</v>
          </cell>
          <cell r="S572">
            <v>4</v>
          </cell>
          <cell r="U572">
            <v>42669</v>
          </cell>
          <cell r="V572">
            <v>43624</v>
          </cell>
        </row>
        <row r="573">
          <cell r="C573">
            <v>780</v>
          </cell>
          <cell r="K573" t="str">
            <v>Entire place</v>
          </cell>
          <cell r="Q573">
            <v>5</v>
          </cell>
          <cell r="S573">
            <v>7</v>
          </cell>
          <cell r="U573">
            <v>43343</v>
          </cell>
          <cell r="V573">
            <v>43915</v>
          </cell>
        </row>
        <row r="574">
          <cell r="C574">
            <v>783</v>
          </cell>
          <cell r="K574" t="str">
            <v>Entire place</v>
          </cell>
          <cell r="Q574">
            <v>4.92</v>
          </cell>
          <cell r="S574">
            <v>12</v>
          </cell>
          <cell r="U574">
            <v>43681</v>
          </cell>
          <cell r="V574">
            <v>43895</v>
          </cell>
        </row>
        <row r="575">
          <cell r="C575">
            <v>783</v>
          </cell>
          <cell r="K575" t="str">
            <v>Entire place</v>
          </cell>
          <cell r="Q575">
            <v>4.8600000000000003</v>
          </cell>
          <cell r="S575">
            <v>7</v>
          </cell>
          <cell r="U575">
            <v>44016</v>
          </cell>
          <cell r="V575">
            <v>44042</v>
          </cell>
        </row>
        <row r="576">
          <cell r="C576">
            <v>784</v>
          </cell>
          <cell r="K576" t="str">
            <v>Entire place</v>
          </cell>
          <cell r="Q576">
            <v>5</v>
          </cell>
          <cell r="S576">
            <v>33</v>
          </cell>
          <cell r="U576">
            <v>43551</v>
          </cell>
          <cell r="V576">
            <v>44012</v>
          </cell>
        </row>
        <row r="577">
          <cell r="C577">
            <v>785</v>
          </cell>
          <cell r="K577" t="str">
            <v>Private room</v>
          </cell>
          <cell r="Q577">
            <v>4.57</v>
          </cell>
          <cell r="S577">
            <v>83</v>
          </cell>
          <cell r="U577">
            <v>42247</v>
          </cell>
          <cell r="V577">
            <v>43697</v>
          </cell>
        </row>
        <row r="578">
          <cell r="C578">
            <v>785</v>
          </cell>
          <cell r="K578" t="str">
            <v>Private room</v>
          </cell>
          <cell r="Q578">
            <v>4.3899999999999997</v>
          </cell>
          <cell r="S578">
            <v>403</v>
          </cell>
          <cell r="U578">
            <v>41202</v>
          </cell>
          <cell r="V578">
            <v>43898</v>
          </cell>
        </row>
        <row r="579">
          <cell r="C579">
            <v>786</v>
          </cell>
          <cell r="K579" t="str">
            <v>Entire place</v>
          </cell>
          <cell r="Q579">
            <v>4.71</v>
          </cell>
          <cell r="S579">
            <v>129</v>
          </cell>
          <cell r="U579">
            <v>41177</v>
          </cell>
          <cell r="V579">
            <v>44038</v>
          </cell>
        </row>
        <row r="580">
          <cell r="C580">
            <v>786</v>
          </cell>
          <cell r="K580" t="str">
            <v>Entire place</v>
          </cell>
          <cell r="Q580">
            <v>4.8</v>
          </cell>
          <cell r="S580">
            <v>10</v>
          </cell>
          <cell r="U580">
            <v>41343</v>
          </cell>
          <cell r="V580">
            <v>43667</v>
          </cell>
        </row>
        <row r="581">
          <cell r="C581">
            <v>787</v>
          </cell>
          <cell r="K581" t="str">
            <v>Entire place</v>
          </cell>
          <cell r="Q581">
            <v>4.87</v>
          </cell>
          <cell r="S581">
            <v>194</v>
          </cell>
          <cell r="U581">
            <v>41158</v>
          </cell>
          <cell r="V581">
            <v>43905</v>
          </cell>
        </row>
        <row r="582">
          <cell r="C582">
            <v>787</v>
          </cell>
          <cell r="K582" t="str">
            <v>Entire place</v>
          </cell>
          <cell r="Q582">
            <v>4.88</v>
          </cell>
          <cell r="S582">
            <v>187</v>
          </cell>
          <cell r="U582">
            <v>41191</v>
          </cell>
          <cell r="V582">
            <v>43902</v>
          </cell>
        </row>
        <row r="583">
          <cell r="C583">
            <v>789</v>
          </cell>
          <cell r="K583" t="str">
            <v>Entire place</v>
          </cell>
          <cell r="Q583">
            <v>4.8499999999999996</v>
          </cell>
          <cell r="S583">
            <v>13</v>
          </cell>
          <cell r="U583">
            <v>42540</v>
          </cell>
          <cell r="V583">
            <v>43735</v>
          </cell>
        </row>
        <row r="584">
          <cell r="C584">
            <v>790</v>
          </cell>
          <cell r="K584" t="str">
            <v>Private room</v>
          </cell>
          <cell r="Q584">
            <v>4.74</v>
          </cell>
          <cell r="S584">
            <v>85</v>
          </cell>
          <cell r="U584">
            <v>43151</v>
          </cell>
          <cell r="V584">
            <v>43895</v>
          </cell>
        </row>
        <row r="585">
          <cell r="C585">
            <v>791</v>
          </cell>
          <cell r="K585" t="str">
            <v>Entire place</v>
          </cell>
          <cell r="Q585">
            <v>4.67</v>
          </cell>
          <cell r="S585">
            <v>21</v>
          </cell>
          <cell r="U585">
            <v>43367</v>
          </cell>
          <cell r="V585">
            <v>43850</v>
          </cell>
        </row>
        <row r="586">
          <cell r="C586">
            <v>792</v>
          </cell>
          <cell r="K586" t="str">
            <v>Entire place</v>
          </cell>
          <cell r="Q586">
            <v>4.4800000000000004</v>
          </cell>
          <cell r="S586">
            <v>101</v>
          </cell>
          <cell r="U586">
            <v>42237</v>
          </cell>
          <cell r="V586">
            <v>43975</v>
          </cell>
        </row>
        <row r="587">
          <cell r="C587">
            <v>794</v>
          </cell>
          <cell r="K587" t="str">
            <v>Entire place</v>
          </cell>
          <cell r="Q587">
            <v>4.75</v>
          </cell>
          <cell r="S587">
            <v>134</v>
          </cell>
          <cell r="U587">
            <v>42446</v>
          </cell>
          <cell r="V587">
            <v>44037</v>
          </cell>
        </row>
        <row r="588">
          <cell r="C588">
            <v>797</v>
          </cell>
          <cell r="K588" t="str">
            <v>Entire place</v>
          </cell>
          <cell r="Q588">
            <v>4.92</v>
          </cell>
          <cell r="S588">
            <v>26</v>
          </cell>
          <cell r="U588">
            <v>43281</v>
          </cell>
          <cell r="V588">
            <v>43851</v>
          </cell>
        </row>
        <row r="589">
          <cell r="C589">
            <v>800</v>
          </cell>
          <cell r="K589" t="str">
            <v>Entire place</v>
          </cell>
          <cell r="Q589">
            <v>5</v>
          </cell>
          <cell r="S589">
            <v>9</v>
          </cell>
          <cell r="U589">
            <v>43561</v>
          </cell>
          <cell r="V589">
            <v>43695</v>
          </cell>
        </row>
        <row r="590">
          <cell r="C590">
            <v>802</v>
          </cell>
          <cell r="K590" t="str">
            <v>Entire place</v>
          </cell>
          <cell r="Q590">
            <v>4.8899999999999997</v>
          </cell>
          <cell r="S590">
            <v>28</v>
          </cell>
          <cell r="U590">
            <v>42837</v>
          </cell>
          <cell r="V590">
            <v>43585</v>
          </cell>
        </row>
        <row r="591">
          <cell r="C591">
            <v>803</v>
          </cell>
          <cell r="K591" t="str">
            <v>Entire place</v>
          </cell>
          <cell r="Q591">
            <v>4.93</v>
          </cell>
          <cell r="S591">
            <v>14</v>
          </cell>
          <cell r="U591">
            <v>42931</v>
          </cell>
          <cell r="V591">
            <v>44012</v>
          </cell>
        </row>
        <row r="592">
          <cell r="C592">
            <v>805</v>
          </cell>
          <cell r="K592" t="str">
            <v>Entire place</v>
          </cell>
          <cell r="Q592">
            <v>4.9800000000000004</v>
          </cell>
          <cell r="S592">
            <v>51</v>
          </cell>
          <cell r="U592">
            <v>41801</v>
          </cell>
          <cell r="V592">
            <v>43355</v>
          </cell>
        </row>
        <row r="593">
          <cell r="C593">
            <v>806</v>
          </cell>
          <cell r="K593" t="str">
            <v>Entire place</v>
          </cell>
          <cell r="Q593">
            <v>5</v>
          </cell>
          <cell r="S593">
            <v>5</v>
          </cell>
          <cell r="U593">
            <v>43338</v>
          </cell>
          <cell r="V593">
            <v>43431</v>
          </cell>
        </row>
        <row r="594">
          <cell r="C594">
            <v>807</v>
          </cell>
          <cell r="K594" t="str">
            <v>Private room</v>
          </cell>
          <cell r="Q594">
            <v>4.83</v>
          </cell>
          <cell r="S594">
            <v>59</v>
          </cell>
          <cell r="U594">
            <v>43042</v>
          </cell>
          <cell r="V594">
            <v>43980</v>
          </cell>
        </row>
        <row r="595">
          <cell r="C595">
            <v>807</v>
          </cell>
          <cell r="K595" t="str">
            <v>Private room</v>
          </cell>
          <cell r="Q595">
            <v>4.74</v>
          </cell>
          <cell r="S595">
            <v>38</v>
          </cell>
          <cell r="U595">
            <v>42983</v>
          </cell>
          <cell r="V595">
            <v>43921</v>
          </cell>
        </row>
        <row r="596">
          <cell r="C596">
            <v>808</v>
          </cell>
          <cell r="K596" t="str">
            <v>Entire place</v>
          </cell>
          <cell r="Q596">
            <v>4.97</v>
          </cell>
          <cell r="S596">
            <v>67</v>
          </cell>
          <cell r="U596">
            <v>43240</v>
          </cell>
          <cell r="V596">
            <v>43877</v>
          </cell>
        </row>
        <row r="597">
          <cell r="C597">
            <v>810</v>
          </cell>
          <cell r="K597" t="str">
            <v>Entire place</v>
          </cell>
          <cell r="Q597">
            <v>4.7</v>
          </cell>
          <cell r="S597">
            <v>20</v>
          </cell>
          <cell r="U597">
            <v>42860</v>
          </cell>
          <cell r="V597">
            <v>44019</v>
          </cell>
        </row>
        <row r="598">
          <cell r="C598">
            <v>811</v>
          </cell>
          <cell r="K598" t="str">
            <v>Entire place</v>
          </cell>
          <cell r="Q598">
            <v>4.93</v>
          </cell>
          <cell r="S598">
            <v>14</v>
          </cell>
          <cell r="U598">
            <v>42381</v>
          </cell>
          <cell r="V598">
            <v>43925</v>
          </cell>
        </row>
        <row r="599">
          <cell r="C599">
            <v>811</v>
          </cell>
          <cell r="K599" t="str">
            <v>Entire place</v>
          </cell>
          <cell r="Q599">
            <v>5</v>
          </cell>
          <cell r="S599">
            <v>3</v>
          </cell>
          <cell r="U599">
            <v>41502</v>
          </cell>
          <cell r="V599">
            <v>42505</v>
          </cell>
        </row>
        <row r="600">
          <cell r="C600">
            <v>812</v>
          </cell>
          <cell r="K600" t="str">
            <v>Entire place</v>
          </cell>
          <cell r="Q600">
            <v>4.84</v>
          </cell>
          <cell r="S600">
            <v>167</v>
          </cell>
          <cell r="U600">
            <v>41994</v>
          </cell>
          <cell r="V600">
            <v>43836</v>
          </cell>
        </row>
        <row r="601">
          <cell r="C601">
            <v>813</v>
          </cell>
          <cell r="K601" t="str">
            <v>Entire place</v>
          </cell>
          <cell r="Q601">
            <v>5</v>
          </cell>
          <cell r="S601">
            <v>32</v>
          </cell>
          <cell r="U601">
            <v>43174</v>
          </cell>
          <cell r="V601">
            <v>44053</v>
          </cell>
        </row>
        <row r="602">
          <cell r="C602">
            <v>814</v>
          </cell>
          <cell r="K602" t="str">
            <v>Entire place</v>
          </cell>
          <cell r="Q602">
            <v>5</v>
          </cell>
          <cell r="S602">
            <v>18</v>
          </cell>
          <cell r="U602">
            <v>42630</v>
          </cell>
          <cell r="V602">
            <v>44057</v>
          </cell>
        </row>
        <row r="603">
          <cell r="C603">
            <v>814</v>
          </cell>
          <cell r="K603" t="str">
            <v>Entire place</v>
          </cell>
          <cell r="Q603">
            <v>5</v>
          </cell>
          <cell r="S603">
            <v>3</v>
          </cell>
          <cell r="U603">
            <v>42578</v>
          </cell>
          <cell r="V603">
            <v>42690</v>
          </cell>
        </row>
        <row r="604">
          <cell r="C604">
            <v>814</v>
          </cell>
          <cell r="K604" t="str">
            <v>Entire place</v>
          </cell>
          <cell r="Q604">
            <v>4.87</v>
          </cell>
          <cell r="S604">
            <v>15</v>
          </cell>
          <cell r="U604">
            <v>42672</v>
          </cell>
          <cell r="V604">
            <v>43870</v>
          </cell>
        </row>
        <row r="605">
          <cell r="C605">
            <v>816</v>
          </cell>
          <cell r="K605" t="str">
            <v>Private room</v>
          </cell>
          <cell r="Q605">
            <v>4.75</v>
          </cell>
          <cell r="S605">
            <v>68</v>
          </cell>
          <cell r="U605">
            <v>41728</v>
          </cell>
          <cell r="V605">
            <v>44010</v>
          </cell>
        </row>
        <row r="606">
          <cell r="C606">
            <v>817</v>
          </cell>
          <cell r="K606" t="str">
            <v>Entire place</v>
          </cell>
          <cell r="Q606">
            <v>5</v>
          </cell>
          <cell r="S606">
            <v>11</v>
          </cell>
          <cell r="U606">
            <v>43017</v>
          </cell>
          <cell r="V606">
            <v>43713</v>
          </cell>
        </row>
        <row r="607">
          <cell r="C607">
            <v>822</v>
          </cell>
          <cell r="K607" t="str">
            <v>Entire place</v>
          </cell>
          <cell r="Q607">
            <v>4.75</v>
          </cell>
          <cell r="S607">
            <v>106</v>
          </cell>
          <cell r="U607">
            <v>41263</v>
          </cell>
          <cell r="V607">
            <v>44044</v>
          </cell>
        </row>
        <row r="608">
          <cell r="C608">
            <v>823</v>
          </cell>
          <cell r="K608" t="str">
            <v>Entire place</v>
          </cell>
          <cell r="Q608">
            <v>4.91</v>
          </cell>
          <cell r="S608">
            <v>265</v>
          </cell>
          <cell r="U608">
            <v>41173</v>
          </cell>
          <cell r="V608">
            <v>44055</v>
          </cell>
        </row>
        <row r="609">
          <cell r="C609">
            <v>823</v>
          </cell>
          <cell r="K609" t="str">
            <v>Entire place</v>
          </cell>
          <cell r="Q609">
            <v>4.92</v>
          </cell>
          <cell r="S609">
            <v>132</v>
          </cell>
          <cell r="U609">
            <v>42475</v>
          </cell>
          <cell r="V609">
            <v>44043</v>
          </cell>
        </row>
        <row r="610">
          <cell r="C610">
            <v>825</v>
          </cell>
          <cell r="K610" t="str">
            <v>Entire place</v>
          </cell>
          <cell r="Q610">
            <v>4.9800000000000004</v>
          </cell>
          <cell r="S610">
            <v>47</v>
          </cell>
          <cell r="U610">
            <v>43678</v>
          </cell>
          <cell r="V610">
            <v>44037</v>
          </cell>
        </row>
        <row r="611">
          <cell r="C611">
            <v>827</v>
          </cell>
          <cell r="K611" t="str">
            <v>Entire place</v>
          </cell>
          <cell r="Q611">
            <v>4.9000000000000004</v>
          </cell>
          <cell r="S611">
            <v>93</v>
          </cell>
          <cell r="U611">
            <v>41222</v>
          </cell>
          <cell r="V611">
            <v>44043</v>
          </cell>
        </row>
        <row r="612">
          <cell r="C612">
            <v>829</v>
          </cell>
          <cell r="K612" t="str">
            <v>Entire place</v>
          </cell>
          <cell r="Q612">
            <v>4.9800000000000004</v>
          </cell>
          <cell r="S612">
            <v>56</v>
          </cell>
          <cell r="U612">
            <v>42459</v>
          </cell>
          <cell r="V612">
            <v>43893</v>
          </cell>
        </row>
        <row r="613">
          <cell r="C613">
            <v>830</v>
          </cell>
          <cell r="K613" t="str">
            <v>Entire place</v>
          </cell>
          <cell r="Q613">
            <v>4.8099999999999996</v>
          </cell>
          <cell r="S613">
            <v>63</v>
          </cell>
          <cell r="U613">
            <v>43172</v>
          </cell>
          <cell r="V613">
            <v>44053</v>
          </cell>
        </row>
        <row r="614">
          <cell r="C614">
            <v>834</v>
          </cell>
          <cell r="K614" t="str">
            <v>Entire place</v>
          </cell>
          <cell r="Q614">
            <v>4.83</v>
          </cell>
          <cell r="S614">
            <v>115</v>
          </cell>
          <cell r="U614">
            <v>41214</v>
          </cell>
          <cell r="V614">
            <v>43904</v>
          </cell>
        </row>
        <row r="615">
          <cell r="C615">
            <v>837</v>
          </cell>
          <cell r="K615" t="str">
            <v>Entire place</v>
          </cell>
          <cell r="Q615">
            <v>4.92</v>
          </cell>
          <cell r="S615">
            <v>24</v>
          </cell>
          <cell r="U615">
            <v>43323</v>
          </cell>
          <cell r="V615">
            <v>43906</v>
          </cell>
        </row>
        <row r="616">
          <cell r="C616">
            <v>839</v>
          </cell>
          <cell r="K616" t="str">
            <v>Entire place</v>
          </cell>
          <cell r="Q616">
            <v>4.8899999999999997</v>
          </cell>
          <cell r="S616">
            <v>229</v>
          </cell>
          <cell r="U616">
            <v>41214</v>
          </cell>
          <cell r="V616">
            <v>43832</v>
          </cell>
        </row>
        <row r="617">
          <cell r="C617">
            <v>845</v>
          </cell>
          <cell r="K617" t="str">
            <v>Private room</v>
          </cell>
          <cell r="Q617">
            <v>5</v>
          </cell>
          <cell r="S617">
            <v>5</v>
          </cell>
          <cell r="U617">
            <v>41203</v>
          </cell>
          <cell r="V617">
            <v>41778</v>
          </cell>
        </row>
        <row r="618">
          <cell r="C618">
            <v>845</v>
          </cell>
          <cell r="K618" t="str">
            <v>Entire place</v>
          </cell>
          <cell r="Q618">
            <v>4.5</v>
          </cell>
          <cell r="S618">
            <v>14</v>
          </cell>
          <cell r="U618">
            <v>41277</v>
          </cell>
          <cell r="V618">
            <v>43831</v>
          </cell>
        </row>
        <row r="619">
          <cell r="C619">
            <v>846</v>
          </cell>
          <cell r="K619" t="str">
            <v>Entire place</v>
          </cell>
          <cell r="Q619">
            <v>4.93</v>
          </cell>
          <cell r="S619">
            <v>55</v>
          </cell>
          <cell r="U619">
            <v>42534</v>
          </cell>
          <cell r="V619">
            <v>43968</v>
          </cell>
        </row>
        <row r="620">
          <cell r="C620">
            <v>848</v>
          </cell>
          <cell r="K620" t="str">
            <v>Private room</v>
          </cell>
          <cell r="Q620">
            <v>4.67</v>
          </cell>
          <cell r="S620">
            <v>18</v>
          </cell>
          <cell r="U620">
            <v>43441</v>
          </cell>
          <cell r="V620">
            <v>43842</v>
          </cell>
        </row>
        <row r="621">
          <cell r="C621">
            <v>849</v>
          </cell>
          <cell r="K621" t="str">
            <v>Entire place</v>
          </cell>
          <cell r="Q621">
            <v>4.9800000000000004</v>
          </cell>
          <cell r="S621">
            <v>131</v>
          </cell>
          <cell r="U621">
            <v>41381</v>
          </cell>
          <cell r="V621">
            <v>43833</v>
          </cell>
        </row>
        <row r="622">
          <cell r="C622">
            <v>850</v>
          </cell>
          <cell r="K622" t="str">
            <v>Entire place</v>
          </cell>
          <cell r="Q622">
            <v>4.91</v>
          </cell>
          <cell r="S622">
            <v>11</v>
          </cell>
          <cell r="U622">
            <v>42848</v>
          </cell>
          <cell r="V622">
            <v>44037</v>
          </cell>
        </row>
        <row r="623">
          <cell r="C623">
            <v>853</v>
          </cell>
          <cell r="K623" t="str">
            <v>Entire place</v>
          </cell>
          <cell r="Q623">
            <v>4.8899999999999997</v>
          </cell>
          <cell r="S623">
            <v>55</v>
          </cell>
          <cell r="U623">
            <v>41995</v>
          </cell>
          <cell r="V623">
            <v>43887</v>
          </cell>
        </row>
        <row r="624">
          <cell r="C624">
            <v>854</v>
          </cell>
          <cell r="K624" t="str">
            <v>Entire place</v>
          </cell>
          <cell r="Q624">
            <v>4.83</v>
          </cell>
          <cell r="S624">
            <v>24</v>
          </cell>
          <cell r="U624">
            <v>43018</v>
          </cell>
          <cell r="V624">
            <v>44044</v>
          </cell>
        </row>
        <row r="625">
          <cell r="C625">
            <v>855</v>
          </cell>
          <cell r="K625" t="str">
            <v>Private room</v>
          </cell>
          <cell r="Q625">
            <v>4.3899999999999997</v>
          </cell>
          <cell r="S625">
            <v>51</v>
          </cell>
          <cell r="U625">
            <v>43156</v>
          </cell>
          <cell r="V625">
            <v>43829</v>
          </cell>
        </row>
        <row r="626">
          <cell r="C626">
            <v>856</v>
          </cell>
          <cell r="K626" t="str">
            <v>Entire place</v>
          </cell>
          <cell r="Q626">
            <v>4.72</v>
          </cell>
          <cell r="S626">
            <v>178</v>
          </cell>
          <cell r="U626">
            <v>41715</v>
          </cell>
          <cell r="V626">
            <v>43832</v>
          </cell>
        </row>
        <row r="627">
          <cell r="C627">
            <v>857</v>
          </cell>
          <cell r="K627" t="str">
            <v>Entire place</v>
          </cell>
          <cell r="Q627">
            <v>4.9000000000000004</v>
          </cell>
          <cell r="S627">
            <v>31</v>
          </cell>
          <cell r="U627">
            <v>41960</v>
          </cell>
          <cell r="V627">
            <v>43686</v>
          </cell>
        </row>
        <row r="628">
          <cell r="C628">
            <v>857</v>
          </cell>
          <cell r="K628" t="str">
            <v>Entire place</v>
          </cell>
          <cell r="Q628">
            <v>4.91</v>
          </cell>
          <cell r="S628">
            <v>47</v>
          </cell>
          <cell r="U628">
            <v>42127</v>
          </cell>
          <cell r="V628">
            <v>43697</v>
          </cell>
        </row>
        <row r="629">
          <cell r="C629">
            <v>859</v>
          </cell>
          <cell r="K629" t="str">
            <v>Entire place</v>
          </cell>
          <cell r="Q629">
            <v>4.9800000000000004</v>
          </cell>
          <cell r="S629">
            <v>58</v>
          </cell>
          <cell r="U629">
            <v>42483</v>
          </cell>
          <cell r="V629">
            <v>43988</v>
          </cell>
        </row>
        <row r="630">
          <cell r="C630">
            <v>860</v>
          </cell>
          <cell r="K630" t="str">
            <v>Entire place</v>
          </cell>
          <cell r="Q630">
            <v>4.92</v>
          </cell>
          <cell r="S630">
            <v>61</v>
          </cell>
          <cell r="U630">
            <v>43170</v>
          </cell>
          <cell r="V630">
            <v>43883</v>
          </cell>
        </row>
        <row r="631">
          <cell r="C631">
            <v>861</v>
          </cell>
          <cell r="K631" t="str">
            <v>Private room</v>
          </cell>
          <cell r="Q631">
            <v>4.88</v>
          </cell>
          <cell r="S631">
            <v>358</v>
          </cell>
          <cell r="U631">
            <v>41209</v>
          </cell>
          <cell r="V631">
            <v>43891</v>
          </cell>
        </row>
        <row r="632">
          <cell r="C632">
            <v>864</v>
          </cell>
          <cell r="K632" t="str">
            <v>Entire place</v>
          </cell>
          <cell r="Q632">
            <v>5</v>
          </cell>
          <cell r="S632">
            <v>6</v>
          </cell>
          <cell r="U632">
            <v>41540</v>
          </cell>
          <cell r="V632">
            <v>41900</v>
          </cell>
        </row>
        <row r="633">
          <cell r="C633">
            <v>867</v>
          </cell>
          <cell r="K633" t="str">
            <v>Private room</v>
          </cell>
          <cell r="Q633">
            <v>4.83</v>
          </cell>
          <cell r="S633">
            <v>6</v>
          </cell>
          <cell r="U633">
            <v>42660</v>
          </cell>
          <cell r="V633">
            <v>43105</v>
          </cell>
        </row>
        <row r="634">
          <cell r="C634">
            <v>868</v>
          </cell>
          <cell r="K634" t="str">
            <v>Entire place</v>
          </cell>
          <cell r="Q634">
            <v>5</v>
          </cell>
          <cell r="S634">
            <v>20</v>
          </cell>
          <cell r="U634">
            <v>43395</v>
          </cell>
          <cell r="V634">
            <v>44044</v>
          </cell>
        </row>
        <row r="635">
          <cell r="C635">
            <v>869</v>
          </cell>
          <cell r="K635" t="str">
            <v>Entire place</v>
          </cell>
          <cell r="Q635">
            <v>5</v>
          </cell>
          <cell r="S635">
            <v>61</v>
          </cell>
          <cell r="U635">
            <v>43150</v>
          </cell>
          <cell r="V635">
            <v>44052</v>
          </cell>
        </row>
        <row r="636">
          <cell r="C636">
            <v>871</v>
          </cell>
          <cell r="K636" t="str">
            <v>Private room</v>
          </cell>
          <cell r="Q636">
            <v>4.9800000000000004</v>
          </cell>
          <cell r="S636">
            <v>134</v>
          </cell>
          <cell r="U636">
            <v>43086</v>
          </cell>
          <cell r="V636">
            <v>43899</v>
          </cell>
        </row>
        <row r="637">
          <cell r="C637">
            <v>871</v>
          </cell>
          <cell r="K637" t="str">
            <v>Entire place</v>
          </cell>
          <cell r="Q637">
            <v>5</v>
          </cell>
          <cell r="S637">
            <v>3</v>
          </cell>
          <cell r="U637">
            <v>43867</v>
          </cell>
          <cell r="V637">
            <v>43881</v>
          </cell>
        </row>
        <row r="638">
          <cell r="C638">
            <v>872</v>
          </cell>
          <cell r="K638" t="str">
            <v>Entire place</v>
          </cell>
          <cell r="Q638">
            <v>4.9000000000000004</v>
          </cell>
          <cell r="S638">
            <v>50</v>
          </cell>
          <cell r="U638">
            <v>43498</v>
          </cell>
          <cell r="V638">
            <v>44044</v>
          </cell>
        </row>
        <row r="639">
          <cell r="C639">
            <v>873</v>
          </cell>
          <cell r="K639" t="str">
            <v>Entire place</v>
          </cell>
          <cell r="Q639">
            <v>4.91</v>
          </cell>
          <cell r="S639">
            <v>79</v>
          </cell>
          <cell r="U639">
            <v>41400</v>
          </cell>
          <cell r="V639">
            <v>43829</v>
          </cell>
        </row>
        <row r="640">
          <cell r="C640">
            <v>874</v>
          </cell>
          <cell r="K640" t="str">
            <v>Entire place</v>
          </cell>
          <cell r="Q640">
            <v>4.82</v>
          </cell>
          <cell r="S640">
            <v>93</v>
          </cell>
          <cell r="U640">
            <v>41267</v>
          </cell>
          <cell r="V640">
            <v>43904</v>
          </cell>
        </row>
        <row r="641">
          <cell r="C641">
            <v>875</v>
          </cell>
          <cell r="K641" t="str">
            <v>Entire place</v>
          </cell>
          <cell r="Q641">
            <v>4.4800000000000004</v>
          </cell>
          <cell r="S641">
            <v>23</v>
          </cell>
          <cell r="U641">
            <v>43072</v>
          </cell>
          <cell r="V641">
            <v>43832</v>
          </cell>
        </row>
        <row r="642">
          <cell r="C642">
            <v>876</v>
          </cell>
          <cell r="K642" t="str">
            <v>Entire place</v>
          </cell>
          <cell r="Q642">
            <v>5</v>
          </cell>
          <cell r="S642">
            <v>21</v>
          </cell>
          <cell r="U642">
            <v>43492</v>
          </cell>
          <cell r="V642">
            <v>43905</v>
          </cell>
        </row>
        <row r="643">
          <cell r="C643">
            <v>878</v>
          </cell>
          <cell r="K643" t="str">
            <v>Entire place</v>
          </cell>
          <cell r="Q643">
            <v>4.7</v>
          </cell>
          <cell r="S643">
            <v>20</v>
          </cell>
          <cell r="U643">
            <v>43531</v>
          </cell>
          <cell r="V643">
            <v>43879</v>
          </cell>
        </row>
        <row r="644">
          <cell r="C644">
            <v>883</v>
          </cell>
          <cell r="K644" t="str">
            <v>Entire place</v>
          </cell>
          <cell r="Q644">
            <v>4.63</v>
          </cell>
          <cell r="S644">
            <v>8</v>
          </cell>
          <cell r="U644">
            <v>43102</v>
          </cell>
          <cell r="V644">
            <v>43687</v>
          </cell>
        </row>
        <row r="645">
          <cell r="C645">
            <v>884</v>
          </cell>
          <cell r="K645" t="str">
            <v>Entire place</v>
          </cell>
          <cell r="Q645">
            <v>4.68</v>
          </cell>
          <cell r="S645">
            <v>25</v>
          </cell>
          <cell r="U645">
            <v>41229</v>
          </cell>
          <cell r="V645">
            <v>43910</v>
          </cell>
        </row>
        <row r="646">
          <cell r="C646">
            <v>885</v>
          </cell>
          <cell r="K646" t="str">
            <v>Entire place</v>
          </cell>
          <cell r="Q646">
            <v>4.88</v>
          </cell>
          <cell r="S646">
            <v>17</v>
          </cell>
          <cell r="U646">
            <v>42559</v>
          </cell>
          <cell r="V646">
            <v>43824</v>
          </cell>
        </row>
        <row r="647">
          <cell r="C647">
            <v>889</v>
          </cell>
          <cell r="K647" t="str">
            <v>Entire place</v>
          </cell>
          <cell r="Q647">
            <v>4.9000000000000004</v>
          </cell>
          <cell r="S647">
            <v>123</v>
          </cell>
          <cell r="U647">
            <v>41611</v>
          </cell>
          <cell r="V647">
            <v>43845</v>
          </cell>
        </row>
        <row r="648">
          <cell r="C648">
            <v>891</v>
          </cell>
          <cell r="K648" t="str">
            <v>Entire place</v>
          </cell>
          <cell r="Q648">
            <v>4.8600000000000003</v>
          </cell>
          <cell r="S648">
            <v>7</v>
          </cell>
          <cell r="U648">
            <v>43317</v>
          </cell>
          <cell r="V648">
            <v>43714</v>
          </cell>
        </row>
        <row r="649">
          <cell r="C649">
            <v>892</v>
          </cell>
          <cell r="K649" t="str">
            <v>Entire place</v>
          </cell>
          <cell r="Q649">
            <v>4</v>
          </cell>
          <cell r="S649">
            <v>4</v>
          </cell>
          <cell r="U649">
            <v>43647</v>
          </cell>
          <cell r="V649">
            <v>43831</v>
          </cell>
        </row>
        <row r="650">
          <cell r="C650">
            <v>892</v>
          </cell>
          <cell r="K650" t="str">
            <v>Entire place</v>
          </cell>
          <cell r="Q650">
            <v>4.67</v>
          </cell>
          <cell r="S650">
            <v>3</v>
          </cell>
          <cell r="U650">
            <v>41275</v>
          </cell>
          <cell r="V650">
            <v>43833</v>
          </cell>
        </row>
        <row r="651">
          <cell r="C651">
            <v>893</v>
          </cell>
          <cell r="K651" t="str">
            <v>Entire place</v>
          </cell>
          <cell r="Q651">
            <v>4.72</v>
          </cell>
          <cell r="S651">
            <v>29</v>
          </cell>
          <cell r="U651">
            <v>41520</v>
          </cell>
          <cell r="V651">
            <v>43831</v>
          </cell>
        </row>
        <row r="652">
          <cell r="C652">
            <v>894</v>
          </cell>
          <cell r="K652" t="str">
            <v>Private room</v>
          </cell>
          <cell r="Q652">
            <v>4.97</v>
          </cell>
          <cell r="S652">
            <v>154</v>
          </cell>
          <cell r="U652">
            <v>41647</v>
          </cell>
          <cell r="V652">
            <v>43821</v>
          </cell>
        </row>
        <row r="653">
          <cell r="C653">
            <v>895</v>
          </cell>
          <cell r="K653" t="str">
            <v>Entire place</v>
          </cell>
          <cell r="Q653">
            <v>4.91</v>
          </cell>
          <cell r="S653">
            <v>114</v>
          </cell>
          <cell r="U653">
            <v>41322</v>
          </cell>
          <cell r="V653">
            <v>44044</v>
          </cell>
        </row>
        <row r="654">
          <cell r="C654">
            <v>895</v>
          </cell>
          <cell r="K654" t="str">
            <v>Entire place</v>
          </cell>
          <cell r="Q654">
            <v>5</v>
          </cell>
          <cell r="S654">
            <v>7</v>
          </cell>
          <cell r="U654">
            <v>43296</v>
          </cell>
          <cell r="V654">
            <v>44039</v>
          </cell>
        </row>
        <row r="655">
          <cell r="C655">
            <v>897</v>
          </cell>
          <cell r="K655" t="str">
            <v>Entire place</v>
          </cell>
          <cell r="Q655">
            <v>4.96</v>
          </cell>
          <cell r="S655">
            <v>25</v>
          </cell>
          <cell r="U655">
            <v>42371</v>
          </cell>
          <cell r="V655">
            <v>43834</v>
          </cell>
        </row>
        <row r="656">
          <cell r="C656">
            <v>899</v>
          </cell>
          <cell r="K656" t="str">
            <v>Private room</v>
          </cell>
          <cell r="Q656">
            <v>4.67</v>
          </cell>
          <cell r="S656">
            <v>6</v>
          </cell>
          <cell r="U656">
            <v>42824</v>
          </cell>
          <cell r="V656">
            <v>43920</v>
          </cell>
        </row>
        <row r="657">
          <cell r="C657">
            <v>899</v>
          </cell>
          <cell r="K657" t="str">
            <v>Private room</v>
          </cell>
          <cell r="Q657">
            <v>4.67</v>
          </cell>
          <cell r="S657">
            <v>12</v>
          </cell>
          <cell r="U657">
            <v>42369</v>
          </cell>
          <cell r="V657">
            <v>43677</v>
          </cell>
        </row>
        <row r="658">
          <cell r="C658">
            <v>900</v>
          </cell>
          <cell r="K658" t="str">
            <v>Private room</v>
          </cell>
          <cell r="Q658">
            <v>4.17</v>
          </cell>
          <cell r="S658">
            <v>6</v>
          </cell>
          <cell r="U658">
            <v>42124</v>
          </cell>
          <cell r="V658">
            <v>43414</v>
          </cell>
        </row>
        <row r="659">
          <cell r="C659">
            <v>901</v>
          </cell>
          <cell r="K659" t="str">
            <v>Entire place</v>
          </cell>
          <cell r="Q659">
            <v>4.99</v>
          </cell>
          <cell r="S659">
            <v>134</v>
          </cell>
          <cell r="U659">
            <v>43124</v>
          </cell>
          <cell r="V659">
            <v>44034</v>
          </cell>
        </row>
        <row r="660">
          <cell r="C660">
            <v>902</v>
          </cell>
          <cell r="K660" t="str">
            <v>Entire place</v>
          </cell>
          <cell r="Q660">
            <v>4.8099999999999996</v>
          </cell>
          <cell r="S660">
            <v>31</v>
          </cell>
          <cell r="U660">
            <v>42198</v>
          </cell>
          <cell r="V660">
            <v>43696</v>
          </cell>
        </row>
        <row r="661">
          <cell r="C661">
            <v>903</v>
          </cell>
          <cell r="K661" t="str">
            <v>Entire place</v>
          </cell>
          <cell r="Q661">
            <v>4.97</v>
          </cell>
          <cell r="S661">
            <v>258</v>
          </cell>
          <cell r="U661">
            <v>41733</v>
          </cell>
          <cell r="V661">
            <v>43982</v>
          </cell>
        </row>
        <row r="662">
          <cell r="C662">
            <v>904</v>
          </cell>
          <cell r="K662" t="str">
            <v>Entire place</v>
          </cell>
          <cell r="Q662">
            <v>4.9000000000000004</v>
          </cell>
          <cell r="S662">
            <v>82</v>
          </cell>
          <cell r="U662">
            <v>41569</v>
          </cell>
          <cell r="V662">
            <v>44049</v>
          </cell>
        </row>
        <row r="663">
          <cell r="C663">
            <v>906</v>
          </cell>
          <cell r="K663" t="str">
            <v>Private room</v>
          </cell>
          <cell r="Q663">
            <v>5</v>
          </cell>
          <cell r="S663">
            <v>31</v>
          </cell>
          <cell r="U663">
            <v>42281</v>
          </cell>
          <cell r="V663">
            <v>43909</v>
          </cell>
        </row>
        <row r="664">
          <cell r="C664">
            <v>906</v>
          </cell>
          <cell r="K664" t="str">
            <v>Private room</v>
          </cell>
          <cell r="Q664">
            <v>5</v>
          </cell>
          <cell r="S664">
            <v>23</v>
          </cell>
          <cell r="U664">
            <v>42601</v>
          </cell>
          <cell r="V664">
            <v>43890</v>
          </cell>
        </row>
        <row r="665">
          <cell r="C665">
            <v>908</v>
          </cell>
          <cell r="K665" t="str">
            <v>Shared room</v>
          </cell>
          <cell r="Q665">
            <v>4.6399999999999997</v>
          </cell>
          <cell r="S665">
            <v>28</v>
          </cell>
          <cell r="U665">
            <v>42479</v>
          </cell>
          <cell r="V665">
            <v>43584</v>
          </cell>
        </row>
        <row r="666">
          <cell r="C666">
            <v>908</v>
          </cell>
          <cell r="K666" t="str">
            <v>Entire place</v>
          </cell>
          <cell r="Q666">
            <v>4.6900000000000004</v>
          </cell>
          <cell r="S666">
            <v>13</v>
          </cell>
          <cell r="U666">
            <v>42168</v>
          </cell>
          <cell r="V666">
            <v>43586</v>
          </cell>
        </row>
        <row r="667">
          <cell r="C667">
            <v>908</v>
          </cell>
          <cell r="K667" t="str">
            <v>Private room</v>
          </cell>
          <cell r="Q667">
            <v>4.97</v>
          </cell>
          <cell r="S667">
            <v>32</v>
          </cell>
          <cell r="U667">
            <v>42128</v>
          </cell>
          <cell r="V667">
            <v>43584</v>
          </cell>
        </row>
        <row r="668">
          <cell r="C668">
            <v>909</v>
          </cell>
          <cell r="K668" t="str">
            <v>Entire place</v>
          </cell>
          <cell r="Q668">
            <v>4.9000000000000004</v>
          </cell>
          <cell r="S668">
            <v>39</v>
          </cell>
          <cell r="U668">
            <v>42941</v>
          </cell>
          <cell r="V668">
            <v>43880</v>
          </cell>
        </row>
        <row r="669">
          <cell r="C669">
            <v>910</v>
          </cell>
          <cell r="K669" t="str">
            <v>Entire place</v>
          </cell>
          <cell r="Q669">
            <v>4.91</v>
          </cell>
          <cell r="S669">
            <v>33</v>
          </cell>
          <cell r="U669">
            <v>43296</v>
          </cell>
          <cell r="V669">
            <v>44043</v>
          </cell>
        </row>
        <row r="670">
          <cell r="C670">
            <v>910</v>
          </cell>
          <cell r="K670" t="str">
            <v>Entire place</v>
          </cell>
          <cell r="Q670">
            <v>4.84</v>
          </cell>
          <cell r="S670">
            <v>55</v>
          </cell>
          <cell r="U670">
            <v>43203</v>
          </cell>
          <cell r="V670">
            <v>43982</v>
          </cell>
        </row>
        <row r="671">
          <cell r="C671">
            <v>910</v>
          </cell>
          <cell r="K671" t="str">
            <v>Entire place</v>
          </cell>
          <cell r="Q671">
            <v>5</v>
          </cell>
          <cell r="S671">
            <v>4</v>
          </cell>
          <cell r="U671">
            <v>43824</v>
          </cell>
          <cell r="V671">
            <v>44032</v>
          </cell>
        </row>
        <row r="672">
          <cell r="C672">
            <v>913</v>
          </cell>
          <cell r="K672" t="str">
            <v>Entire place</v>
          </cell>
          <cell r="Q672">
            <v>4.92</v>
          </cell>
          <cell r="S672">
            <v>36</v>
          </cell>
          <cell r="U672">
            <v>43641</v>
          </cell>
          <cell r="V672">
            <v>44010</v>
          </cell>
        </row>
        <row r="673">
          <cell r="C673">
            <v>917</v>
          </cell>
          <cell r="K673" t="str">
            <v>Entire place</v>
          </cell>
          <cell r="Q673">
            <v>4.78</v>
          </cell>
          <cell r="S673">
            <v>9</v>
          </cell>
          <cell r="U673">
            <v>42570</v>
          </cell>
          <cell r="V673">
            <v>43697</v>
          </cell>
        </row>
        <row r="674">
          <cell r="C674">
            <v>918</v>
          </cell>
          <cell r="K674" t="str">
            <v>Entire place</v>
          </cell>
          <cell r="Q674">
            <v>4.83</v>
          </cell>
          <cell r="S674">
            <v>6</v>
          </cell>
          <cell r="U674">
            <v>43237</v>
          </cell>
          <cell r="V674">
            <v>43831</v>
          </cell>
        </row>
        <row r="675">
          <cell r="C675">
            <v>920</v>
          </cell>
          <cell r="K675" t="str">
            <v>Private room</v>
          </cell>
          <cell r="Q675">
            <v>4.6399999999999997</v>
          </cell>
          <cell r="S675">
            <v>59</v>
          </cell>
          <cell r="U675">
            <v>41277</v>
          </cell>
          <cell r="V675">
            <v>44053</v>
          </cell>
        </row>
        <row r="676">
          <cell r="C676">
            <v>921</v>
          </cell>
          <cell r="K676" t="str">
            <v>Entire place</v>
          </cell>
          <cell r="Q676">
            <v>4.82</v>
          </cell>
          <cell r="S676">
            <v>11</v>
          </cell>
          <cell r="U676">
            <v>42282</v>
          </cell>
          <cell r="V676">
            <v>43405</v>
          </cell>
        </row>
        <row r="677">
          <cell r="C677">
            <v>922</v>
          </cell>
          <cell r="K677" t="str">
            <v>Entire place</v>
          </cell>
          <cell r="Q677">
            <v>4.1399999999999997</v>
          </cell>
          <cell r="S677">
            <v>7</v>
          </cell>
          <cell r="U677">
            <v>41351</v>
          </cell>
          <cell r="V677">
            <v>42260</v>
          </cell>
        </row>
        <row r="678">
          <cell r="C678">
            <v>923</v>
          </cell>
          <cell r="K678" t="str">
            <v>Entire place</v>
          </cell>
          <cell r="Q678">
            <v>5</v>
          </cell>
          <cell r="S678">
            <v>4</v>
          </cell>
          <cell r="U678">
            <v>43060</v>
          </cell>
          <cell r="V678">
            <v>44035</v>
          </cell>
        </row>
        <row r="679">
          <cell r="C679">
            <v>924</v>
          </cell>
          <cell r="K679" t="str">
            <v>Private room</v>
          </cell>
          <cell r="Q679">
            <v>4.8099999999999996</v>
          </cell>
          <cell r="S679">
            <v>32</v>
          </cell>
          <cell r="U679">
            <v>41491</v>
          </cell>
          <cell r="V679">
            <v>43921</v>
          </cell>
        </row>
        <row r="680">
          <cell r="C680">
            <v>924</v>
          </cell>
          <cell r="K680" t="str">
            <v>Private room</v>
          </cell>
          <cell r="Q680">
            <v>4.67</v>
          </cell>
          <cell r="S680">
            <v>45</v>
          </cell>
          <cell r="U680">
            <v>41277</v>
          </cell>
          <cell r="V680">
            <v>43946</v>
          </cell>
        </row>
        <row r="681">
          <cell r="C681">
            <v>928</v>
          </cell>
          <cell r="K681" t="str">
            <v>Entire place</v>
          </cell>
          <cell r="Q681">
            <v>4.99</v>
          </cell>
          <cell r="S681">
            <v>80</v>
          </cell>
          <cell r="U681">
            <v>43672</v>
          </cell>
          <cell r="V681">
            <v>44056</v>
          </cell>
        </row>
        <row r="682">
          <cell r="C682">
            <v>931</v>
          </cell>
          <cell r="K682" t="str">
            <v>Entire place</v>
          </cell>
          <cell r="Q682">
            <v>4.71</v>
          </cell>
          <cell r="S682">
            <v>295</v>
          </cell>
          <cell r="U682">
            <v>42375</v>
          </cell>
          <cell r="V682">
            <v>44043</v>
          </cell>
        </row>
        <row r="683">
          <cell r="C683">
            <v>933</v>
          </cell>
          <cell r="K683" t="str">
            <v>Entire place</v>
          </cell>
          <cell r="Q683">
            <v>5</v>
          </cell>
          <cell r="S683">
            <v>3</v>
          </cell>
          <cell r="U683">
            <v>42183</v>
          </cell>
          <cell r="V683">
            <v>42574</v>
          </cell>
        </row>
        <row r="684">
          <cell r="C684">
            <v>935</v>
          </cell>
          <cell r="K684" t="str">
            <v>Entire place</v>
          </cell>
          <cell r="Q684">
            <v>4.92</v>
          </cell>
          <cell r="S684">
            <v>13</v>
          </cell>
          <cell r="U684">
            <v>42314</v>
          </cell>
          <cell r="V684">
            <v>43863</v>
          </cell>
        </row>
        <row r="685">
          <cell r="C685">
            <v>937</v>
          </cell>
          <cell r="K685" t="str">
            <v>Entire place</v>
          </cell>
          <cell r="Q685">
            <v>5</v>
          </cell>
          <cell r="S685">
            <v>4</v>
          </cell>
          <cell r="U685">
            <v>43800</v>
          </cell>
          <cell r="V685">
            <v>44053</v>
          </cell>
        </row>
        <row r="686">
          <cell r="C686">
            <v>938</v>
          </cell>
          <cell r="K686" t="str">
            <v>Entire place</v>
          </cell>
          <cell r="Q686">
            <v>4.8</v>
          </cell>
          <cell r="S686">
            <v>182</v>
          </cell>
          <cell r="U686">
            <v>42485</v>
          </cell>
          <cell r="V686">
            <v>43937</v>
          </cell>
        </row>
        <row r="687">
          <cell r="C687">
            <v>939</v>
          </cell>
          <cell r="K687" t="str">
            <v>Entire place</v>
          </cell>
          <cell r="Q687">
            <v>4.9000000000000004</v>
          </cell>
          <cell r="S687">
            <v>221</v>
          </cell>
          <cell r="U687">
            <v>41278</v>
          </cell>
          <cell r="V687">
            <v>44038</v>
          </cell>
        </row>
        <row r="688">
          <cell r="C688">
            <v>940</v>
          </cell>
          <cell r="K688" t="str">
            <v>Entire place</v>
          </cell>
          <cell r="Q688">
            <v>4.7300000000000004</v>
          </cell>
          <cell r="S688">
            <v>15</v>
          </cell>
          <cell r="U688">
            <v>43663</v>
          </cell>
          <cell r="V688">
            <v>43898</v>
          </cell>
        </row>
        <row r="689">
          <cell r="C689">
            <v>941</v>
          </cell>
          <cell r="K689" t="str">
            <v>Entire place</v>
          </cell>
          <cell r="Q689">
            <v>4.58</v>
          </cell>
          <cell r="S689">
            <v>93</v>
          </cell>
          <cell r="U689">
            <v>42439</v>
          </cell>
          <cell r="V689">
            <v>43904</v>
          </cell>
        </row>
        <row r="690">
          <cell r="C690">
            <v>944</v>
          </cell>
          <cell r="K690" t="str">
            <v>Entire place</v>
          </cell>
          <cell r="Q690">
            <v>4.97</v>
          </cell>
          <cell r="S690">
            <v>142</v>
          </cell>
          <cell r="U690">
            <v>43382</v>
          </cell>
          <cell r="V690">
            <v>44057</v>
          </cell>
        </row>
        <row r="691">
          <cell r="C691">
            <v>946</v>
          </cell>
          <cell r="K691" t="str">
            <v>Private room</v>
          </cell>
          <cell r="Q691">
            <v>4.51</v>
          </cell>
          <cell r="S691">
            <v>69</v>
          </cell>
          <cell r="U691">
            <v>41560</v>
          </cell>
          <cell r="V691">
            <v>44056</v>
          </cell>
        </row>
        <row r="692">
          <cell r="C692">
            <v>946</v>
          </cell>
          <cell r="K692" t="str">
            <v>Private room</v>
          </cell>
          <cell r="Q692">
            <v>4.43</v>
          </cell>
          <cell r="S692">
            <v>89</v>
          </cell>
          <cell r="U692">
            <v>41769</v>
          </cell>
          <cell r="V692">
            <v>44022</v>
          </cell>
        </row>
        <row r="693">
          <cell r="C693">
            <v>948</v>
          </cell>
          <cell r="K693" t="str">
            <v>Private room</v>
          </cell>
          <cell r="Q693">
            <v>5</v>
          </cell>
          <cell r="S693">
            <v>36</v>
          </cell>
          <cell r="U693">
            <v>42843</v>
          </cell>
          <cell r="V693">
            <v>43625</v>
          </cell>
        </row>
        <row r="694">
          <cell r="C694">
            <v>949</v>
          </cell>
          <cell r="K694" t="str">
            <v>Private room</v>
          </cell>
          <cell r="Q694">
            <v>4.75</v>
          </cell>
          <cell r="S694">
            <v>68</v>
          </cell>
          <cell r="U694">
            <v>41563</v>
          </cell>
          <cell r="V694">
            <v>43827</v>
          </cell>
        </row>
        <row r="695">
          <cell r="C695">
            <v>949</v>
          </cell>
          <cell r="K695" t="str">
            <v>Private room</v>
          </cell>
          <cell r="Q695">
            <v>4.6500000000000004</v>
          </cell>
          <cell r="S695">
            <v>48</v>
          </cell>
          <cell r="U695">
            <v>42248</v>
          </cell>
          <cell r="V695">
            <v>43831</v>
          </cell>
        </row>
        <row r="696">
          <cell r="C696">
            <v>950</v>
          </cell>
          <cell r="K696" t="str">
            <v>Entire place</v>
          </cell>
          <cell r="Q696">
            <v>4.75</v>
          </cell>
          <cell r="S696">
            <v>114</v>
          </cell>
          <cell r="U696">
            <v>41276</v>
          </cell>
          <cell r="V696">
            <v>44057</v>
          </cell>
        </row>
        <row r="697">
          <cell r="C697">
            <v>951</v>
          </cell>
          <cell r="K697" t="str">
            <v>Entire place</v>
          </cell>
          <cell r="Q697">
            <v>4.87</v>
          </cell>
          <cell r="S697">
            <v>62</v>
          </cell>
          <cell r="U697">
            <v>43606</v>
          </cell>
          <cell r="V697">
            <v>43981</v>
          </cell>
        </row>
        <row r="698">
          <cell r="C698">
            <v>954</v>
          </cell>
          <cell r="K698" t="str">
            <v>Private room</v>
          </cell>
          <cell r="Q698">
            <v>4.99</v>
          </cell>
          <cell r="S698">
            <v>80</v>
          </cell>
          <cell r="U698">
            <v>41333</v>
          </cell>
          <cell r="V698">
            <v>43832</v>
          </cell>
        </row>
        <row r="699">
          <cell r="C699">
            <v>955</v>
          </cell>
          <cell r="K699" t="str">
            <v>Entire place</v>
          </cell>
          <cell r="Q699">
            <v>4.57</v>
          </cell>
          <cell r="S699">
            <v>104</v>
          </cell>
          <cell r="U699">
            <v>41650</v>
          </cell>
          <cell r="V699">
            <v>43882</v>
          </cell>
        </row>
        <row r="700">
          <cell r="C700">
            <v>956</v>
          </cell>
          <cell r="K700" t="str">
            <v>Private room</v>
          </cell>
          <cell r="Q700">
            <v>4.32</v>
          </cell>
          <cell r="S700">
            <v>37</v>
          </cell>
          <cell r="U700">
            <v>41460</v>
          </cell>
          <cell r="V700">
            <v>43832</v>
          </cell>
        </row>
        <row r="701">
          <cell r="C701">
            <v>957</v>
          </cell>
          <cell r="K701" t="str">
            <v>Private room</v>
          </cell>
          <cell r="Q701">
            <v>4.76</v>
          </cell>
          <cell r="S701">
            <v>70</v>
          </cell>
          <cell r="U701">
            <v>41324</v>
          </cell>
          <cell r="V701">
            <v>43691</v>
          </cell>
        </row>
        <row r="702">
          <cell r="C702">
            <v>958</v>
          </cell>
          <cell r="K702" t="str">
            <v>Entire place</v>
          </cell>
          <cell r="Q702">
            <v>4.82</v>
          </cell>
          <cell r="S702">
            <v>91</v>
          </cell>
          <cell r="U702">
            <v>42144</v>
          </cell>
          <cell r="V702">
            <v>43850</v>
          </cell>
        </row>
        <row r="703">
          <cell r="C703">
            <v>958</v>
          </cell>
          <cell r="K703" t="str">
            <v>Entire place</v>
          </cell>
          <cell r="Q703">
            <v>4.82</v>
          </cell>
          <cell r="S703">
            <v>117</v>
          </cell>
          <cell r="U703">
            <v>42146</v>
          </cell>
          <cell r="V703">
            <v>43824</v>
          </cell>
        </row>
        <row r="704">
          <cell r="C704">
            <v>958</v>
          </cell>
          <cell r="K704" t="str">
            <v>Entire place</v>
          </cell>
          <cell r="Q704">
            <v>4.82</v>
          </cell>
          <cell r="S704">
            <v>73</v>
          </cell>
          <cell r="U704">
            <v>42364</v>
          </cell>
          <cell r="V704">
            <v>43945</v>
          </cell>
        </row>
        <row r="705">
          <cell r="C705">
            <v>959</v>
          </cell>
          <cell r="K705" t="str">
            <v>Entire place</v>
          </cell>
          <cell r="Q705">
            <v>4.7300000000000004</v>
          </cell>
          <cell r="S705">
            <v>11</v>
          </cell>
          <cell r="U705">
            <v>43633</v>
          </cell>
          <cell r="V705">
            <v>43989</v>
          </cell>
        </row>
        <row r="706">
          <cell r="C706">
            <v>960</v>
          </cell>
          <cell r="K706" t="str">
            <v>Entire place</v>
          </cell>
          <cell r="Q706">
            <v>4.91</v>
          </cell>
          <cell r="S706">
            <v>145</v>
          </cell>
          <cell r="U706">
            <v>42301</v>
          </cell>
          <cell r="V706">
            <v>43844</v>
          </cell>
        </row>
        <row r="707">
          <cell r="C707">
            <v>962</v>
          </cell>
          <cell r="K707" t="str">
            <v>Entire place</v>
          </cell>
          <cell r="Q707">
            <v>4.82</v>
          </cell>
          <cell r="S707">
            <v>160</v>
          </cell>
          <cell r="U707">
            <v>41318</v>
          </cell>
          <cell r="V707">
            <v>43850</v>
          </cell>
        </row>
        <row r="708">
          <cell r="C708">
            <v>967</v>
          </cell>
          <cell r="K708" t="str">
            <v>Private room</v>
          </cell>
          <cell r="Q708">
            <v>4.99</v>
          </cell>
          <cell r="S708">
            <v>236</v>
          </cell>
          <cell r="U708">
            <v>41365</v>
          </cell>
          <cell r="V708">
            <v>43814</v>
          </cell>
        </row>
        <row r="709">
          <cell r="C709">
            <v>969</v>
          </cell>
          <cell r="K709" t="str">
            <v>Entire place</v>
          </cell>
          <cell r="Q709">
            <v>4.84</v>
          </cell>
          <cell r="S709">
            <v>82</v>
          </cell>
          <cell r="U709">
            <v>41373</v>
          </cell>
          <cell r="V709">
            <v>43941</v>
          </cell>
        </row>
        <row r="710">
          <cell r="C710">
            <v>970</v>
          </cell>
          <cell r="K710" t="str">
            <v>Entire place</v>
          </cell>
          <cell r="Q710">
            <v>4.72</v>
          </cell>
          <cell r="S710">
            <v>18</v>
          </cell>
          <cell r="U710">
            <v>42788</v>
          </cell>
          <cell r="V710">
            <v>43780</v>
          </cell>
        </row>
        <row r="711">
          <cell r="C711">
            <v>974</v>
          </cell>
          <cell r="K711" t="str">
            <v>Private room</v>
          </cell>
          <cell r="Q711">
            <v>4.6399999999999997</v>
          </cell>
          <cell r="S711">
            <v>89</v>
          </cell>
          <cell r="U711">
            <v>42113</v>
          </cell>
          <cell r="V711">
            <v>44015</v>
          </cell>
        </row>
        <row r="712">
          <cell r="C712">
            <v>974</v>
          </cell>
          <cell r="K712" t="str">
            <v>Private room</v>
          </cell>
          <cell r="Q712">
            <v>4.9000000000000004</v>
          </cell>
          <cell r="S712">
            <v>73</v>
          </cell>
          <cell r="U712">
            <v>41813</v>
          </cell>
          <cell r="V712">
            <v>43832</v>
          </cell>
        </row>
        <row r="713">
          <cell r="C713">
            <v>974</v>
          </cell>
          <cell r="K713" t="str">
            <v>Private room</v>
          </cell>
          <cell r="Q713">
            <v>4.87</v>
          </cell>
          <cell r="S713">
            <v>63</v>
          </cell>
          <cell r="U713">
            <v>41459</v>
          </cell>
          <cell r="V713">
            <v>43890</v>
          </cell>
        </row>
        <row r="714">
          <cell r="C714">
            <v>975</v>
          </cell>
          <cell r="K714" t="str">
            <v>Entire place</v>
          </cell>
          <cell r="Q714">
            <v>4.8600000000000003</v>
          </cell>
          <cell r="S714">
            <v>21</v>
          </cell>
          <cell r="U714">
            <v>41934</v>
          </cell>
          <cell r="V714">
            <v>43881</v>
          </cell>
        </row>
        <row r="715">
          <cell r="C715">
            <v>976</v>
          </cell>
          <cell r="K715" t="str">
            <v>Private room</v>
          </cell>
          <cell r="Q715">
            <v>4.88</v>
          </cell>
          <cell r="S715">
            <v>34</v>
          </cell>
          <cell r="U715">
            <v>42477</v>
          </cell>
          <cell r="V715">
            <v>43905</v>
          </cell>
        </row>
        <row r="716">
          <cell r="C716">
            <v>976</v>
          </cell>
          <cell r="K716" t="str">
            <v>Private room</v>
          </cell>
          <cell r="Q716">
            <v>4.9000000000000004</v>
          </cell>
          <cell r="S716">
            <v>29</v>
          </cell>
          <cell r="U716">
            <v>43562</v>
          </cell>
          <cell r="V716">
            <v>43897</v>
          </cell>
        </row>
        <row r="717">
          <cell r="C717">
            <v>976</v>
          </cell>
          <cell r="K717" t="str">
            <v>Private room</v>
          </cell>
          <cell r="Q717">
            <v>5</v>
          </cell>
          <cell r="S717">
            <v>8</v>
          </cell>
          <cell r="U717">
            <v>43626</v>
          </cell>
          <cell r="V717">
            <v>43800</v>
          </cell>
        </row>
        <row r="718">
          <cell r="C718">
            <v>976</v>
          </cell>
          <cell r="K718" t="str">
            <v>Private room</v>
          </cell>
          <cell r="Q718">
            <v>5</v>
          </cell>
          <cell r="S718">
            <v>4</v>
          </cell>
          <cell r="U718">
            <v>42990</v>
          </cell>
          <cell r="V718">
            <v>43832</v>
          </cell>
        </row>
        <row r="719">
          <cell r="C719">
            <v>976</v>
          </cell>
          <cell r="K719" t="str">
            <v>Private room</v>
          </cell>
          <cell r="Q719">
            <v>4.8</v>
          </cell>
          <cell r="S719">
            <v>10</v>
          </cell>
          <cell r="U719">
            <v>42372</v>
          </cell>
          <cell r="V719">
            <v>43836</v>
          </cell>
        </row>
        <row r="720">
          <cell r="C720">
            <v>977</v>
          </cell>
          <cell r="K720" t="str">
            <v>Entire place</v>
          </cell>
          <cell r="Q720">
            <v>5</v>
          </cell>
          <cell r="S720">
            <v>17</v>
          </cell>
          <cell r="U720">
            <v>43322</v>
          </cell>
          <cell r="V720">
            <v>43832</v>
          </cell>
        </row>
        <row r="721">
          <cell r="C721">
            <v>978</v>
          </cell>
          <cell r="K721" t="str">
            <v>Entire place</v>
          </cell>
          <cell r="Q721">
            <v>4.9800000000000004</v>
          </cell>
          <cell r="S721">
            <v>62</v>
          </cell>
          <cell r="U721">
            <v>43208</v>
          </cell>
          <cell r="V721">
            <v>43849</v>
          </cell>
        </row>
        <row r="722">
          <cell r="C722">
            <v>979</v>
          </cell>
          <cell r="K722" t="str">
            <v>Private room</v>
          </cell>
          <cell r="Q722">
            <v>5</v>
          </cell>
          <cell r="S722">
            <v>35</v>
          </cell>
          <cell r="U722">
            <v>43344</v>
          </cell>
          <cell r="V722">
            <v>43741</v>
          </cell>
        </row>
        <row r="723">
          <cell r="C723">
            <v>980</v>
          </cell>
          <cell r="K723" t="str">
            <v>Entire place</v>
          </cell>
          <cell r="Q723">
            <v>4.92</v>
          </cell>
          <cell r="S723">
            <v>24</v>
          </cell>
          <cell r="U723">
            <v>43407</v>
          </cell>
          <cell r="V723">
            <v>43898</v>
          </cell>
        </row>
        <row r="724">
          <cell r="C724">
            <v>982</v>
          </cell>
          <cell r="K724" t="str">
            <v>Entire place</v>
          </cell>
          <cell r="Q724">
            <v>3.8</v>
          </cell>
          <cell r="S724">
            <v>5</v>
          </cell>
          <cell r="U724">
            <v>43608</v>
          </cell>
          <cell r="V724">
            <v>43645</v>
          </cell>
        </row>
        <row r="725">
          <cell r="C725">
            <v>983</v>
          </cell>
          <cell r="K725" t="str">
            <v>Private room</v>
          </cell>
          <cell r="Q725">
            <v>4.67</v>
          </cell>
          <cell r="S725">
            <v>138</v>
          </cell>
          <cell r="U725">
            <v>42406</v>
          </cell>
          <cell r="V725">
            <v>43891</v>
          </cell>
        </row>
        <row r="726">
          <cell r="C726">
            <v>985</v>
          </cell>
          <cell r="K726" t="str">
            <v>Private room</v>
          </cell>
          <cell r="Q726">
            <v>4.5</v>
          </cell>
          <cell r="S726">
            <v>4</v>
          </cell>
          <cell r="U726">
            <v>42644</v>
          </cell>
          <cell r="V726">
            <v>43830</v>
          </cell>
        </row>
        <row r="727">
          <cell r="C727">
            <v>987</v>
          </cell>
          <cell r="K727" t="str">
            <v>Entire place</v>
          </cell>
          <cell r="Q727">
            <v>4.87</v>
          </cell>
          <cell r="S727">
            <v>189</v>
          </cell>
          <cell r="U727">
            <v>41333</v>
          </cell>
          <cell r="V727">
            <v>44028</v>
          </cell>
        </row>
        <row r="728">
          <cell r="C728">
            <v>988</v>
          </cell>
          <cell r="K728" t="str">
            <v>Entire place</v>
          </cell>
          <cell r="Q728">
            <v>4.49</v>
          </cell>
          <cell r="S728">
            <v>37</v>
          </cell>
          <cell r="U728">
            <v>42945</v>
          </cell>
          <cell r="V728">
            <v>43872</v>
          </cell>
        </row>
        <row r="729">
          <cell r="C729">
            <v>989</v>
          </cell>
          <cell r="K729" t="str">
            <v>Entire place</v>
          </cell>
          <cell r="Q729">
            <v>4.71</v>
          </cell>
          <cell r="S729">
            <v>7</v>
          </cell>
          <cell r="U729">
            <v>41735</v>
          </cell>
          <cell r="V729">
            <v>43381</v>
          </cell>
        </row>
        <row r="730">
          <cell r="C730">
            <v>992</v>
          </cell>
          <cell r="K730" t="str">
            <v>Entire place</v>
          </cell>
          <cell r="Q730">
            <v>4.7300000000000004</v>
          </cell>
          <cell r="S730">
            <v>71</v>
          </cell>
          <cell r="U730">
            <v>41352</v>
          </cell>
          <cell r="V730">
            <v>43736</v>
          </cell>
        </row>
        <row r="731">
          <cell r="C731">
            <v>993</v>
          </cell>
          <cell r="K731" t="str">
            <v>Entire place</v>
          </cell>
          <cell r="Q731">
            <v>4.8</v>
          </cell>
          <cell r="S731">
            <v>5</v>
          </cell>
          <cell r="U731">
            <v>43817</v>
          </cell>
          <cell r="V731">
            <v>43898</v>
          </cell>
        </row>
        <row r="732">
          <cell r="C732">
            <v>997</v>
          </cell>
          <cell r="K732" t="str">
            <v>Private room</v>
          </cell>
          <cell r="Q732">
            <v>4.93</v>
          </cell>
          <cell r="S732">
            <v>15</v>
          </cell>
          <cell r="U732">
            <v>43285</v>
          </cell>
          <cell r="V732">
            <v>44043</v>
          </cell>
        </row>
        <row r="733">
          <cell r="C733">
            <v>998</v>
          </cell>
          <cell r="K733" t="str">
            <v>Entire place</v>
          </cell>
          <cell r="Q733">
            <v>5</v>
          </cell>
          <cell r="S733">
            <v>33</v>
          </cell>
          <cell r="U733">
            <v>43591</v>
          </cell>
          <cell r="V733">
            <v>43905</v>
          </cell>
        </row>
        <row r="734">
          <cell r="C734">
            <v>999</v>
          </cell>
          <cell r="K734" t="str">
            <v>Entire place</v>
          </cell>
          <cell r="Q734">
            <v>4.99</v>
          </cell>
          <cell r="S734">
            <v>164</v>
          </cell>
          <cell r="U734">
            <v>42490</v>
          </cell>
          <cell r="V734">
            <v>44038</v>
          </cell>
        </row>
        <row r="735">
          <cell r="C735">
            <v>1000</v>
          </cell>
          <cell r="K735" t="str">
            <v>Entire place</v>
          </cell>
          <cell r="Q735">
            <v>5</v>
          </cell>
          <cell r="S735">
            <v>3</v>
          </cell>
          <cell r="U735">
            <v>44002</v>
          </cell>
          <cell r="V735">
            <v>44043</v>
          </cell>
        </row>
        <row r="736">
          <cell r="C736">
            <v>1003</v>
          </cell>
          <cell r="K736" t="str">
            <v>Private room</v>
          </cell>
          <cell r="Q736">
            <v>4.9800000000000004</v>
          </cell>
          <cell r="S736">
            <v>109</v>
          </cell>
          <cell r="U736">
            <v>41361</v>
          </cell>
          <cell r="V736">
            <v>43898</v>
          </cell>
        </row>
        <row r="737">
          <cell r="C737">
            <v>1004</v>
          </cell>
          <cell r="K737" t="str">
            <v>Private room</v>
          </cell>
          <cell r="Q737">
            <v>4.93</v>
          </cell>
          <cell r="S737">
            <v>14</v>
          </cell>
          <cell r="U737">
            <v>41563</v>
          </cell>
          <cell r="V737">
            <v>41925</v>
          </cell>
        </row>
        <row r="738">
          <cell r="C738">
            <v>1005</v>
          </cell>
          <cell r="K738" t="str">
            <v>Entire place</v>
          </cell>
          <cell r="Q738">
            <v>4.8099999999999996</v>
          </cell>
          <cell r="S738">
            <v>48</v>
          </cell>
          <cell r="U738">
            <v>42206</v>
          </cell>
          <cell r="V738">
            <v>43877</v>
          </cell>
        </row>
        <row r="739">
          <cell r="C739">
            <v>1007</v>
          </cell>
          <cell r="K739" t="str">
            <v>Private room</v>
          </cell>
          <cell r="Q739">
            <v>4.96</v>
          </cell>
          <cell r="S739">
            <v>481</v>
          </cell>
          <cell r="U739">
            <v>41352</v>
          </cell>
          <cell r="V739">
            <v>44031</v>
          </cell>
        </row>
        <row r="740">
          <cell r="C740">
            <v>1008</v>
          </cell>
          <cell r="K740" t="str">
            <v>Entire place</v>
          </cell>
          <cell r="Q740">
            <v>4.82</v>
          </cell>
          <cell r="S740">
            <v>84</v>
          </cell>
          <cell r="U740">
            <v>41344</v>
          </cell>
          <cell r="V740">
            <v>44031</v>
          </cell>
        </row>
        <row r="741">
          <cell r="C741">
            <v>1008</v>
          </cell>
          <cell r="K741" t="str">
            <v>Entire place</v>
          </cell>
          <cell r="Q741">
            <v>4.9800000000000004</v>
          </cell>
          <cell r="S741">
            <v>52</v>
          </cell>
          <cell r="U741">
            <v>43170</v>
          </cell>
          <cell r="V741">
            <v>43905</v>
          </cell>
        </row>
        <row r="742">
          <cell r="C742">
            <v>1010</v>
          </cell>
          <cell r="K742" t="str">
            <v>Entire place</v>
          </cell>
          <cell r="Q742">
            <v>4.33</v>
          </cell>
          <cell r="S742">
            <v>6</v>
          </cell>
          <cell r="U742">
            <v>42918</v>
          </cell>
          <cell r="V742">
            <v>43922</v>
          </cell>
        </row>
        <row r="743">
          <cell r="C743">
            <v>1010</v>
          </cell>
          <cell r="K743" t="str">
            <v>Entire place</v>
          </cell>
          <cell r="Q743">
            <v>4.7</v>
          </cell>
          <cell r="S743">
            <v>10</v>
          </cell>
          <cell r="U743">
            <v>42868</v>
          </cell>
          <cell r="V743">
            <v>43905</v>
          </cell>
        </row>
        <row r="744">
          <cell r="C744">
            <v>1010</v>
          </cell>
          <cell r="K744" t="str">
            <v>Entire place</v>
          </cell>
          <cell r="Q744">
            <v>4.8</v>
          </cell>
          <cell r="S744">
            <v>5</v>
          </cell>
          <cell r="U744">
            <v>42493</v>
          </cell>
          <cell r="V744">
            <v>43689</v>
          </cell>
        </row>
        <row r="745">
          <cell r="C745">
            <v>1010</v>
          </cell>
          <cell r="K745" t="str">
            <v>Entire place</v>
          </cell>
          <cell r="Q745">
            <v>4.8</v>
          </cell>
          <cell r="S745">
            <v>10</v>
          </cell>
          <cell r="U745">
            <v>42466</v>
          </cell>
          <cell r="V745">
            <v>43462</v>
          </cell>
        </row>
        <row r="746">
          <cell r="C746">
            <v>1010</v>
          </cell>
          <cell r="K746" t="str">
            <v>Entire place</v>
          </cell>
          <cell r="Q746">
            <v>4</v>
          </cell>
          <cell r="S746">
            <v>4</v>
          </cell>
          <cell r="U746">
            <v>42007</v>
          </cell>
          <cell r="V746">
            <v>42283</v>
          </cell>
        </row>
        <row r="747">
          <cell r="C747">
            <v>1010</v>
          </cell>
          <cell r="K747" t="str">
            <v>Entire place</v>
          </cell>
          <cell r="Q747">
            <v>4.5999999999999996</v>
          </cell>
          <cell r="S747">
            <v>5</v>
          </cell>
          <cell r="U747">
            <v>42874</v>
          </cell>
          <cell r="V747">
            <v>43821</v>
          </cell>
        </row>
        <row r="748">
          <cell r="C748">
            <v>1010</v>
          </cell>
          <cell r="K748" t="str">
            <v>Entire place</v>
          </cell>
          <cell r="Q748">
            <v>4.83</v>
          </cell>
          <cell r="S748">
            <v>94</v>
          </cell>
          <cell r="U748">
            <v>42519</v>
          </cell>
          <cell r="V748">
            <v>43833</v>
          </cell>
        </row>
        <row r="749">
          <cell r="C749">
            <v>1011</v>
          </cell>
          <cell r="K749" t="str">
            <v>Private room</v>
          </cell>
          <cell r="Q749">
            <v>4.83</v>
          </cell>
          <cell r="S749">
            <v>42</v>
          </cell>
          <cell r="U749">
            <v>42714</v>
          </cell>
          <cell r="V749">
            <v>43900</v>
          </cell>
        </row>
        <row r="750">
          <cell r="C750">
            <v>1014</v>
          </cell>
          <cell r="K750" t="str">
            <v>Entire place</v>
          </cell>
          <cell r="Q750">
            <v>5</v>
          </cell>
          <cell r="S750">
            <v>13</v>
          </cell>
          <cell r="U750">
            <v>42520</v>
          </cell>
          <cell r="V750">
            <v>43828</v>
          </cell>
        </row>
        <row r="751">
          <cell r="C751">
            <v>1015</v>
          </cell>
          <cell r="K751" t="str">
            <v>Entire place</v>
          </cell>
          <cell r="Q751">
            <v>4.75</v>
          </cell>
          <cell r="S751">
            <v>173</v>
          </cell>
          <cell r="U751">
            <v>42596</v>
          </cell>
          <cell r="V751">
            <v>43906</v>
          </cell>
        </row>
        <row r="752">
          <cell r="C752">
            <v>1017</v>
          </cell>
          <cell r="K752" t="str">
            <v>Entire place</v>
          </cell>
          <cell r="Q752">
            <v>5</v>
          </cell>
          <cell r="S752">
            <v>98</v>
          </cell>
          <cell r="U752">
            <v>42709</v>
          </cell>
          <cell r="V752">
            <v>43831</v>
          </cell>
        </row>
        <row r="753">
          <cell r="C753">
            <v>1018</v>
          </cell>
          <cell r="K753" t="str">
            <v>Entire place</v>
          </cell>
          <cell r="Q753">
            <v>4.97</v>
          </cell>
          <cell r="S753">
            <v>74</v>
          </cell>
          <cell r="U753">
            <v>41372</v>
          </cell>
          <cell r="V753">
            <v>43826</v>
          </cell>
        </row>
        <row r="754">
          <cell r="C754">
            <v>1019</v>
          </cell>
          <cell r="K754" t="str">
            <v>Entire place</v>
          </cell>
          <cell r="Q754">
            <v>4.78</v>
          </cell>
          <cell r="S754">
            <v>46</v>
          </cell>
          <cell r="U754">
            <v>43556</v>
          </cell>
          <cell r="V754">
            <v>43892</v>
          </cell>
        </row>
        <row r="755">
          <cell r="C755">
            <v>1023</v>
          </cell>
          <cell r="K755" t="str">
            <v>Entire place</v>
          </cell>
          <cell r="Q755">
            <v>4.99</v>
          </cell>
          <cell r="S755">
            <v>152</v>
          </cell>
          <cell r="U755">
            <v>43330</v>
          </cell>
          <cell r="V755">
            <v>44058</v>
          </cell>
        </row>
        <row r="756">
          <cell r="C756">
            <v>1025</v>
          </cell>
          <cell r="K756" t="str">
            <v>Entire place</v>
          </cell>
          <cell r="Q756">
            <v>4.74</v>
          </cell>
          <cell r="S756">
            <v>42</v>
          </cell>
          <cell r="U756">
            <v>43232</v>
          </cell>
          <cell r="V756">
            <v>43833</v>
          </cell>
        </row>
        <row r="757">
          <cell r="C757">
            <v>1026</v>
          </cell>
          <cell r="K757" t="str">
            <v>Private room</v>
          </cell>
          <cell r="Q757">
            <v>4.91</v>
          </cell>
          <cell r="S757">
            <v>11</v>
          </cell>
          <cell r="U757">
            <v>43542</v>
          </cell>
          <cell r="V757">
            <v>43833</v>
          </cell>
        </row>
        <row r="758">
          <cell r="C758">
            <v>1026</v>
          </cell>
          <cell r="K758" t="str">
            <v>Entire place</v>
          </cell>
          <cell r="Q758">
            <v>4.75</v>
          </cell>
          <cell r="S758">
            <v>4</v>
          </cell>
          <cell r="U758">
            <v>43581</v>
          </cell>
          <cell r="V758">
            <v>43829</v>
          </cell>
        </row>
        <row r="759">
          <cell r="C759">
            <v>1027</v>
          </cell>
          <cell r="K759" t="str">
            <v>Entire place</v>
          </cell>
          <cell r="Q759">
            <v>4.6500000000000004</v>
          </cell>
          <cell r="S759">
            <v>327</v>
          </cell>
          <cell r="U759">
            <v>41363</v>
          </cell>
          <cell r="V759">
            <v>43906</v>
          </cell>
        </row>
        <row r="760">
          <cell r="C760">
            <v>1027</v>
          </cell>
          <cell r="K760" t="str">
            <v>Entire place</v>
          </cell>
          <cell r="Q760">
            <v>4.72</v>
          </cell>
          <cell r="S760">
            <v>157</v>
          </cell>
          <cell r="U760">
            <v>41775</v>
          </cell>
          <cell r="V760">
            <v>43878</v>
          </cell>
        </row>
        <row r="761">
          <cell r="C761">
            <v>1028</v>
          </cell>
          <cell r="K761" t="str">
            <v>Private room</v>
          </cell>
          <cell r="Q761">
            <v>5</v>
          </cell>
          <cell r="S761">
            <v>36</v>
          </cell>
          <cell r="U761">
            <v>42007</v>
          </cell>
          <cell r="V761">
            <v>43831</v>
          </cell>
        </row>
        <row r="762">
          <cell r="C762">
            <v>1030</v>
          </cell>
          <cell r="K762" t="str">
            <v>Entire place</v>
          </cell>
          <cell r="Q762">
            <v>4.75</v>
          </cell>
          <cell r="S762">
            <v>53</v>
          </cell>
          <cell r="U762">
            <v>41487</v>
          </cell>
          <cell r="V762">
            <v>43777</v>
          </cell>
        </row>
        <row r="763">
          <cell r="C763">
            <v>1031</v>
          </cell>
          <cell r="K763" t="str">
            <v>Entire place</v>
          </cell>
          <cell r="Q763">
            <v>4.7</v>
          </cell>
          <cell r="S763">
            <v>208</v>
          </cell>
          <cell r="U763">
            <v>41400</v>
          </cell>
          <cell r="V763">
            <v>43910</v>
          </cell>
        </row>
        <row r="764">
          <cell r="C764">
            <v>1032</v>
          </cell>
          <cell r="K764" t="str">
            <v>Private room</v>
          </cell>
          <cell r="Q764">
            <v>4.7300000000000004</v>
          </cell>
          <cell r="S764">
            <v>249</v>
          </cell>
          <cell r="U764">
            <v>41388</v>
          </cell>
          <cell r="V764">
            <v>44032</v>
          </cell>
        </row>
        <row r="765">
          <cell r="C765">
            <v>1033</v>
          </cell>
          <cell r="K765" t="str">
            <v>Entire place</v>
          </cell>
          <cell r="Q765">
            <v>4.9000000000000004</v>
          </cell>
          <cell r="S765">
            <v>218</v>
          </cell>
          <cell r="U765">
            <v>41366</v>
          </cell>
          <cell r="V765">
            <v>43905</v>
          </cell>
        </row>
        <row r="766">
          <cell r="C766">
            <v>1034</v>
          </cell>
          <cell r="K766" t="str">
            <v>Entire place</v>
          </cell>
          <cell r="Q766">
            <v>4.75</v>
          </cell>
          <cell r="S766">
            <v>60</v>
          </cell>
          <cell r="U766">
            <v>42934</v>
          </cell>
          <cell r="V766">
            <v>43831</v>
          </cell>
        </row>
        <row r="767">
          <cell r="C767">
            <v>1036</v>
          </cell>
          <cell r="K767" t="str">
            <v>Entire place</v>
          </cell>
          <cell r="Q767">
            <v>4.84</v>
          </cell>
          <cell r="S767">
            <v>69</v>
          </cell>
          <cell r="U767">
            <v>42269</v>
          </cell>
          <cell r="V767">
            <v>44040</v>
          </cell>
        </row>
        <row r="768">
          <cell r="C768">
            <v>1037</v>
          </cell>
          <cell r="K768" t="str">
            <v>Private room</v>
          </cell>
          <cell r="Q768">
            <v>4.91</v>
          </cell>
          <cell r="S768">
            <v>22</v>
          </cell>
          <cell r="U768">
            <v>42811</v>
          </cell>
          <cell r="V768">
            <v>43877</v>
          </cell>
        </row>
        <row r="769">
          <cell r="C769">
            <v>1037</v>
          </cell>
          <cell r="K769" t="str">
            <v>Private room</v>
          </cell>
          <cell r="Q769">
            <v>4.8600000000000003</v>
          </cell>
          <cell r="S769">
            <v>7</v>
          </cell>
          <cell r="U769">
            <v>43677</v>
          </cell>
          <cell r="V769">
            <v>43914</v>
          </cell>
        </row>
        <row r="770">
          <cell r="C770">
            <v>1038</v>
          </cell>
          <cell r="K770" t="str">
            <v>Entire place</v>
          </cell>
          <cell r="Q770">
            <v>4.76</v>
          </cell>
          <cell r="S770">
            <v>42</v>
          </cell>
          <cell r="U770">
            <v>43142</v>
          </cell>
          <cell r="V770">
            <v>43848</v>
          </cell>
        </row>
        <row r="771">
          <cell r="C771">
            <v>1039</v>
          </cell>
          <cell r="K771" t="str">
            <v>Entire place</v>
          </cell>
          <cell r="Q771">
            <v>4.76</v>
          </cell>
          <cell r="S771">
            <v>90</v>
          </cell>
          <cell r="U771">
            <v>41541</v>
          </cell>
          <cell r="V771">
            <v>44022</v>
          </cell>
        </row>
        <row r="772">
          <cell r="C772">
            <v>1040</v>
          </cell>
          <cell r="K772" t="str">
            <v>Entire place</v>
          </cell>
          <cell r="Q772">
            <v>4.6399999999999997</v>
          </cell>
          <cell r="S772">
            <v>11</v>
          </cell>
          <cell r="U772">
            <v>41896</v>
          </cell>
          <cell r="V772">
            <v>42297</v>
          </cell>
        </row>
        <row r="773">
          <cell r="C773">
            <v>1044</v>
          </cell>
          <cell r="K773" t="str">
            <v>Entire place</v>
          </cell>
          <cell r="Q773">
            <v>5</v>
          </cell>
          <cell r="S773">
            <v>10</v>
          </cell>
          <cell r="U773">
            <v>43554</v>
          </cell>
          <cell r="V773">
            <v>43921</v>
          </cell>
        </row>
        <row r="774">
          <cell r="C774">
            <v>1045</v>
          </cell>
          <cell r="K774" t="str">
            <v>Entire place</v>
          </cell>
          <cell r="Q774">
            <v>4.83</v>
          </cell>
          <cell r="S774">
            <v>65</v>
          </cell>
          <cell r="U774">
            <v>42240</v>
          </cell>
          <cell r="V774">
            <v>43906</v>
          </cell>
        </row>
        <row r="775">
          <cell r="C775">
            <v>1046</v>
          </cell>
          <cell r="K775" t="str">
            <v>Entire place</v>
          </cell>
          <cell r="Q775">
            <v>4.99</v>
          </cell>
          <cell r="S775">
            <v>294</v>
          </cell>
          <cell r="U775">
            <v>41591</v>
          </cell>
          <cell r="V775">
            <v>43902</v>
          </cell>
        </row>
        <row r="776">
          <cell r="C776">
            <v>1046</v>
          </cell>
          <cell r="K776" t="str">
            <v>Entire place</v>
          </cell>
          <cell r="Q776">
            <v>5</v>
          </cell>
          <cell r="S776">
            <v>12</v>
          </cell>
          <cell r="U776">
            <v>41786</v>
          </cell>
          <cell r="V776">
            <v>43467</v>
          </cell>
        </row>
        <row r="777">
          <cell r="C777">
            <v>1048</v>
          </cell>
          <cell r="K777" t="str">
            <v>Entire place</v>
          </cell>
          <cell r="Q777">
            <v>4.97</v>
          </cell>
          <cell r="S777">
            <v>37</v>
          </cell>
          <cell r="U777">
            <v>43176</v>
          </cell>
          <cell r="V777">
            <v>43787</v>
          </cell>
        </row>
        <row r="778">
          <cell r="C778">
            <v>1050</v>
          </cell>
          <cell r="K778" t="str">
            <v>Entire place</v>
          </cell>
          <cell r="Q778">
            <v>5</v>
          </cell>
          <cell r="S778">
            <v>53</v>
          </cell>
          <cell r="U778">
            <v>41503</v>
          </cell>
          <cell r="V778">
            <v>43686</v>
          </cell>
        </row>
        <row r="779">
          <cell r="C779">
            <v>1054</v>
          </cell>
          <cell r="K779" t="str">
            <v>Private room</v>
          </cell>
          <cell r="Q779">
            <v>4.87</v>
          </cell>
          <cell r="S779">
            <v>285</v>
          </cell>
          <cell r="U779">
            <v>41555</v>
          </cell>
          <cell r="V779">
            <v>43900</v>
          </cell>
        </row>
        <row r="780">
          <cell r="C780">
            <v>1055</v>
          </cell>
          <cell r="K780" t="str">
            <v>Entire place</v>
          </cell>
          <cell r="Q780">
            <v>4.88</v>
          </cell>
          <cell r="S780">
            <v>8</v>
          </cell>
          <cell r="U780">
            <v>42101</v>
          </cell>
          <cell r="V780">
            <v>44039</v>
          </cell>
        </row>
        <row r="781">
          <cell r="C781">
            <v>1057</v>
          </cell>
          <cell r="K781" t="str">
            <v>Entire place</v>
          </cell>
          <cell r="Q781">
            <v>4.8600000000000003</v>
          </cell>
          <cell r="S781">
            <v>7</v>
          </cell>
          <cell r="U781">
            <v>42974</v>
          </cell>
          <cell r="V781">
            <v>44015</v>
          </cell>
        </row>
        <row r="782">
          <cell r="C782">
            <v>1062</v>
          </cell>
          <cell r="K782" t="str">
            <v>Entire place</v>
          </cell>
          <cell r="Q782">
            <v>4.8899999999999997</v>
          </cell>
          <cell r="S782">
            <v>255</v>
          </cell>
          <cell r="U782">
            <v>41375</v>
          </cell>
          <cell r="V782">
            <v>44023</v>
          </cell>
        </row>
        <row r="783">
          <cell r="C783">
            <v>1066</v>
          </cell>
          <cell r="K783" t="str">
            <v>Entire place</v>
          </cell>
          <cell r="Q783">
            <v>4.87</v>
          </cell>
          <cell r="S783">
            <v>226</v>
          </cell>
          <cell r="U783">
            <v>41780</v>
          </cell>
          <cell r="V783">
            <v>43858</v>
          </cell>
        </row>
        <row r="784">
          <cell r="C784">
            <v>1067</v>
          </cell>
          <cell r="K784" t="str">
            <v>Entire place</v>
          </cell>
          <cell r="Q784">
            <v>5</v>
          </cell>
          <cell r="S784">
            <v>8</v>
          </cell>
          <cell r="U784">
            <v>43466</v>
          </cell>
          <cell r="V784">
            <v>44053</v>
          </cell>
        </row>
        <row r="785">
          <cell r="C785">
            <v>1068</v>
          </cell>
          <cell r="K785" t="str">
            <v>Entire place</v>
          </cell>
          <cell r="Q785">
            <v>4.93</v>
          </cell>
          <cell r="S785">
            <v>15</v>
          </cell>
          <cell r="U785">
            <v>43050</v>
          </cell>
          <cell r="V785">
            <v>43716</v>
          </cell>
        </row>
        <row r="786">
          <cell r="C786">
            <v>1069</v>
          </cell>
          <cell r="K786" t="str">
            <v>Entire place</v>
          </cell>
          <cell r="Q786">
            <v>4.82</v>
          </cell>
          <cell r="S786">
            <v>83</v>
          </cell>
          <cell r="U786">
            <v>41949</v>
          </cell>
          <cell r="V786">
            <v>43882</v>
          </cell>
        </row>
        <row r="787">
          <cell r="C787">
            <v>1070</v>
          </cell>
          <cell r="K787" t="str">
            <v>Entire place</v>
          </cell>
          <cell r="Q787">
            <v>4.99</v>
          </cell>
          <cell r="S787">
            <v>95</v>
          </cell>
          <cell r="U787">
            <v>43340</v>
          </cell>
          <cell r="V787">
            <v>44054</v>
          </cell>
        </row>
        <row r="788">
          <cell r="C788">
            <v>1072</v>
          </cell>
          <cell r="K788" t="str">
            <v>Entire place</v>
          </cell>
          <cell r="Q788">
            <v>4.9800000000000004</v>
          </cell>
          <cell r="S788">
            <v>126</v>
          </cell>
          <cell r="U788">
            <v>41399</v>
          </cell>
          <cell r="V788">
            <v>43815</v>
          </cell>
        </row>
        <row r="789">
          <cell r="C789">
            <v>1073</v>
          </cell>
          <cell r="K789" t="str">
            <v>Entire place</v>
          </cell>
          <cell r="Q789">
            <v>4.91</v>
          </cell>
          <cell r="S789">
            <v>236</v>
          </cell>
          <cell r="U789">
            <v>41411</v>
          </cell>
          <cell r="V789">
            <v>43764</v>
          </cell>
        </row>
        <row r="790">
          <cell r="C790">
            <v>1073</v>
          </cell>
          <cell r="K790" t="str">
            <v>Entire place</v>
          </cell>
          <cell r="Q790">
            <v>4.91</v>
          </cell>
          <cell r="S790">
            <v>252</v>
          </cell>
          <cell r="U790">
            <v>41828</v>
          </cell>
          <cell r="V790">
            <v>43902</v>
          </cell>
        </row>
        <row r="791">
          <cell r="C791">
            <v>1074</v>
          </cell>
          <cell r="K791" t="str">
            <v>Entire place</v>
          </cell>
          <cell r="Q791">
            <v>4.83</v>
          </cell>
          <cell r="S791">
            <v>12</v>
          </cell>
          <cell r="U791">
            <v>42591</v>
          </cell>
          <cell r="V791">
            <v>43832</v>
          </cell>
        </row>
        <row r="792">
          <cell r="C792">
            <v>1075</v>
          </cell>
          <cell r="K792" t="str">
            <v>Entire place</v>
          </cell>
          <cell r="Q792">
            <v>4.97</v>
          </cell>
          <cell r="S792">
            <v>211</v>
          </cell>
          <cell r="U792">
            <v>41503</v>
          </cell>
          <cell r="V792">
            <v>43888</v>
          </cell>
        </row>
        <row r="793">
          <cell r="C793">
            <v>1076</v>
          </cell>
          <cell r="K793" t="str">
            <v>Private room</v>
          </cell>
          <cell r="Q793">
            <v>4.99</v>
          </cell>
          <cell r="S793">
            <v>211</v>
          </cell>
          <cell r="U793">
            <v>41736</v>
          </cell>
          <cell r="V793">
            <v>43868</v>
          </cell>
        </row>
        <row r="794">
          <cell r="C794">
            <v>1077</v>
          </cell>
          <cell r="K794" t="str">
            <v>Entire place</v>
          </cell>
          <cell r="Q794">
            <v>4.91</v>
          </cell>
          <cell r="S794">
            <v>33</v>
          </cell>
          <cell r="U794">
            <v>41844</v>
          </cell>
          <cell r="V794">
            <v>43665</v>
          </cell>
        </row>
        <row r="795">
          <cell r="C795">
            <v>1078</v>
          </cell>
          <cell r="K795" t="str">
            <v>Entire place</v>
          </cell>
          <cell r="Q795">
            <v>4.91</v>
          </cell>
          <cell r="S795">
            <v>183</v>
          </cell>
          <cell r="U795">
            <v>42541</v>
          </cell>
          <cell r="V795">
            <v>44051</v>
          </cell>
        </row>
        <row r="796">
          <cell r="C796">
            <v>1079</v>
          </cell>
          <cell r="K796" t="str">
            <v>Entire place</v>
          </cell>
          <cell r="Q796">
            <v>4.51</v>
          </cell>
          <cell r="S796">
            <v>67</v>
          </cell>
          <cell r="U796">
            <v>41548</v>
          </cell>
          <cell r="V796">
            <v>43831</v>
          </cell>
        </row>
        <row r="797">
          <cell r="C797">
            <v>1081</v>
          </cell>
          <cell r="K797" t="str">
            <v>Entire place</v>
          </cell>
          <cell r="Q797">
            <v>5</v>
          </cell>
          <cell r="S797">
            <v>36</v>
          </cell>
          <cell r="U797">
            <v>43111</v>
          </cell>
          <cell r="V797">
            <v>43981</v>
          </cell>
        </row>
        <row r="798">
          <cell r="C798">
            <v>1083</v>
          </cell>
          <cell r="K798" t="str">
            <v>Entire place</v>
          </cell>
          <cell r="Q798">
            <v>4.91</v>
          </cell>
          <cell r="S798">
            <v>260</v>
          </cell>
          <cell r="U798">
            <v>41549</v>
          </cell>
          <cell r="V798">
            <v>43898</v>
          </cell>
        </row>
        <row r="799">
          <cell r="C799">
            <v>1084</v>
          </cell>
          <cell r="K799" t="str">
            <v>Entire place</v>
          </cell>
          <cell r="Q799">
            <v>5</v>
          </cell>
          <cell r="S799">
            <v>7</v>
          </cell>
          <cell r="U799">
            <v>42632</v>
          </cell>
          <cell r="V799">
            <v>43290</v>
          </cell>
        </row>
        <row r="800">
          <cell r="C800">
            <v>1085</v>
          </cell>
          <cell r="K800" t="str">
            <v>Private room</v>
          </cell>
          <cell r="Q800">
            <v>4.8899999999999997</v>
          </cell>
          <cell r="S800">
            <v>9</v>
          </cell>
          <cell r="U800">
            <v>42617</v>
          </cell>
          <cell r="V800">
            <v>42885</v>
          </cell>
        </row>
        <row r="801">
          <cell r="C801">
            <v>1088</v>
          </cell>
          <cell r="K801" t="str">
            <v>Private room</v>
          </cell>
          <cell r="Q801">
            <v>4.99</v>
          </cell>
          <cell r="S801">
            <v>146</v>
          </cell>
          <cell r="U801">
            <v>41393</v>
          </cell>
          <cell r="V801">
            <v>43892</v>
          </cell>
        </row>
        <row r="802">
          <cell r="C802">
            <v>1089</v>
          </cell>
          <cell r="K802" t="str">
            <v>Private room</v>
          </cell>
          <cell r="Q802">
            <v>4.59</v>
          </cell>
          <cell r="S802">
            <v>90</v>
          </cell>
          <cell r="U802">
            <v>41512</v>
          </cell>
          <cell r="V802">
            <v>43765</v>
          </cell>
        </row>
        <row r="803">
          <cell r="C803">
            <v>1090</v>
          </cell>
          <cell r="K803" t="str">
            <v>Entire place</v>
          </cell>
          <cell r="Q803">
            <v>5</v>
          </cell>
          <cell r="S803">
            <v>3</v>
          </cell>
          <cell r="U803">
            <v>42648</v>
          </cell>
          <cell r="V803">
            <v>43612</v>
          </cell>
        </row>
        <row r="804">
          <cell r="C804">
            <v>1093</v>
          </cell>
          <cell r="K804" t="str">
            <v>Entire place</v>
          </cell>
          <cell r="Q804">
            <v>5</v>
          </cell>
          <cell r="S804">
            <v>55</v>
          </cell>
          <cell r="U804">
            <v>42458</v>
          </cell>
          <cell r="V804">
            <v>44008</v>
          </cell>
        </row>
        <row r="805">
          <cell r="C805">
            <v>1094</v>
          </cell>
          <cell r="K805" t="str">
            <v>Private room</v>
          </cell>
          <cell r="Q805">
            <v>4.99</v>
          </cell>
          <cell r="S805">
            <v>210</v>
          </cell>
          <cell r="U805">
            <v>42247</v>
          </cell>
          <cell r="V805">
            <v>43903</v>
          </cell>
        </row>
        <row r="806">
          <cell r="C806">
            <v>1095</v>
          </cell>
          <cell r="K806" t="str">
            <v>Entire place</v>
          </cell>
          <cell r="Q806">
            <v>4.84</v>
          </cell>
          <cell r="S806">
            <v>149</v>
          </cell>
          <cell r="U806">
            <v>42646</v>
          </cell>
          <cell r="V806">
            <v>43732</v>
          </cell>
        </row>
        <row r="807">
          <cell r="C807">
            <v>1098</v>
          </cell>
          <cell r="K807" t="str">
            <v>Entire place</v>
          </cell>
          <cell r="Q807">
            <v>4.79</v>
          </cell>
          <cell r="S807">
            <v>58</v>
          </cell>
          <cell r="U807">
            <v>41402</v>
          </cell>
          <cell r="V807">
            <v>43980</v>
          </cell>
        </row>
        <row r="808">
          <cell r="C808">
            <v>1098</v>
          </cell>
          <cell r="K808" t="str">
            <v>Private room</v>
          </cell>
          <cell r="Q808">
            <v>4.6100000000000003</v>
          </cell>
          <cell r="S808">
            <v>38</v>
          </cell>
          <cell r="U808">
            <v>43514</v>
          </cell>
          <cell r="V808">
            <v>44039</v>
          </cell>
        </row>
        <row r="809">
          <cell r="C809">
            <v>1100</v>
          </cell>
          <cell r="K809" t="str">
            <v>Entire place</v>
          </cell>
          <cell r="Q809">
            <v>5</v>
          </cell>
          <cell r="S809">
            <v>48</v>
          </cell>
          <cell r="U809">
            <v>43353</v>
          </cell>
          <cell r="V809">
            <v>43877</v>
          </cell>
        </row>
        <row r="810">
          <cell r="C810">
            <v>1101</v>
          </cell>
          <cell r="K810" t="str">
            <v>Entire place</v>
          </cell>
          <cell r="Q810">
            <v>4.93</v>
          </cell>
          <cell r="S810">
            <v>15</v>
          </cell>
          <cell r="U810">
            <v>42573</v>
          </cell>
          <cell r="V810">
            <v>43829</v>
          </cell>
        </row>
        <row r="811">
          <cell r="C811">
            <v>1102</v>
          </cell>
          <cell r="K811" t="str">
            <v>Entire place</v>
          </cell>
          <cell r="Q811">
            <v>4.62</v>
          </cell>
          <cell r="S811">
            <v>242</v>
          </cell>
          <cell r="U811">
            <v>41418</v>
          </cell>
          <cell r="V811">
            <v>44032</v>
          </cell>
        </row>
        <row r="812">
          <cell r="C812">
            <v>1104</v>
          </cell>
          <cell r="K812" t="str">
            <v>Shared room</v>
          </cell>
          <cell r="Q812">
            <v>4.6399999999999997</v>
          </cell>
          <cell r="S812">
            <v>152</v>
          </cell>
          <cell r="U812">
            <v>41815</v>
          </cell>
          <cell r="V812">
            <v>43899</v>
          </cell>
        </row>
        <row r="813">
          <cell r="C813">
            <v>1105</v>
          </cell>
          <cell r="K813" t="str">
            <v>Private room</v>
          </cell>
          <cell r="Q813">
            <v>4.67</v>
          </cell>
          <cell r="S813">
            <v>15</v>
          </cell>
          <cell r="U813">
            <v>41864</v>
          </cell>
          <cell r="V813">
            <v>43971</v>
          </cell>
        </row>
        <row r="814">
          <cell r="C814">
            <v>1105</v>
          </cell>
          <cell r="K814" t="str">
            <v>Private room</v>
          </cell>
          <cell r="Q814">
            <v>4.5</v>
          </cell>
          <cell r="S814">
            <v>16</v>
          </cell>
          <cell r="U814">
            <v>41457</v>
          </cell>
          <cell r="V814">
            <v>43101</v>
          </cell>
        </row>
        <row r="815">
          <cell r="C815">
            <v>1105</v>
          </cell>
          <cell r="K815" t="str">
            <v>Private room</v>
          </cell>
          <cell r="Q815">
            <v>4.9400000000000004</v>
          </cell>
          <cell r="S815">
            <v>17</v>
          </cell>
          <cell r="U815">
            <v>41841</v>
          </cell>
          <cell r="V815">
            <v>42301</v>
          </cell>
        </row>
        <row r="816">
          <cell r="C816">
            <v>1107</v>
          </cell>
          <cell r="K816" t="str">
            <v>Entire place</v>
          </cell>
          <cell r="Q816">
            <v>4.67</v>
          </cell>
          <cell r="S816">
            <v>89</v>
          </cell>
          <cell r="U816">
            <v>43248</v>
          </cell>
          <cell r="V816">
            <v>44033</v>
          </cell>
        </row>
        <row r="817">
          <cell r="C817">
            <v>1109</v>
          </cell>
          <cell r="K817" t="str">
            <v>Private room</v>
          </cell>
          <cell r="Q817">
            <v>4.8899999999999997</v>
          </cell>
          <cell r="S817">
            <v>9</v>
          </cell>
          <cell r="U817">
            <v>42259</v>
          </cell>
          <cell r="V817">
            <v>43833</v>
          </cell>
        </row>
        <row r="818">
          <cell r="C818">
            <v>1110</v>
          </cell>
          <cell r="K818" t="str">
            <v>Entire place</v>
          </cell>
          <cell r="Q818">
            <v>4.84</v>
          </cell>
          <cell r="S818">
            <v>49</v>
          </cell>
          <cell r="U818">
            <v>41641</v>
          </cell>
          <cell r="V818">
            <v>43900</v>
          </cell>
        </row>
        <row r="819">
          <cell r="C819">
            <v>1111</v>
          </cell>
          <cell r="K819" t="str">
            <v>Entire place</v>
          </cell>
          <cell r="Q819">
            <v>5</v>
          </cell>
          <cell r="S819">
            <v>21</v>
          </cell>
          <cell r="U819">
            <v>41498</v>
          </cell>
          <cell r="V819">
            <v>43951</v>
          </cell>
        </row>
        <row r="820">
          <cell r="C820">
            <v>1113</v>
          </cell>
          <cell r="K820" t="str">
            <v>Entire place</v>
          </cell>
          <cell r="Q820">
            <v>5</v>
          </cell>
          <cell r="S820">
            <v>3</v>
          </cell>
          <cell r="U820">
            <v>43282</v>
          </cell>
          <cell r="V820">
            <v>43738</v>
          </cell>
        </row>
        <row r="821">
          <cell r="C821">
            <v>1114</v>
          </cell>
          <cell r="K821" t="str">
            <v>Entire place</v>
          </cell>
          <cell r="Q821">
            <v>5</v>
          </cell>
          <cell r="S821">
            <v>13</v>
          </cell>
          <cell r="U821">
            <v>43436</v>
          </cell>
          <cell r="V821">
            <v>44016</v>
          </cell>
        </row>
        <row r="822">
          <cell r="C822">
            <v>1115</v>
          </cell>
          <cell r="K822" t="str">
            <v>Private room</v>
          </cell>
          <cell r="Q822">
            <v>4.9400000000000004</v>
          </cell>
          <cell r="S822">
            <v>322</v>
          </cell>
          <cell r="U822">
            <v>41411</v>
          </cell>
          <cell r="V822">
            <v>43902</v>
          </cell>
        </row>
        <row r="823">
          <cell r="C823">
            <v>1115</v>
          </cell>
          <cell r="K823" t="str">
            <v>Entire place</v>
          </cell>
          <cell r="Q823">
            <v>4.75</v>
          </cell>
          <cell r="S823">
            <v>8</v>
          </cell>
          <cell r="U823">
            <v>42405</v>
          </cell>
          <cell r="V823">
            <v>43448</v>
          </cell>
        </row>
        <row r="824">
          <cell r="C824">
            <v>1117</v>
          </cell>
          <cell r="K824" t="str">
            <v>Entire place</v>
          </cell>
          <cell r="Q824">
            <v>4.92</v>
          </cell>
          <cell r="S824">
            <v>59</v>
          </cell>
          <cell r="U824">
            <v>41504</v>
          </cell>
          <cell r="V824">
            <v>43877</v>
          </cell>
        </row>
        <row r="825">
          <cell r="C825">
            <v>1122</v>
          </cell>
          <cell r="K825" t="str">
            <v>Entire place</v>
          </cell>
          <cell r="Q825">
            <v>4.74</v>
          </cell>
          <cell r="S825">
            <v>228</v>
          </cell>
          <cell r="U825">
            <v>41421</v>
          </cell>
          <cell r="V825">
            <v>43906</v>
          </cell>
        </row>
        <row r="826">
          <cell r="C826">
            <v>1123</v>
          </cell>
          <cell r="K826" t="str">
            <v>Entire place</v>
          </cell>
          <cell r="Q826">
            <v>5</v>
          </cell>
          <cell r="S826">
            <v>14</v>
          </cell>
          <cell r="U826">
            <v>41937</v>
          </cell>
          <cell r="V826">
            <v>43744</v>
          </cell>
        </row>
        <row r="827">
          <cell r="C827">
            <v>1124</v>
          </cell>
          <cell r="K827" t="str">
            <v>Entire place</v>
          </cell>
          <cell r="Q827">
            <v>4.8099999999999996</v>
          </cell>
          <cell r="S827">
            <v>21</v>
          </cell>
          <cell r="U827">
            <v>43639</v>
          </cell>
          <cell r="V827">
            <v>43886</v>
          </cell>
        </row>
        <row r="828">
          <cell r="C828">
            <v>1125</v>
          </cell>
          <cell r="K828" t="str">
            <v>Private room</v>
          </cell>
          <cell r="Q828">
            <v>4.9000000000000004</v>
          </cell>
          <cell r="S828">
            <v>282</v>
          </cell>
          <cell r="U828">
            <v>41418</v>
          </cell>
          <cell r="V828">
            <v>43902</v>
          </cell>
        </row>
        <row r="829">
          <cell r="C829">
            <v>1125</v>
          </cell>
          <cell r="K829" t="str">
            <v>Entire place</v>
          </cell>
          <cell r="Q829">
            <v>4.9000000000000004</v>
          </cell>
          <cell r="S829">
            <v>100</v>
          </cell>
          <cell r="U829">
            <v>42360</v>
          </cell>
          <cell r="V829">
            <v>43897</v>
          </cell>
        </row>
        <row r="830">
          <cell r="C830">
            <v>1127</v>
          </cell>
          <cell r="K830" t="str">
            <v>Entire place</v>
          </cell>
          <cell r="Q830">
            <v>4.9800000000000004</v>
          </cell>
          <cell r="S830">
            <v>116</v>
          </cell>
          <cell r="U830">
            <v>43045</v>
          </cell>
          <cell r="V830">
            <v>43906</v>
          </cell>
        </row>
        <row r="831">
          <cell r="C831">
            <v>1130</v>
          </cell>
          <cell r="K831" t="str">
            <v>Entire place</v>
          </cell>
          <cell r="Q831">
            <v>5</v>
          </cell>
          <cell r="S831">
            <v>5</v>
          </cell>
          <cell r="U831">
            <v>43621</v>
          </cell>
          <cell r="V831">
            <v>43789</v>
          </cell>
        </row>
        <row r="832">
          <cell r="C832">
            <v>1131</v>
          </cell>
          <cell r="K832" t="str">
            <v>Entire place</v>
          </cell>
          <cell r="Q832">
            <v>5</v>
          </cell>
          <cell r="S832">
            <v>19</v>
          </cell>
          <cell r="U832">
            <v>43462</v>
          </cell>
          <cell r="V832">
            <v>44035</v>
          </cell>
        </row>
        <row r="833">
          <cell r="C833">
            <v>1132</v>
          </cell>
          <cell r="K833" t="str">
            <v>Entire place</v>
          </cell>
          <cell r="Q833">
            <v>4.51</v>
          </cell>
          <cell r="S833">
            <v>41</v>
          </cell>
          <cell r="U833">
            <v>41440</v>
          </cell>
          <cell r="V833">
            <v>43825</v>
          </cell>
        </row>
        <row r="834">
          <cell r="C834">
            <v>1139</v>
          </cell>
          <cell r="K834" t="str">
            <v>Entire place</v>
          </cell>
          <cell r="Q834">
            <v>4.84</v>
          </cell>
          <cell r="S834">
            <v>221</v>
          </cell>
          <cell r="U834">
            <v>42268</v>
          </cell>
          <cell r="V834">
            <v>44057</v>
          </cell>
        </row>
        <row r="835">
          <cell r="C835">
            <v>1140</v>
          </cell>
          <cell r="K835" t="str">
            <v>Entire place</v>
          </cell>
          <cell r="Q835">
            <v>4.8</v>
          </cell>
          <cell r="S835">
            <v>5</v>
          </cell>
          <cell r="U835">
            <v>43462</v>
          </cell>
          <cell r="V835">
            <v>43618</v>
          </cell>
        </row>
        <row r="836">
          <cell r="C836">
            <v>1141</v>
          </cell>
          <cell r="K836" t="str">
            <v>Entire place</v>
          </cell>
          <cell r="Q836">
            <v>4.84</v>
          </cell>
          <cell r="S836">
            <v>111</v>
          </cell>
          <cell r="U836">
            <v>42890</v>
          </cell>
          <cell r="V836">
            <v>44052</v>
          </cell>
        </row>
        <row r="837">
          <cell r="C837">
            <v>1142</v>
          </cell>
          <cell r="K837" t="str">
            <v>Private room</v>
          </cell>
          <cell r="Q837">
            <v>5</v>
          </cell>
          <cell r="S837">
            <v>10</v>
          </cell>
          <cell r="U837">
            <v>43464</v>
          </cell>
          <cell r="V837">
            <v>43890</v>
          </cell>
        </row>
        <row r="838">
          <cell r="C838">
            <v>1142</v>
          </cell>
          <cell r="K838" t="str">
            <v>Private room</v>
          </cell>
          <cell r="Q838">
            <v>4.8899999999999997</v>
          </cell>
          <cell r="S838">
            <v>18</v>
          </cell>
          <cell r="U838">
            <v>43439</v>
          </cell>
          <cell r="V838">
            <v>43953</v>
          </cell>
        </row>
        <row r="839">
          <cell r="C839">
            <v>1143</v>
          </cell>
          <cell r="K839" t="str">
            <v>Shared room</v>
          </cell>
          <cell r="Q839">
            <v>4.9400000000000004</v>
          </cell>
          <cell r="S839">
            <v>145</v>
          </cell>
          <cell r="U839">
            <v>41742</v>
          </cell>
          <cell r="V839">
            <v>43995</v>
          </cell>
        </row>
        <row r="840">
          <cell r="C840">
            <v>1143</v>
          </cell>
          <cell r="K840" t="str">
            <v>Private room</v>
          </cell>
          <cell r="Q840">
            <v>4.49</v>
          </cell>
          <cell r="S840">
            <v>43</v>
          </cell>
          <cell r="U840">
            <v>41765</v>
          </cell>
          <cell r="V840">
            <v>43765</v>
          </cell>
        </row>
        <row r="841">
          <cell r="C841">
            <v>1143</v>
          </cell>
          <cell r="K841" t="str">
            <v>Private room</v>
          </cell>
          <cell r="Q841">
            <v>4.96</v>
          </cell>
          <cell r="S841">
            <v>162</v>
          </cell>
          <cell r="U841">
            <v>42139</v>
          </cell>
          <cell r="V841">
            <v>44024</v>
          </cell>
        </row>
        <row r="842">
          <cell r="C842">
            <v>1146</v>
          </cell>
          <cell r="K842" t="str">
            <v>Private room</v>
          </cell>
          <cell r="Q842">
            <v>4.8</v>
          </cell>
          <cell r="S842">
            <v>25</v>
          </cell>
          <cell r="U842">
            <v>42565</v>
          </cell>
          <cell r="V842">
            <v>43716</v>
          </cell>
        </row>
        <row r="843">
          <cell r="C843">
            <v>1146</v>
          </cell>
          <cell r="K843" t="str">
            <v>Private room</v>
          </cell>
          <cell r="Q843">
            <v>5</v>
          </cell>
          <cell r="S843">
            <v>8</v>
          </cell>
          <cell r="U843">
            <v>42549</v>
          </cell>
          <cell r="V843">
            <v>43714</v>
          </cell>
        </row>
        <row r="844">
          <cell r="C844">
            <v>1148</v>
          </cell>
          <cell r="K844" t="str">
            <v>Entire place</v>
          </cell>
          <cell r="Q844">
            <v>4.79</v>
          </cell>
          <cell r="S844">
            <v>150</v>
          </cell>
          <cell r="U844">
            <v>42380</v>
          </cell>
          <cell r="V844">
            <v>43901</v>
          </cell>
        </row>
        <row r="845">
          <cell r="C845">
            <v>1151</v>
          </cell>
          <cell r="K845" t="str">
            <v>Private room</v>
          </cell>
          <cell r="Q845">
            <v>4.59</v>
          </cell>
          <cell r="S845">
            <v>32</v>
          </cell>
          <cell r="U845">
            <v>41855</v>
          </cell>
          <cell r="V845">
            <v>43626</v>
          </cell>
        </row>
        <row r="846">
          <cell r="C846">
            <v>1151</v>
          </cell>
          <cell r="K846" t="str">
            <v>Entire place</v>
          </cell>
          <cell r="Q846">
            <v>4.7</v>
          </cell>
          <cell r="S846">
            <v>10</v>
          </cell>
          <cell r="U846">
            <v>43443</v>
          </cell>
          <cell r="V846">
            <v>43881</v>
          </cell>
        </row>
        <row r="847">
          <cell r="C847">
            <v>1152</v>
          </cell>
          <cell r="K847" t="str">
            <v>Entire place</v>
          </cell>
          <cell r="Q847">
            <v>4.68</v>
          </cell>
          <cell r="S847">
            <v>170</v>
          </cell>
          <cell r="U847">
            <v>41710</v>
          </cell>
          <cell r="V847">
            <v>43907</v>
          </cell>
        </row>
        <row r="848">
          <cell r="C848">
            <v>1155</v>
          </cell>
          <cell r="K848" t="str">
            <v>Entire place</v>
          </cell>
          <cell r="Q848">
            <v>5</v>
          </cell>
          <cell r="S848">
            <v>5</v>
          </cell>
          <cell r="U848">
            <v>43362</v>
          </cell>
          <cell r="V848">
            <v>43831</v>
          </cell>
        </row>
        <row r="849">
          <cell r="C849">
            <v>1156</v>
          </cell>
          <cell r="K849" t="str">
            <v>Shared room</v>
          </cell>
          <cell r="Q849">
            <v>4.4800000000000004</v>
          </cell>
          <cell r="S849">
            <v>65</v>
          </cell>
          <cell r="U849">
            <v>42496</v>
          </cell>
          <cell r="V849">
            <v>43797</v>
          </cell>
        </row>
        <row r="850">
          <cell r="C850">
            <v>1156</v>
          </cell>
          <cell r="K850" t="str">
            <v>Entire place</v>
          </cell>
          <cell r="Q850">
            <v>4.28</v>
          </cell>
          <cell r="S850">
            <v>29</v>
          </cell>
          <cell r="U850">
            <v>42588</v>
          </cell>
          <cell r="V850">
            <v>43820</v>
          </cell>
        </row>
        <row r="851">
          <cell r="C851">
            <v>1164</v>
          </cell>
          <cell r="K851" t="str">
            <v>Entire place</v>
          </cell>
          <cell r="Q851">
            <v>5</v>
          </cell>
          <cell r="S851">
            <v>8</v>
          </cell>
          <cell r="U851">
            <v>43336</v>
          </cell>
          <cell r="V851">
            <v>44013</v>
          </cell>
        </row>
        <row r="852">
          <cell r="C852">
            <v>1166</v>
          </cell>
          <cell r="K852" t="str">
            <v>Entire place</v>
          </cell>
          <cell r="Q852">
            <v>5</v>
          </cell>
          <cell r="S852">
            <v>50</v>
          </cell>
          <cell r="U852">
            <v>43144</v>
          </cell>
          <cell r="V852">
            <v>44051</v>
          </cell>
        </row>
        <row r="853">
          <cell r="C853">
            <v>1167</v>
          </cell>
          <cell r="K853" t="str">
            <v>Shared room</v>
          </cell>
          <cell r="Q853">
            <v>4.71</v>
          </cell>
          <cell r="S853">
            <v>160</v>
          </cell>
          <cell r="U853">
            <v>42035</v>
          </cell>
          <cell r="V853">
            <v>44043</v>
          </cell>
        </row>
        <row r="854">
          <cell r="C854">
            <v>1167</v>
          </cell>
          <cell r="K854" t="str">
            <v>Shared room</v>
          </cell>
          <cell r="Q854">
            <v>4.7300000000000004</v>
          </cell>
          <cell r="S854">
            <v>11</v>
          </cell>
          <cell r="U854">
            <v>43668</v>
          </cell>
          <cell r="V854">
            <v>44028</v>
          </cell>
        </row>
        <row r="855">
          <cell r="C855">
            <v>1169</v>
          </cell>
          <cell r="K855" t="str">
            <v>Entire place</v>
          </cell>
          <cell r="Q855">
            <v>4.67</v>
          </cell>
          <cell r="S855">
            <v>6</v>
          </cell>
          <cell r="U855">
            <v>42536</v>
          </cell>
          <cell r="V855">
            <v>43952</v>
          </cell>
        </row>
        <row r="856">
          <cell r="C856">
            <v>1170</v>
          </cell>
          <cell r="K856" t="str">
            <v>Entire place</v>
          </cell>
          <cell r="Q856">
            <v>4.7300000000000004</v>
          </cell>
          <cell r="S856">
            <v>30</v>
          </cell>
          <cell r="U856">
            <v>43409</v>
          </cell>
          <cell r="V856">
            <v>43815</v>
          </cell>
        </row>
        <row r="857">
          <cell r="C857">
            <v>1171</v>
          </cell>
          <cell r="K857" t="str">
            <v>Entire place</v>
          </cell>
          <cell r="Q857">
            <v>4.8899999999999997</v>
          </cell>
          <cell r="S857">
            <v>38</v>
          </cell>
          <cell r="U857">
            <v>43639</v>
          </cell>
          <cell r="V857">
            <v>43905</v>
          </cell>
        </row>
        <row r="858">
          <cell r="C858">
            <v>1172</v>
          </cell>
          <cell r="K858" t="str">
            <v>Entire place</v>
          </cell>
          <cell r="Q858">
            <v>4.91</v>
          </cell>
          <cell r="S858">
            <v>35</v>
          </cell>
          <cell r="U858">
            <v>43311</v>
          </cell>
          <cell r="V858">
            <v>43834</v>
          </cell>
        </row>
        <row r="859">
          <cell r="C859">
            <v>1173</v>
          </cell>
          <cell r="K859" t="str">
            <v>Entire place</v>
          </cell>
          <cell r="Q859">
            <v>5</v>
          </cell>
          <cell r="S859">
            <v>31</v>
          </cell>
          <cell r="U859">
            <v>43832</v>
          </cell>
          <cell r="V859">
            <v>44053</v>
          </cell>
        </row>
        <row r="860">
          <cell r="C860">
            <v>1174</v>
          </cell>
          <cell r="K860" t="str">
            <v>Entire place</v>
          </cell>
          <cell r="Q860">
            <v>4.76</v>
          </cell>
          <cell r="S860">
            <v>172</v>
          </cell>
          <cell r="U860">
            <v>42372</v>
          </cell>
          <cell r="V860">
            <v>44025</v>
          </cell>
        </row>
        <row r="861">
          <cell r="C861">
            <v>1175</v>
          </cell>
          <cell r="K861" t="str">
            <v>Entire place</v>
          </cell>
          <cell r="Q861">
            <v>4.18</v>
          </cell>
          <cell r="S861">
            <v>217</v>
          </cell>
          <cell r="U861">
            <v>41686</v>
          </cell>
          <cell r="V861">
            <v>43827</v>
          </cell>
        </row>
        <row r="862">
          <cell r="C862">
            <v>1175</v>
          </cell>
          <cell r="K862" t="str">
            <v>Entire place</v>
          </cell>
          <cell r="Q862">
            <v>4.01</v>
          </cell>
          <cell r="S862">
            <v>204</v>
          </cell>
          <cell r="U862">
            <v>41575</v>
          </cell>
          <cell r="V862">
            <v>44045</v>
          </cell>
        </row>
        <row r="863">
          <cell r="C863">
            <v>1176</v>
          </cell>
          <cell r="K863" t="str">
            <v>Entire place</v>
          </cell>
          <cell r="Q863">
            <v>4.91</v>
          </cell>
          <cell r="S863">
            <v>32</v>
          </cell>
          <cell r="U863">
            <v>43633</v>
          </cell>
          <cell r="V863">
            <v>43998</v>
          </cell>
        </row>
        <row r="864">
          <cell r="C864">
            <v>1178</v>
          </cell>
          <cell r="K864" t="str">
            <v>Entire place</v>
          </cell>
          <cell r="Q864">
            <v>5</v>
          </cell>
          <cell r="S864">
            <v>3</v>
          </cell>
          <cell r="U864">
            <v>43467</v>
          </cell>
          <cell r="V864">
            <v>43583</v>
          </cell>
        </row>
        <row r="865">
          <cell r="C865">
            <v>1180</v>
          </cell>
          <cell r="K865" t="str">
            <v>Entire place</v>
          </cell>
          <cell r="Q865">
            <v>4.74</v>
          </cell>
          <cell r="S865">
            <v>144</v>
          </cell>
          <cell r="U865">
            <v>42556</v>
          </cell>
          <cell r="V865">
            <v>43903</v>
          </cell>
        </row>
        <row r="866">
          <cell r="C866">
            <v>1181</v>
          </cell>
          <cell r="K866" t="str">
            <v>Private room</v>
          </cell>
          <cell r="Q866">
            <v>4.7300000000000004</v>
          </cell>
          <cell r="S866">
            <v>71</v>
          </cell>
          <cell r="U866">
            <v>41484</v>
          </cell>
          <cell r="V866">
            <v>43896</v>
          </cell>
        </row>
        <row r="867">
          <cell r="C867">
            <v>1182</v>
          </cell>
          <cell r="K867" t="str">
            <v>Entire place</v>
          </cell>
          <cell r="Q867">
            <v>4.84</v>
          </cell>
          <cell r="S867">
            <v>69</v>
          </cell>
          <cell r="U867">
            <v>43558</v>
          </cell>
          <cell r="V867">
            <v>44045</v>
          </cell>
        </row>
        <row r="868">
          <cell r="C868">
            <v>1183</v>
          </cell>
          <cell r="K868" t="str">
            <v>Entire place</v>
          </cell>
          <cell r="Q868">
            <v>4.8899999999999997</v>
          </cell>
          <cell r="S868">
            <v>269</v>
          </cell>
          <cell r="U868">
            <v>41614</v>
          </cell>
          <cell r="V868">
            <v>43905</v>
          </cell>
        </row>
        <row r="869">
          <cell r="C869">
            <v>1183</v>
          </cell>
          <cell r="K869" t="str">
            <v>Entire place</v>
          </cell>
          <cell r="Q869">
            <v>4.8099999999999996</v>
          </cell>
          <cell r="S869">
            <v>251</v>
          </cell>
          <cell r="U869">
            <v>41958</v>
          </cell>
          <cell r="V869">
            <v>43899</v>
          </cell>
        </row>
        <row r="870">
          <cell r="C870">
            <v>1185</v>
          </cell>
          <cell r="K870" t="str">
            <v>Entire place</v>
          </cell>
          <cell r="Q870">
            <v>4.9000000000000004</v>
          </cell>
          <cell r="S870">
            <v>39</v>
          </cell>
          <cell r="U870">
            <v>42205</v>
          </cell>
          <cell r="V870">
            <v>43826</v>
          </cell>
        </row>
        <row r="871">
          <cell r="C871">
            <v>1187</v>
          </cell>
          <cell r="K871" t="str">
            <v>Entire place</v>
          </cell>
          <cell r="Q871">
            <v>4.91</v>
          </cell>
          <cell r="S871">
            <v>78</v>
          </cell>
          <cell r="U871">
            <v>42429</v>
          </cell>
          <cell r="V871">
            <v>43832</v>
          </cell>
        </row>
        <row r="872">
          <cell r="C872">
            <v>1188</v>
          </cell>
          <cell r="K872" t="str">
            <v>Private room</v>
          </cell>
          <cell r="Q872">
            <v>4.8899999999999997</v>
          </cell>
          <cell r="S872">
            <v>224</v>
          </cell>
          <cell r="U872">
            <v>41517</v>
          </cell>
          <cell r="V872">
            <v>43902</v>
          </cell>
        </row>
        <row r="873">
          <cell r="C873">
            <v>1190</v>
          </cell>
          <cell r="K873" t="str">
            <v>Entire place</v>
          </cell>
          <cell r="Q873">
            <v>4.83</v>
          </cell>
          <cell r="S873">
            <v>99</v>
          </cell>
          <cell r="U873">
            <v>41967</v>
          </cell>
          <cell r="V873">
            <v>43892</v>
          </cell>
        </row>
        <row r="874">
          <cell r="C874">
            <v>1192</v>
          </cell>
          <cell r="K874" t="str">
            <v>Entire place</v>
          </cell>
          <cell r="Q874">
            <v>4.99</v>
          </cell>
          <cell r="S874">
            <v>93</v>
          </cell>
          <cell r="U874">
            <v>43351</v>
          </cell>
          <cell r="V874">
            <v>43884</v>
          </cell>
        </row>
        <row r="875">
          <cell r="C875">
            <v>1193</v>
          </cell>
          <cell r="K875" t="str">
            <v>Entire place</v>
          </cell>
          <cell r="Q875">
            <v>4.75</v>
          </cell>
          <cell r="S875">
            <v>85</v>
          </cell>
          <cell r="U875">
            <v>43115</v>
          </cell>
          <cell r="V875">
            <v>43840</v>
          </cell>
        </row>
        <row r="876">
          <cell r="C876">
            <v>1194</v>
          </cell>
          <cell r="K876" t="str">
            <v>Entire place</v>
          </cell>
          <cell r="Q876">
            <v>4.96</v>
          </cell>
          <cell r="S876">
            <v>380</v>
          </cell>
          <cell r="U876">
            <v>41568</v>
          </cell>
          <cell r="V876">
            <v>44025</v>
          </cell>
        </row>
        <row r="877">
          <cell r="C877">
            <v>1196</v>
          </cell>
          <cell r="K877" t="str">
            <v>Private room</v>
          </cell>
          <cell r="Q877">
            <v>5</v>
          </cell>
          <cell r="S877">
            <v>3</v>
          </cell>
          <cell r="U877">
            <v>43591</v>
          </cell>
          <cell r="V877">
            <v>43681</v>
          </cell>
        </row>
        <row r="878">
          <cell r="C878">
            <v>1200</v>
          </cell>
          <cell r="K878" t="str">
            <v>Private room</v>
          </cell>
          <cell r="Q878">
            <v>5</v>
          </cell>
          <cell r="S878">
            <v>44</v>
          </cell>
          <cell r="U878">
            <v>42679</v>
          </cell>
          <cell r="V878">
            <v>43835</v>
          </cell>
        </row>
        <row r="879">
          <cell r="C879">
            <v>1200</v>
          </cell>
          <cell r="K879" t="str">
            <v>Private room</v>
          </cell>
          <cell r="Q879">
            <v>4.83</v>
          </cell>
          <cell r="S879">
            <v>42</v>
          </cell>
          <cell r="U879">
            <v>42873</v>
          </cell>
          <cell r="V879">
            <v>43890</v>
          </cell>
        </row>
        <row r="880">
          <cell r="C880">
            <v>1202</v>
          </cell>
          <cell r="K880" t="str">
            <v>Entire place</v>
          </cell>
          <cell r="Q880">
            <v>4.97</v>
          </cell>
          <cell r="S880">
            <v>31</v>
          </cell>
          <cell r="U880">
            <v>42803</v>
          </cell>
          <cell r="V880">
            <v>43792</v>
          </cell>
        </row>
        <row r="881">
          <cell r="C881">
            <v>1203</v>
          </cell>
          <cell r="K881" t="str">
            <v>Entire place</v>
          </cell>
          <cell r="Q881">
            <v>5</v>
          </cell>
          <cell r="S881">
            <v>3</v>
          </cell>
          <cell r="U881">
            <v>43834</v>
          </cell>
          <cell r="V881">
            <v>43911</v>
          </cell>
        </row>
        <row r="882">
          <cell r="C882">
            <v>1206</v>
          </cell>
          <cell r="K882" t="str">
            <v>Entire place</v>
          </cell>
          <cell r="Q882">
            <v>4.75</v>
          </cell>
          <cell r="S882">
            <v>4</v>
          </cell>
          <cell r="U882">
            <v>43695</v>
          </cell>
          <cell r="V882">
            <v>43834</v>
          </cell>
        </row>
        <row r="883">
          <cell r="C883">
            <v>1207</v>
          </cell>
          <cell r="K883" t="str">
            <v>Entire place</v>
          </cell>
          <cell r="Q883">
            <v>4.53</v>
          </cell>
          <cell r="S883">
            <v>182</v>
          </cell>
          <cell r="U883">
            <v>41488</v>
          </cell>
          <cell r="V883">
            <v>44000</v>
          </cell>
        </row>
        <row r="884">
          <cell r="C884">
            <v>1209</v>
          </cell>
          <cell r="K884" t="str">
            <v>Entire place</v>
          </cell>
          <cell r="Q884">
            <v>5</v>
          </cell>
          <cell r="S884">
            <v>4</v>
          </cell>
          <cell r="U884">
            <v>43371</v>
          </cell>
          <cell r="V884">
            <v>43832</v>
          </cell>
        </row>
        <row r="885">
          <cell r="C885">
            <v>1211</v>
          </cell>
          <cell r="K885" t="str">
            <v>Private room</v>
          </cell>
          <cell r="Q885">
            <v>4.46</v>
          </cell>
          <cell r="S885">
            <v>142</v>
          </cell>
          <cell r="U885">
            <v>42758</v>
          </cell>
          <cell r="V885">
            <v>43933</v>
          </cell>
        </row>
        <row r="886">
          <cell r="C886">
            <v>1211</v>
          </cell>
          <cell r="K886" t="str">
            <v>Private room</v>
          </cell>
          <cell r="Q886">
            <v>4.37</v>
          </cell>
          <cell r="S886">
            <v>134</v>
          </cell>
          <cell r="U886">
            <v>42764</v>
          </cell>
          <cell r="V886">
            <v>43920</v>
          </cell>
        </row>
        <row r="887">
          <cell r="C887">
            <v>1215</v>
          </cell>
          <cell r="K887" t="str">
            <v>Entire place</v>
          </cell>
          <cell r="Q887">
            <v>4.99</v>
          </cell>
          <cell r="S887">
            <v>143</v>
          </cell>
          <cell r="U887">
            <v>42542</v>
          </cell>
          <cell r="V887">
            <v>43831</v>
          </cell>
        </row>
        <row r="888">
          <cell r="C888">
            <v>1215</v>
          </cell>
          <cell r="K888" t="str">
            <v>Entire place</v>
          </cell>
          <cell r="Q888">
            <v>4.99</v>
          </cell>
          <cell r="S888">
            <v>145</v>
          </cell>
          <cell r="U888">
            <v>42542</v>
          </cell>
          <cell r="V888">
            <v>43833</v>
          </cell>
        </row>
        <row r="889">
          <cell r="C889">
            <v>1215</v>
          </cell>
          <cell r="K889" t="str">
            <v>Entire place</v>
          </cell>
          <cell r="Q889">
            <v>4.92</v>
          </cell>
          <cell r="S889">
            <v>121</v>
          </cell>
          <cell r="U889">
            <v>42650</v>
          </cell>
          <cell r="V889">
            <v>43832</v>
          </cell>
        </row>
        <row r="890">
          <cell r="C890">
            <v>1215</v>
          </cell>
          <cell r="K890" t="str">
            <v>Entire place</v>
          </cell>
          <cell r="Q890">
            <v>4.99</v>
          </cell>
          <cell r="S890">
            <v>72</v>
          </cell>
          <cell r="U890">
            <v>42992</v>
          </cell>
          <cell r="V890">
            <v>43906</v>
          </cell>
        </row>
        <row r="891">
          <cell r="C891">
            <v>1217</v>
          </cell>
          <cell r="K891" t="str">
            <v>Entire place</v>
          </cell>
          <cell r="Q891">
            <v>5</v>
          </cell>
          <cell r="S891">
            <v>5</v>
          </cell>
          <cell r="U891">
            <v>43460</v>
          </cell>
          <cell r="V891">
            <v>43831</v>
          </cell>
        </row>
        <row r="892">
          <cell r="C892">
            <v>1220</v>
          </cell>
          <cell r="K892" t="str">
            <v>Entire place</v>
          </cell>
          <cell r="Q892">
            <v>4.82</v>
          </cell>
          <cell r="S892">
            <v>215</v>
          </cell>
          <cell r="U892">
            <v>41977</v>
          </cell>
          <cell r="V892">
            <v>44051</v>
          </cell>
        </row>
        <row r="893">
          <cell r="C893">
            <v>1221</v>
          </cell>
          <cell r="K893" t="str">
            <v>Entire place</v>
          </cell>
          <cell r="Q893">
            <v>4.67</v>
          </cell>
          <cell r="S893">
            <v>21</v>
          </cell>
          <cell r="U893">
            <v>41729</v>
          </cell>
          <cell r="V893">
            <v>43687</v>
          </cell>
        </row>
        <row r="894">
          <cell r="C894">
            <v>1222</v>
          </cell>
          <cell r="K894" t="str">
            <v>Private room</v>
          </cell>
          <cell r="Q894">
            <v>4.9800000000000004</v>
          </cell>
          <cell r="S894">
            <v>199</v>
          </cell>
          <cell r="U894">
            <v>43251</v>
          </cell>
          <cell r="V894">
            <v>43908</v>
          </cell>
        </row>
        <row r="895">
          <cell r="C895">
            <v>1223</v>
          </cell>
          <cell r="K895" t="str">
            <v>Private room</v>
          </cell>
          <cell r="Q895">
            <v>4.99</v>
          </cell>
          <cell r="S895">
            <v>461</v>
          </cell>
          <cell r="U895">
            <v>42114</v>
          </cell>
          <cell r="V895">
            <v>43908</v>
          </cell>
        </row>
        <row r="896">
          <cell r="C896">
            <v>1224</v>
          </cell>
          <cell r="K896" t="str">
            <v>Entire place</v>
          </cell>
          <cell r="Q896">
            <v>4.83</v>
          </cell>
          <cell r="S896">
            <v>46</v>
          </cell>
          <cell r="U896">
            <v>42771</v>
          </cell>
          <cell r="V896">
            <v>44025</v>
          </cell>
        </row>
        <row r="897">
          <cell r="C897">
            <v>1225</v>
          </cell>
          <cell r="K897" t="str">
            <v>Entire place</v>
          </cell>
          <cell r="Q897">
            <v>4.92</v>
          </cell>
          <cell r="S897">
            <v>13</v>
          </cell>
          <cell r="U897">
            <v>43793</v>
          </cell>
          <cell r="V897">
            <v>43902</v>
          </cell>
        </row>
        <row r="898">
          <cell r="C898">
            <v>1225</v>
          </cell>
          <cell r="K898" t="str">
            <v>Entire place</v>
          </cell>
          <cell r="Q898">
            <v>4.9800000000000004</v>
          </cell>
          <cell r="S898">
            <v>54</v>
          </cell>
          <cell r="U898">
            <v>43564</v>
          </cell>
          <cell r="V898">
            <v>44046</v>
          </cell>
        </row>
        <row r="899">
          <cell r="C899">
            <v>1226</v>
          </cell>
          <cell r="K899" t="str">
            <v>Entire place</v>
          </cell>
          <cell r="Q899">
            <v>5</v>
          </cell>
          <cell r="S899">
            <v>9</v>
          </cell>
          <cell r="U899">
            <v>43779</v>
          </cell>
          <cell r="V899">
            <v>43897</v>
          </cell>
        </row>
        <row r="900">
          <cell r="C900">
            <v>1228</v>
          </cell>
          <cell r="K900" t="str">
            <v>Entire place</v>
          </cell>
          <cell r="Q900">
            <v>4.74</v>
          </cell>
          <cell r="S900">
            <v>163</v>
          </cell>
          <cell r="U900">
            <v>41539</v>
          </cell>
          <cell r="V900">
            <v>43828</v>
          </cell>
        </row>
        <row r="901">
          <cell r="C901">
            <v>295</v>
          </cell>
          <cell r="K901" t="str">
            <v>Entire place</v>
          </cell>
          <cell r="Q901">
            <v>4.96</v>
          </cell>
          <cell r="S901">
            <v>226</v>
          </cell>
          <cell r="U901">
            <v>42380</v>
          </cell>
          <cell r="V901">
            <v>44058</v>
          </cell>
        </row>
        <row r="902">
          <cell r="C902">
            <v>667</v>
          </cell>
          <cell r="K902" t="str">
            <v>Entire place</v>
          </cell>
          <cell r="Q902">
            <v>4.6500000000000004</v>
          </cell>
          <cell r="S902">
            <v>130</v>
          </cell>
          <cell r="U902">
            <v>41121</v>
          </cell>
          <cell r="V902">
            <v>43985</v>
          </cell>
        </row>
        <row r="903">
          <cell r="C903">
            <v>1080</v>
          </cell>
          <cell r="K903" t="str">
            <v>Entire place</v>
          </cell>
          <cell r="Q903">
            <v>4.83</v>
          </cell>
          <cell r="S903">
            <v>122</v>
          </cell>
          <cell r="U903">
            <v>42579</v>
          </cell>
          <cell r="V903">
            <v>43890</v>
          </cell>
        </row>
        <row r="904">
          <cell r="C904">
            <v>1966</v>
          </cell>
          <cell r="K904" t="str">
            <v>Entire place</v>
          </cell>
          <cell r="Q904">
            <v>4.8</v>
          </cell>
          <cell r="S904">
            <v>96</v>
          </cell>
          <cell r="U904">
            <v>42543</v>
          </cell>
          <cell r="V904">
            <v>44043</v>
          </cell>
        </row>
        <row r="905">
          <cell r="C905">
            <v>1966</v>
          </cell>
          <cell r="K905" t="str">
            <v>Entire place</v>
          </cell>
          <cell r="Q905">
            <v>4.67</v>
          </cell>
          <cell r="S905">
            <v>49</v>
          </cell>
          <cell r="U905">
            <v>43045</v>
          </cell>
          <cell r="V905">
            <v>43969</v>
          </cell>
        </row>
        <row r="906">
          <cell r="C906">
            <v>3198</v>
          </cell>
          <cell r="K906" t="str">
            <v>Entire place</v>
          </cell>
          <cell r="Q906">
            <v>4.5999999999999996</v>
          </cell>
          <cell r="S906">
            <v>92</v>
          </cell>
          <cell r="U906">
            <v>42905</v>
          </cell>
          <cell r="V906">
            <v>44054</v>
          </cell>
        </row>
        <row r="907">
          <cell r="C907">
            <v>3600</v>
          </cell>
          <cell r="K907" t="str">
            <v>Entire place</v>
          </cell>
          <cell r="Q907">
            <v>4.97</v>
          </cell>
          <cell r="S907">
            <v>60</v>
          </cell>
          <cell r="U907">
            <v>43338</v>
          </cell>
          <cell r="V907">
            <v>43835</v>
          </cell>
        </row>
        <row r="908">
          <cell r="C908">
            <v>3600</v>
          </cell>
          <cell r="K908" t="str">
            <v>Entire place</v>
          </cell>
          <cell r="Q908">
            <v>4.8099999999999996</v>
          </cell>
          <cell r="S908">
            <v>53</v>
          </cell>
          <cell r="U908">
            <v>43446</v>
          </cell>
          <cell r="V908">
            <v>44054</v>
          </cell>
        </row>
        <row r="909">
          <cell r="C909">
            <v>3632</v>
          </cell>
          <cell r="K909" t="str">
            <v>Entire place</v>
          </cell>
          <cell r="Q909">
            <v>4.2</v>
          </cell>
          <cell r="S909">
            <v>5</v>
          </cell>
          <cell r="U909">
            <v>43861</v>
          </cell>
          <cell r="V909">
            <v>43993</v>
          </cell>
        </row>
        <row r="910">
          <cell r="C910">
            <v>3830</v>
          </cell>
          <cell r="K910" t="str">
            <v>Entire place</v>
          </cell>
          <cell r="Q910">
            <v>4</v>
          </cell>
          <cell r="S910">
            <v>4</v>
          </cell>
          <cell r="U910">
            <v>44011</v>
          </cell>
          <cell r="V910">
            <v>44059</v>
          </cell>
        </row>
        <row r="911">
          <cell r="C911">
            <v>4127</v>
          </cell>
          <cell r="K911" t="str">
            <v>Entire place</v>
          </cell>
          <cell r="Q911">
            <v>5</v>
          </cell>
          <cell r="S911">
            <v>3</v>
          </cell>
          <cell r="U911">
            <v>44051</v>
          </cell>
          <cell r="V911">
            <v>44059</v>
          </cell>
        </row>
        <row r="912">
          <cell r="C912">
            <v>29</v>
          </cell>
          <cell r="K912" t="str">
            <v>Entire place</v>
          </cell>
          <cell r="Q912">
            <v>4.6399999999999997</v>
          </cell>
          <cell r="S912">
            <v>11</v>
          </cell>
          <cell r="U912">
            <v>42827</v>
          </cell>
          <cell r="V912">
            <v>43834</v>
          </cell>
        </row>
        <row r="913">
          <cell r="C913">
            <v>67</v>
          </cell>
          <cell r="K913" t="str">
            <v>Entire place</v>
          </cell>
          <cell r="Q913">
            <v>4.66</v>
          </cell>
          <cell r="S913">
            <v>47</v>
          </cell>
          <cell r="U913">
            <v>41022</v>
          </cell>
          <cell r="V913">
            <v>44027</v>
          </cell>
        </row>
        <row r="914">
          <cell r="C914">
            <v>108</v>
          </cell>
          <cell r="K914" t="str">
            <v>Entire place</v>
          </cell>
          <cell r="Q914">
            <v>4.74</v>
          </cell>
          <cell r="S914">
            <v>46</v>
          </cell>
          <cell r="U914">
            <v>43104</v>
          </cell>
          <cell r="V914">
            <v>44005</v>
          </cell>
        </row>
        <row r="915">
          <cell r="C915">
            <v>140</v>
          </cell>
          <cell r="K915" t="str">
            <v>Entire place</v>
          </cell>
          <cell r="Q915">
            <v>4.9000000000000004</v>
          </cell>
          <cell r="S915">
            <v>135</v>
          </cell>
          <cell r="U915">
            <v>42273</v>
          </cell>
          <cell r="V915">
            <v>44038</v>
          </cell>
        </row>
        <row r="916">
          <cell r="C916">
            <v>174</v>
          </cell>
          <cell r="K916" t="str">
            <v>Entire place</v>
          </cell>
          <cell r="Q916">
            <v>4.28</v>
          </cell>
          <cell r="S916">
            <v>18</v>
          </cell>
          <cell r="U916">
            <v>40791</v>
          </cell>
          <cell r="V916">
            <v>43953</v>
          </cell>
        </row>
        <row r="917">
          <cell r="C917">
            <v>206</v>
          </cell>
          <cell r="K917" t="str">
            <v>Entire place</v>
          </cell>
          <cell r="Q917">
            <v>4.5</v>
          </cell>
          <cell r="S917">
            <v>92</v>
          </cell>
          <cell r="U917">
            <v>41606</v>
          </cell>
          <cell r="V917">
            <v>43977</v>
          </cell>
        </row>
        <row r="918">
          <cell r="C918">
            <v>217</v>
          </cell>
          <cell r="K918" t="str">
            <v>Entire place</v>
          </cell>
          <cell r="Q918">
            <v>4.84</v>
          </cell>
          <cell r="S918">
            <v>112</v>
          </cell>
          <cell r="U918">
            <v>40660</v>
          </cell>
          <cell r="V918">
            <v>43925</v>
          </cell>
        </row>
        <row r="919">
          <cell r="C919">
            <v>252</v>
          </cell>
          <cell r="K919" t="str">
            <v>Entire place</v>
          </cell>
          <cell r="Q919">
            <v>4.9000000000000004</v>
          </cell>
          <cell r="S919">
            <v>68</v>
          </cell>
          <cell r="U919">
            <v>41889</v>
          </cell>
          <cell r="V919">
            <v>43886</v>
          </cell>
        </row>
        <row r="920">
          <cell r="C920">
            <v>267</v>
          </cell>
          <cell r="K920" t="str">
            <v>Entire place</v>
          </cell>
          <cell r="Q920">
            <v>4.34</v>
          </cell>
          <cell r="S920">
            <v>76</v>
          </cell>
          <cell r="U920">
            <v>40797</v>
          </cell>
          <cell r="V920">
            <v>43859</v>
          </cell>
        </row>
        <row r="921">
          <cell r="C921">
            <v>272</v>
          </cell>
          <cell r="K921" t="str">
            <v>Entire place</v>
          </cell>
          <cell r="Q921">
            <v>4.9000000000000004</v>
          </cell>
          <cell r="S921">
            <v>139</v>
          </cell>
          <cell r="U921">
            <v>41309</v>
          </cell>
          <cell r="V921">
            <v>43996</v>
          </cell>
        </row>
        <row r="922">
          <cell r="C922">
            <v>274</v>
          </cell>
          <cell r="K922" t="str">
            <v>Entire place</v>
          </cell>
          <cell r="Q922">
            <v>4.9000000000000004</v>
          </cell>
          <cell r="S922">
            <v>274</v>
          </cell>
          <cell r="U922">
            <v>41861</v>
          </cell>
          <cell r="V922">
            <v>44003</v>
          </cell>
        </row>
        <row r="923">
          <cell r="C923">
            <v>299</v>
          </cell>
          <cell r="K923" t="str">
            <v>Entire place</v>
          </cell>
          <cell r="Q923">
            <v>4.8899999999999997</v>
          </cell>
          <cell r="S923">
            <v>19</v>
          </cell>
          <cell r="U923">
            <v>43340</v>
          </cell>
          <cell r="V923">
            <v>43830</v>
          </cell>
        </row>
        <row r="924">
          <cell r="C924">
            <v>299</v>
          </cell>
          <cell r="K924" t="str">
            <v>Entire place</v>
          </cell>
          <cell r="Q924">
            <v>5</v>
          </cell>
          <cell r="S924">
            <v>59</v>
          </cell>
          <cell r="U924">
            <v>43064</v>
          </cell>
          <cell r="V924">
            <v>43967</v>
          </cell>
        </row>
        <row r="925">
          <cell r="C925">
            <v>317</v>
          </cell>
          <cell r="K925" t="str">
            <v>Entire place</v>
          </cell>
          <cell r="Q925">
            <v>4.6100000000000003</v>
          </cell>
          <cell r="S925">
            <v>33</v>
          </cell>
          <cell r="U925">
            <v>40776</v>
          </cell>
          <cell r="V925">
            <v>43686</v>
          </cell>
        </row>
        <row r="926">
          <cell r="C926">
            <v>327</v>
          </cell>
          <cell r="K926" t="str">
            <v>Entire place</v>
          </cell>
          <cell r="Q926">
            <v>4.83</v>
          </cell>
          <cell r="S926">
            <v>12</v>
          </cell>
          <cell r="U926">
            <v>42370</v>
          </cell>
          <cell r="V926">
            <v>42965</v>
          </cell>
        </row>
        <row r="927">
          <cell r="C927">
            <v>331</v>
          </cell>
          <cell r="K927" t="str">
            <v>Entire place</v>
          </cell>
          <cell r="Q927">
            <v>4.7699999999999996</v>
          </cell>
          <cell r="S927">
            <v>26</v>
          </cell>
          <cell r="U927">
            <v>40987</v>
          </cell>
          <cell r="V927">
            <v>43825</v>
          </cell>
        </row>
        <row r="928">
          <cell r="C928">
            <v>333</v>
          </cell>
          <cell r="K928" t="str">
            <v>Entire place</v>
          </cell>
          <cell r="Q928">
            <v>4.9000000000000004</v>
          </cell>
          <cell r="S928">
            <v>80</v>
          </cell>
          <cell r="U928">
            <v>41743</v>
          </cell>
          <cell r="V928">
            <v>44052</v>
          </cell>
        </row>
        <row r="929">
          <cell r="C929">
            <v>372</v>
          </cell>
          <cell r="K929" t="str">
            <v>Entire place</v>
          </cell>
          <cell r="Q929">
            <v>4.5199999999999996</v>
          </cell>
          <cell r="S929">
            <v>21</v>
          </cell>
          <cell r="U929">
            <v>42153</v>
          </cell>
          <cell r="V929">
            <v>43767</v>
          </cell>
        </row>
        <row r="930">
          <cell r="C930">
            <v>379</v>
          </cell>
          <cell r="K930" t="str">
            <v>Entire place</v>
          </cell>
          <cell r="Q930">
            <v>4.9000000000000004</v>
          </cell>
          <cell r="S930">
            <v>104</v>
          </cell>
          <cell r="U930">
            <v>42789</v>
          </cell>
          <cell r="V930">
            <v>44010</v>
          </cell>
        </row>
        <row r="931">
          <cell r="C931">
            <v>379</v>
          </cell>
          <cell r="K931" t="str">
            <v>Entire place</v>
          </cell>
          <cell r="Q931">
            <v>5</v>
          </cell>
          <cell r="S931">
            <v>4</v>
          </cell>
          <cell r="U931">
            <v>42930</v>
          </cell>
          <cell r="V931">
            <v>43689</v>
          </cell>
        </row>
        <row r="932">
          <cell r="C932">
            <v>382</v>
          </cell>
          <cell r="K932" t="str">
            <v>Entire place</v>
          </cell>
          <cell r="Q932">
            <v>4.7300000000000004</v>
          </cell>
          <cell r="S932">
            <v>142</v>
          </cell>
          <cell r="U932">
            <v>41522</v>
          </cell>
          <cell r="V932">
            <v>44040</v>
          </cell>
        </row>
        <row r="933">
          <cell r="C933">
            <v>425</v>
          </cell>
          <cell r="K933" t="str">
            <v>Entire place</v>
          </cell>
          <cell r="Q933">
            <v>4.9000000000000004</v>
          </cell>
          <cell r="S933">
            <v>201</v>
          </cell>
          <cell r="U933">
            <v>41819</v>
          </cell>
          <cell r="V933">
            <v>44038</v>
          </cell>
        </row>
        <row r="934">
          <cell r="C934">
            <v>425</v>
          </cell>
          <cell r="K934" t="str">
            <v>Entire place</v>
          </cell>
          <cell r="Q934">
            <v>4.51</v>
          </cell>
          <cell r="S934">
            <v>157</v>
          </cell>
          <cell r="U934">
            <v>41924</v>
          </cell>
          <cell r="V934">
            <v>43892</v>
          </cell>
        </row>
        <row r="935">
          <cell r="C935">
            <v>451</v>
          </cell>
          <cell r="K935" t="str">
            <v>Entire place</v>
          </cell>
          <cell r="Q935">
            <v>4.38</v>
          </cell>
          <cell r="S935">
            <v>8</v>
          </cell>
          <cell r="U935">
            <v>41044</v>
          </cell>
          <cell r="V935">
            <v>41376</v>
          </cell>
        </row>
        <row r="936">
          <cell r="C936">
            <v>484</v>
          </cell>
          <cell r="K936" t="str">
            <v>Entire place</v>
          </cell>
          <cell r="Q936">
            <v>5</v>
          </cell>
          <cell r="S936">
            <v>4</v>
          </cell>
          <cell r="U936">
            <v>42466</v>
          </cell>
          <cell r="V936">
            <v>43768</v>
          </cell>
        </row>
        <row r="937">
          <cell r="C937">
            <v>484</v>
          </cell>
          <cell r="K937" t="str">
            <v>Entire place</v>
          </cell>
          <cell r="Q937">
            <v>4.62</v>
          </cell>
          <cell r="S937">
            <v>13</v>
          </cell>
          <cell r="U937">
            <v>42515</v>
          </cell>
          <cell r="V937">
            <v>43770</v>
          </cell>
        </row>
        <row r="938">
          <cell r="C938">
            <v>489</v>
          </cell>
          <cell r="K938" t="str">
            <v>Entire place</v>
          </cell>
          <cell r="Q938">
            <v>5</v>
          </cell>
          <cell r="S938">
            <v>6</v>
          </cell>
          <cell r="U938">
            <v>43786</v>
          </cell>
          <cell r="V938">
            <v>43877</v>
          </cell>
        </row>
        <row r="939">
          <cell r="C939">
            <v>503</v>
          </cell>
          <cell r="K939" t="str">
            <v>Entire place</v>
          </cell>
          <cell r="Q939">
            <v>5</v>
          </cell>
          <cell r="S939">
            <v>21</v>
          </cell>
          <cell r="U939">
            <v>43842</v>
          </cell>
          <cell r="V939">
            <v>44053</v>
          </cell>
        </row>
        <row r="940">
          <cell r="C940">
            <v>530</v>
          </cell>
          <cell r="K940" t="str">
            <v>Entire place</v>
          </cell>
          <cell r="Q940">
            <v>4.67</v>
          </cell>
          <cell r="S940">
            <v>3</v>
          </cell>
          <cell r="U940">
            <v>43774</v>
          </cell>
          <cell r="V940">
            <v>43833</v>
          </cell>
        </row>
        <row r="941">
          <cell r="C941">
            <v>559</v>
          </cell>
          <cell r="K941" t="str">
            <v>Entire place</v>
          </cell>
          <cell r="Q941">
            <v>4.83</v>
          </cell>
          <cell r="S941">
            <v>29</v>
          </cell>
          <cell r="U941">
            <v>41503</v>
          </cell>
          <cell r="V941">
            <v>43882</v>
          </cell>
        </row>
        <row r="942">
          <cell r="C942">
            <v>561</v>
          </cell>
          <cell r="K942" t="str">
            <v>Entire place</v>
          </cell>
          <cell r="Q942">
            <v>4.88</v>
          </cell>
          <cell r="S942">
            <v>8</v>
          </cell>
          <cell r="U942">
            <v>43803</v>
          </cell>
          <cell r="V942">
            <v>43908</v>
          </cell>
        </row>
        <row r="943">
          <cell r="C943">
            <v>576</v>
          </cell>
          <cell r="K943" t="str">
            <v>Entire place</v>
          </cell>
          <cell r="Q943">
            <v>4.93</v>
          </cell>
          <cell r="S943">
            <v>15</v>
          </cell>
          <cell r="U943">
            <v>42892</v>
          </cell>
          <cell r="V943">
            <v>43831</v>
          </cell>
        </row>
        <row r="944">
          <cell r="C944">
            <v>585</v>
          </cell>
          <cell r="K944" t="str">
            <v>Entire place</v>
          </cell>
          <cell r="Q944">
            <v>4.9000000000000004</v>
          </cell>
          <cell r="S944">
            <v>135</v>
          </cell>
          <cell r="U944">
            <v>41109</v>
          </cell>
          <cell r="V944">
            <v>43910</v>
          </cell>
        </row>
        <row r="945">
          <cell r="C945">
            <v>586</v>
          </cell>
          <cell r="K945" t="str">
            <v>Entire place</v>
          </cell>
          <cell r="Q945">
            <v>4.8499999999999996</v>
          </cell>
          <cell r="S945">
            <v>60</v>
          </cell>
          <cell r="U945">
            <v>41053</v>
          </cell>
          <cell r="V945">
            <v>43861</v>
          </cell>
        </row>
        <row r="946">
          <cell r="C946">
            <v>586</v>
          </cell>
          <cell r="K946" t="str">
            <v>Entire place</v>
          </cell>
          <cell r="Q946">
            <v>4.83</v>
          </cell>
          <cell r="S946">
            <v>40</v>
          </cell>
          <cell r="U946">
            <v>41949</v>
          </cell>
          <cell r="V946">
            <v>43946</v>
          </cell>
        </row>
        <row r="947">
          <cell r="C947">
            <v>597</v>
          </cell>
          <cell r="K947" t="str">
            <v>Entire place</v>
          </cell>
          <cell r="Q947">
            <v>4.74</v>
          </cell>
          <cell r="S947">
            <v>53</v>
          </cell>
          <cell r="U947">
            <v>41917</v>
          </cell>
          <cell r="V947">
            <v>43900</v>
          </cell>
        </row>
        <row r="948">
          <cell r="C948">
            <v>621</v>
          </cell>
          <cell r="K948" t="str">
            <v>Entire place</v>
          </cell>
          <cell r="Q948">
            <v>4.9800000000000004</v>
          </cell>
          <cell r="S948">
            <v>208</v>
          </cell>
          <cell r="U948">
            <v>42453</v>
          </cell>
          <cell r="V948">
            <v>44018</v>
          </cell>
        </row>
        <row r="949">
          <cell r="C949">
            <v>625</v>
          </cell>
          <cell r="K949" t="str">
            <v>Entire place</v>
          </cell>
          <cell r="Q949">
            <v>4.8499999999999996</v>
          </cell>
          <cell r="S949">
            <v>20</v>
          </cell>
          <cell r="U949">
            <v>41089</v>
          </cell>
          <cell r="V949">
            <v>43708</v>
          </cell>
        </row>
        <row r="950">
          <cell r="C950">
            <v>661</v>
          </cell>
          <cell r="K950" t="str">
            <v>Entire place</v>
          </cell>
          <cell r="Q950">
            <v>4.99</v>
          </cell>
          <cell r="S950">
            <v>350</v>
          </cell>
          <cell r="U950">
            <v>41252</v>
          </cell>
          <cell r="V950">
            <v>44046</v>
          </cell>
        </row>
        <row r="951">
          <cell r="C951">
            <v>672</v>
          </cell>
          <cell r="K951" t="str">
            <v>Entire place</v>
          </cell>
          <cell r="Q951">
            <v>4.82</v>
          </cell>
          <cell r="S951">
            <v>87</v>
          </cell>
          <cell r="U951">
            <v>42988</v>
          </cell>
          <cell r="V951">
            <v>44052</v>
          </cell>
        </row>
        <row r="952">
          <cell r="C952">
            <v>698</v>
          </cell>
          <cell r="K952" t="str">
            <v>Entire place</v>
          </cell>
          <cell r="Q952">
            <v>4.67</v>
          </cell>
          <cell r="S952">
            <v>239</v>
          </cell>
          <cell r="U952">
            <v>41130</v>
          </cell>
          <cell r="V952">
            <v>44052</v>
          </cell>
        </row>
        <row r="953">
          <cell r="C953">
            <v>712</v>
          </cell>
          <cell r="K953" t="str">
            <v>Entire place</v>
          </cell>
          <cell r="Q953">
            <v>4.8899999999999997</v>
          </cell>
          <cell r="S953">
            <v>242</v>
          </cell>
          <cell r="U953">
            <v>41102</v>
          </cell>
          <cell r="V953">
            <v>43963</v>
          </cell>
        </row>
        <row r="954">
          <cell r="C954">
            <v>721</v>
          </cell>
          <cell r="K954" t="str">
            <v>Entire place</v>
          </cell>
          <cell r="Q954">
            <v>5</v>
          </cell>
          <cell r="S954">
            <v>15</v>
          </cell>
          <cell r="U954">
            <v>43033</v>
          </cell>
          <cell r="V954">
            <v>43834</v>
          </cell>
        </row>
        <row r="955">
          <cell r="C955">
            <v>766</v>
          </cell>
          <cell r="K955" t="str">
            <v>Entire place</v>
          </cell>
          <cell r="Q955">
            <v>4.9000000000000004</v>
          </cell>
          <cell r="S955">
            <v>122</v>
          </cell>
          <cell r="U955">
            <v>42968</v>
          </cell>
          <cell r="V955">
            <v>44053</v>
          </cell>
        </row>
        <row r="956">
          <cell r="C956">
            <v>779</v>
          </cell>
          <cell r="K956" t="str">
            <v>Entire place</v>
          </cell>
          <cell r="Q956">
            <v>4.6399999999999997</v>
          </cell>
          <cell r="S956">
            <v>47</v>
          </cell>
          <cell r="U956">
            <v>41744</v>
          </cell>
          <cell r="V956">
            <v>43878</v>
          </cell>
        </row>
        <row r="957">
          <cell r="C957">
            <v>796</v>
          </cell>
          <cell r="K957" t="str">
            <v>Entire place</v>
          </cell>
          <cell r="Q957">
            <v>4.5</v>
          </cell>
          <cell r="S957">
            <v>119</v>
          </cell>
          <cell r="U957">
            <v>41226</v>
          </cell>
          <cell r="V957">
            <v>43833</v>
          </cell>
        </row>
        <row r="958">
          <cell r="C958">
            <v>819</v>
          </cell>
          <cell r="K958" t="str">
            <v>Entire place</v>
          </cell>
          <cell r="Q958">
            <v>4.9800000000000004</v>
          </cell>
          <cell r="S958">
            <v>46</v>
          </cell>
          <cell r="U958">
            <v>43269</v>
          </cell>
          <cell r="V958">
            <v>43829</v>
          </cell>
        </row>
        <row r="959">
          <cell r="C959">
            <v>819</v>
          </cell>
          <cell r="K959" t="str">
            <v>Entire place</v>
          </cell>
          <cell r="Q959">
            <v>4.9800000000000004</v>
          </cell>
          <cell r="S959">
            <v>81</v>
          </cell>
          <cell r="U959">
            <v>42526</v>
          </cell>
          <cell r="V959">
            <v>43849</v>
          </cell>
        </row>
        <row r="960">
          <cell r="C960">
            <v>833</v>
          </cell>
          <cell r="K960" t="str">
            <v>Entire place</v>
          </cell>
          <cell r="Q960">
            <v>4.91</v>
          </cell>
          <cell r="S960">
            <v>68</v>
          </cell>
          <cell r="U960">
            <v>43455</v>
          </cell>
          <cell r="V960">
            <v>43982</v>
          </cell>
        </row>
        <row r="961">
          <cell r="C961">
            <v>835</v>
          </cell>
          <cell r="K961" t="str">
            <v>Entire place</v>
          </cell>
          <cell r="Q961">
            <v>4.8600000000000003</v>
          </cell>
          <cell r="S961">
            <v>7</v>
          </cell>
          <cell r="U961">
            <v>41283</v>
          </cell>
          <cell r="V961">
            <v>43833</v>
          </cell>
        </row>
        <row r="962">
          <cell r="C962">
            <v>838</v>
          </cell>
          <cell r="K962" t="str">
            <v>Entire place</v>
          </cell>
          <cell r="Q962">
            <v>5</v>
          </cell>
          <cell r="S962">
            <v>19</v>
          </cell>
          <cell r="U962">
            <v>43101</v>
          </cell>
          <cell r="V962">
            <v>43780</v>
          </cell>
        </row>
        <row r="963">
          <cell r="C963">
            <v>852</v>
          </cell>
          <cell r="K963" t="str">
            <v>Entire place</v>
          </cell>
          <cell r="Q963">
            <v>4.66</v>
          </cell>
          <cell r="S963">
            <v>175</v>
          </cell>
          <cell r="U963">
            <v>41206</v>
          </cell>
          <cell r="V963">
            <v>43891</v>
          </cell>
        </row>
        <row r="964">
          <cell r="C964">
            <v>912</v>
          </cell>
          <cell r="K964" t="str">
            <v>Entire place</v>
          </cell>
          <cell r="Q964">
            <v>4.97</v>
          </cell>
          <cell r="S964">
            <v>248</v>
          </cell>
          <cell r="U964">
            <v>42226</v>
          </cell>
          <cell r="V964">
            <v>44016</v>
          </cell>
        </row>
        <row r="965">
          <cell r="C965">
            <v>912</v>
          </cell>
          <cell r="K965" t="str">
            <v>Entire place</v>
          </cell>
          <cell r="Q965">
            <v>5</v>
          </cell>
          <cell r="S965">
            <v>14</v>
          </cell>
          <cell r="U965">
            <v>42371</v>
          </cell>
          <cell r="V965">
            <v>43700</v>
          </cell>
        </row>
        <row r="966">
          <cell r="C966">
            <v>1002</v>
          </cell>
          <cell r="K966" t="str">
            <v>Entire place</v>
          </cell>
          <cell r="Q966">
            <v>4.67</v>
          </cell>
          <cell r="S966">
            <v>124</v>
          </cell>
          <cell r="U966">
            <v>42386</v>
          </cell>
          <cell r="V966">
            <v>43799</v>
          </cell>
        </row>
        <row r="967">
          <cell r="C967">
            <v>1047</v>
          </cell>
          <cell r="K967" t="str">
            <v>Entire place</v>
          </cell>
          <cell r="Q967">
            <v>4.7699999999999996</v>
          </cell>
          <cell r="S967">
            <v>30</v>
          </cell>
          <cell r="U967">
            <v>43320</v>
          </cell>
          <cell r="V967">
            <v>43881</v>
          </cell>
        </row>
        <row r="968">
          <cell r="C968">
            <v>1082</v>
          </cell>
          <cell r="K968" t="str">
            <v>Entire place</v>
          </cell>
          <cell r="Q968">
            <v>4.8899999999999997</v>
          </cell>
          <cell r="S968">
            <v>178</v>
          </cell>
          <cell r="U968">
            <v>42646</v>
          </cell>
          <cell r="V968">
            <v>43996</v>
          </cell>
        </row>
        <row r="969">
          <cell r="C969">
            <v>1087</v>
          </cell>
          <cell r="K969" t="str">
            <v>Entire place</v>
          </cell>
          <cell r="Q969">
            <v>4.7699999999999996</v>
          </cell>
          <cell r="S969">
            <v>13</v>
          </cell>
          <cell r="U969">
            <v>41551</v>
          </cell>
          <cell r="V969">
            <v>43968</v>
          </cell>
        </row>
        <row r="970">
          <cell r="C970">
            <v>1092</v>
          </cell>
          <cell r="K970" t="str">
            <v>Entire place</v>
          </cell>
          <cell r="Q970">
            <v>5</v>
          </cell>
          <cell r="S970">
            <v>5</v>
          </cell>
          <cell r="U970">
            <v>43322</v>
          </cell>
          <cell r="V970">
            <v>43676</v>
          </cell>
        </row>
        <row r="971">
          <cell r="C971">
            <v>1112</v>
          </cell>
          <cell r="K971" t="str">
            <v>Entire place</v>
          </cell>
          <cell r="Q971">
            <v>5</v>
          </cell>
          <cell r="S971">
            <v>5</v>
          </cell>
          <cell r="U971">
            <v>42695</v>
          </cell>
          <cell r="V971">
            <v>43901</v>
          </cell>
        </row>
        <row r="972">
          <cell r="C972">
            <v>1133</v>
          </cell>
          <cell r="K972" t="str">
            <v>Entire place</v>
          </cell>
          <cell r="Q972">
            <v>5</v>
          </cell>
          <cell r="S972">
            <v>6</v>
          </cell>
          <cell r="U972">
            <v>42371</v>
          </cell>
          <cell r="V972">
            <v>43832</v>
          </cell>
        </row>
        <row r="973">
          <cell r="C973">
            <v>1135</v>
          </cell>
          <cell r="K973" t="str">
            <v>Entire place</v>
          </cell>
          <cell r="Q973">
            <v>5</v>
          </cell>
          <cell r="S973">
            <v>26</v>
          </cell>
          <cell r="U973">
            <v>43752</v>
          </cell>
          <cell r="V973">
            <v>43901</v>
          </cell>
        </row>
        <row r="974">
          <cell r="C974">
            <v>1199</v>
          </cell>
          <cell r="K974" t="str">
            <v>Entire place</v>
          </cell>
          <cell r="Q974">
            <v>4.7699999999999996</v>
          </cell>
          <cell r="S974">
            <v>13</v>
          </cell>
          <cell r="U974">
            <v>42195</v>
          </cell>
          <cell r="V974">
            <v>43968</v>
          </cell>
        </row>
        <row r="975">
          <cell r="C975">
            <v>1201</v>
          </cell>
          <cell r="K975" t="str">
            <v>Entire place</v>
          </cell>
          <cell r="Q975">
            <v>4.9800000000000004</v>
          </cell>
          <cell r="S975">
            <v>194</v>
          </cell>
          <cell r="U975">
            <v>42332</v>
          </cell>
          <cell r="V975">
            <v>43907</v>
          </cell>
        </row>
        <row r="976">
          <cell r="C976">
            <v>1207</v>
          </cell>
          <cell r="K976" t="str">
            <v>Entire place</v>
          </cell>
          <cell r="Q976">
            <v>4.74</v>
          </cell>
          <cell r="S976">
            <v>70</v>
          </cell>
          <cell r="U976">
            <v>43426</v>
          </cell>
          <cell r="V976">
            <v>44041</v>
          </cell>
        </row>
        <row r="977">
          <cell r="C977">
            <v>1213</v>
          </cell>
          <cell r="K977" t="str">
            <v>Entire place</v>
          </cell>
          <cell r="Q977">
            <v>5</v>
          </cell>
          <cell r="S977">
            <v>31</v>
          </cell>
          <cell r="U977">
            <v>43338</v>
          </cell>
          <cell r="V977">
            <v>43905</v>
          </cell>
        </row>
        <row r="978">
          <cell r="C978">
            <v>1267</v>
          </cell>
          <cell r="K978" t="str">
            <v>Entire place</v>
          </cell>
          <cell r="Q978">
            <v>4.8</v>
          </cell>
          <cell r="S978">
            <v>74</v>
          </cell>
          <cell r="U978">
            <v>41573</v>
          </cell>
          <cell r="V978">
            <v>43891</v>
          </cell>
        </row>
        <row r="979">
          <cell r="C979">
            <v>1297</v>
          </cell>
          <cell r="K979" t="str">
            <v>Entire place</v>
          </cell>
          <cell r="Q979">
            <v>4.6399999999999997</v>
          </cell>
          <cell r="S979">
            <v>14</v>
          </cell>
          <cell r="U979">
            <v>42463</v>
          </cell>
          <cell r="V979">
            <v>43804</v>
          </cell>
        </row>
        <row r="980">
          <cell r="C980">
            <v>1357</v>
          </cell>
          <cell r="K980" t="str">
            <v>Entire place</v>
          </cell>
          <cell r="Q980">
            <v>4.6399999999999997</v>
          </cell>
          <cell r="S980">
            <v>59</v>
          </cell>
          <cell r="U980">
            <v>42115</v>
          </cell>
          <cell r="V980">
            <v>43103</v>
          </cell>
        </row>
        <row r="981">
          <cell r="C981">
            <v>1357</v>
          </cell>
          <cell r="K981" t="str">
            <v>Entire place</v>
          </cell>
          <cell r="Q981">
            <v>4.53</v>
          </cell>
          <cell r="S981">
            <v>19</v>
          </cell>
          <cell r="U981">
            <v>41644</v>
          </cell>
          <cell r="V981">
            <v>43692</v>
          </cell>
        </row>
        <row r="982">
          <cell r="C982">
            <v>1369</v>
          </cell>
          <cell r="K982" t="str">
            <v>Entire place</v>
          </cell>
          <cell r="Q982">
            <v>4.97</v>
          </cell>
          <cell r="S982">
            <v>124</v>
          </cell>
          <cell r="U982">
            <v>42006</v>
          </cell>
          <cell r="V982">
            <v>43831</v>
          </cell>
        </row>
        <row r="983">
          <cell r="C983">
            <v>1369</v>
          </cell>
          <cell r="K983" t="str">
            <v>Entire place</v>
          </cell>
          <cell r="Q983">
            <v>4.74</v>
          </cell>
          <cell r="S983">
            <v>94</v>
          </cell>
          <cell r="U983">
            <v>41811</v>
          </cell>
          <cell r="V983">
            <v>43849</v>
          </cell>
        </row>
        <row r="984">
          <cell r="C984">
            <v>1375</v>
          </cell>
          <cell r="K984" t="str">
            <v>Entire place</v>
          </cell>
          <cell r="Q984">
            <v>4.97</v>
          </cell>
          <cell r="S984">
            <v>77</v>
          </cell>
          <cell r="U984">
            <v>43593</v>
          </cell>
          <cell r="V984">
            <v>44056</v>
          </cell>
        </row>
        <row r="985">
          <cell r="C985">
            <v>1379</v>
          </cell>
          <cell r="K985" t="str">
            <v>Entire place</v>
          </cell>
          <cell r="Q985">
            <v>4.8099999999999996</v>
          </cell>
          <cell r="S985">
            <v>165</v>
          </cell>
          <cell r="U985">
            <v>41579</v>
          </cell>
          <cell r="V985">
            <v>43831</v>
          </cell>
        </row>
        <row r="986">
          <cell r="C986">
            <v>1388</v>
          </cell>
          <cell r="K986" t="str">
            <v>Entire place</v>
          </cell>
          <cell r="Q986">
            <v>4.88</v>
          </cell>
          <cell r="S986">
            <v>16</v>
          </cell>
          <cell r="U986">
            <v>43038</v>
          </cell>
          <cell r="V986">
            <v>43879</v>
          </cell>
        </row>
        <row r="987">
          <cell r="C987">
            <v>1434</v>
          </cell>
          <cell r="K987" t="str">
            <v>Entire place</v>
          </cell>
          <cell r="Q987">
            <v>4.8</v>
          </cell>
          <cell r="S987">
            <v>10</v>
          </cell>
          <cell r="U987">
            <v>42290</v>
          </cell>
          <cell r="V987">
            <v>42804</v>
          </cell>
        </row>
        <row r="988">
          <cell r="C988">
            <v>1451</v>
          </cell>
          <cell r="K988" t="str">
            <v>Entire place</v>
          </cell>
          <cell r="Q988">
            <v>4.66</v>
          </cell>
          <cell r="S988">
            <v>50</v>
          </cell>
          <cell r="U988">
            <v>41652</v>
          </cell>
          <cell r="V988">
            <v>43891</v>
          </cell>
        </row>
        <row r="989">
          <cell r="C989">
            <v>1454</v>
          </cell>
          <cell r="K989" t="str">
            <v>Entire place</v>
          </cell>
          <cell r="Q989">
            <v>4.7300000000000004</v>
          </cell>
          <cell r="S989">
            <v>175</v>
          </cell>
          <cell r="U989">
            <v>41620</v>
          </cell>
          <cell r="V989">
            <v>43901</v>
          </cell>
        </row>
        <row r="990">
          <cell r="C990">
            <v>1469</v>
          </cell>
          <cell r="K990" t="str">
            <v>Entire place</v>
          </cell>
          <cell r="Q990">
            <v>4.91</v>
          </cell>
          <cell r="S990">
            <v>11</v>
          </cell>
          <cell r="U990">
            <v>41704</v>
          </cell>
          <cell r="V990">
            <v>43681</v>
          </cell>
        </row>
        <row r="991">
          <cell r="C991">
            <v>1471</v>
          </cell>
          <cell r="K991" t="str">
            <v>Entire place</v>
          </cell>
          <cell r="Q991">
            <v>4.9800000000000004</v>
          </cell>
          <cell r="S991">
            <v>42</v>
          </cell>
          <cell r="U991">
            <v>43093</v>
          </cell>
          <cell r="V991">
            <v>44044</v>
          </cell>
        </row>
        <row r="992">
          <cell r="C992">
            <v>1521</v>
          </cell>
          <cell r="K992" t="str">
            <v>Entire place</v>
          </cell>
          <cell r="Q992">
            <v>4.72</v>
          </cell>
          <cell r="S992">
            <v>310</v>
          </cell>
          <cell r="U992">
            <v>41691</v>
          </cell>
          <cell r="V992">
            <v>43905</v>
          </cell>
        </row>
        <row r="993">
          <cell r="C993">
            <v>1550</v>
          </cell>
          <cell r="K993" t="str">
            <v>Entire place</v>
          </cell>
          <cell r="Q993">
            <v>4.8899999999999997</v>
          </cell>
          <cell r="S993">
            <v>85</v>
          </cell>
          <cell r="U993">
            <v>41778</v>
          </cell>
          <cell r="V993">
            <v>43832</v>
          </cell>
        </row>
        <row r="994">
          <cell r="C994">
            <v>1555</v>
          </cell>
          <cell r="K994" t="str">
            <v>Entire place</v>
          </cell>
          <cell r="Q994">
            <v>4.8899999999999997</v>
          </cell>
          <cell r="S994">
            <v>35</v>
          </cell>
          <cell r="U994">
            <v>43302</v>
          </cell>
          <cell r="V994">
            <v>43898</v>
          </cell>
        </row>
        <row r="995">
          <cell r="C995">
            <v>1555</v>
          </cell>
          <cell r="K995" t="str">
            <v>Entire place</v>
          </cell>
          <cell r="Q995">
            <v>4.59</v>
          </cell>
          <cell r="S995">
            <v>216</v>
          </cell>
          <cell r="U995">
            <v>41708</v>
          </cell>
          <cell r="V995">
            <v>43849</v>
          </cell>
        </row>
        <row r="996">
          <cell r="C996">
            <v>1575</v>
          </cell>
          <cell r="K996" t="str">
            <v>Entire place</v>
          </cell>
          <cell r="Q996">
            <v>4.9000000000000004</v>
          </cell>
          <cell r="S996">
            <v>48</v>
          </cell>
          <cell r="U996">
            <v>41910</v>
          </cell>
          <cell r="V996">
            <v>43800</v>
          </cell>
        </row>
        <row r="997">
          <cell r="C997">
            <v>1609</v>
          </cell>
          <cell r="K997" t="str">
            <v>Entire place</v>
          </cell>
          <cell r="Q997">
            <v>5</v>
          </cell>
          <cell r="S997">
            <v>4</v>
          </cell>
          <cell r="U997">
            <v>43668</v>
          </cell>
          <cell r="V997">
            <v>43829</v>
          </cell>
        </row>
        <row r="998">
          <cell r="C998">
            <v>1615</v>
          </cell>
          <cell r="K998" t="str">
            <v>Entire place</v>
          </cell>
          <cell r="Q998">
            <v>5</v>
          </cell>
          <cell r="S998">
            <v>8</v>
          </cell>
          <cell r="U998">
            <v>43652</v>
          </cell>
          <cell r="V998">
            <v>43799</v>
          </cell>
        </row>
        <row r="999">
          <cell r="C999">
            <v>1616</v>
          </cell>
          <cell r="K999" t="str">
            <v>Entire place</v>
          </cell>
          <cell r="Q999">
            <v>4.58</v>
          </cell>
          <cell r="S999">
            <v>24</v>
          </cell>
          <cell r="U999">
            <v>41905</v>
          </cell>
          <cell r="V999">
            <v>43820</v>
          </cell>
        </row>
        <row r="1000">
          <cell r="C1000">
            <v>1616</v>
          </cell>
          <cell r="K1000" t="str">
            <v>Entire place</v>
          </cell>
          <cell r="Q1000">
            <v>4.5999999999999996</v>
          </cell>
          <cell r="S1000">
            <v>25</v>
          </cell>
          <cell r="U1000">
            <v>41758</v>
          </cell>
          <cell r="V1000">
            <v>43723</v>
          </cell>
        </row>
        <row r="1001">
          <cell r="C1001">
            <v>1625</v>
          </cell>
          <cell r="K1001" t="str">
            <v>Entire place</v>
          </cell>
          <cell r="Q1001">
            <v>4.91</v>
          </cell>
          <cell r="S1001">
            <v>56</v>
          </cell>
          <cell r="U1001">
            <v>42461</v>
          </cell>
          <cell r="V1001">
            <v>43892</v>
          </cell>
        </row>
        <row r="1002">
          <cell r="C1002">
            <v>1630</v>
          </cell>
          <cell r="K1002" t="str">
            <v>Entire place</v>
          </cell>
          <cell r="Q1002">
            <v>5</v>
          </cell>
          <cell r="S1002">
            <v>15</v>
          </cell>
          <cell r="U1002">
            <v>43629</v>
          </cell>
          <cell r="V1002">
            <v>44030</v>
          </cell>
        </row>
        <row r="1003">
          <cell r="C1003">
            <v>1643</v>
          </cell>
          <cell r="K1003" t="str">
            <v>Entire place</v>
          </cell>
          <cell r="Q1003">
            <v>5</v>
          </cell>
          <cell r="S1003">
            <v>66</v>
          </cell>
          <cell r="U1003">
            <v>43326</v>
          </cell>
          <cell r="V1003">
            <v>44014</v>
          </cell>
        </row>
        <row r="1004">
          <cell r="C1004">
            <v>1644</v>
          </cell>
          <cell r="K1004" t="str">
            <v>Entire place</v>
          </cell>
          <cell r="Q1004">
            <v>4.5</v>
          </cell>
          <cell r="S1004">
            <v>26</v>
          </cell>
          <cell r="U1004">
            <v>41764</v>
          </cell>
          <cell r="V1004">
            <v>43758</v>
          </cell>
        </row>
        <row r="1005">
          <cell r="C1005">
            <v>1650</v>
          </cell>
          <cell r="K1005" t="str">
            <v>Entire place</v>
          </cell>
          <cell r="Q1005">
            <v>4.92</v>
          </cell>
          <cell r="S1005">
            <v>71</v>
          </cell>
          <cell r="U1005">
            <v>42317</v>
          </cell>
          <cell r="V1005">
            <v>43901</v>
          </cell>
        </row>
        <row r="1006">
          <cell r="C1006">
            <v>1674</v>
          </cell>
          <cell r="K1006" t="str">
            <v>Entire place</v>
          </cell>
          <cell r="Q1006">
            <v>4.97</v>
          </cell>
          <cell r="S1006">
            <v>127</v>
          </cell>
          <cell r="U1006">
            <v>42369</v>
          </cell>
          <cell r="V1006">
            <v>44043</v>
          </cell>
        </row>
        <row r="1007">
          <cell r="C1007">
            <v>1678</v>
          </cell>
          <cell r="K1007" t="str">
            <v>Entire place</v>
          </cell>
          <cell r="Q1007">
            <v>4.91</v>
          </cell>
          <cell r="S1007">
            <v>58</v>
          </cell>
          <cell r="U1007">
            <v>43325</v>
          </cell>
          <cell r="V1007">
            <v>43967</v>
          </cell>
        </row>
        <row r="1008">
          <cell r="C1008">
            <v>1678</v>
          </cell>
          <cell r="K1008" t="str">
            <v>Entire place</v>
          </cell>
          <cell r="Q1008">
            <v>4.92</v>
          </cell>
          <cell r="S1008">
            <v>120</v>
          </cell>
          <cell r="U1008">
            <v>42355</v>
          </cell>
          <cell r="V1008">
            <v>44043</v>
          </cell>
        </row>
        <row r="1009">
          <cell r="C1009">
            <v>1688</v>
          </cell>
          <cell r="K1009" t="str">
            <v>Entire place</v>
          </cell>
          <cell r="Q1009">
            <v>5</v>
          </cell>
          <cell r="S1009">
            <v>3</v>
          </cell>
          <cell r="U1009">
            <v>43201</v>
          </cell>
          <cell r="V1009">
            <v>43366</v>
          </cell>
        </row>
        <row r="1010">
          <cell r="C1010">
            <v>1694</v>
          </cell>
          <cell r="K1010" t="str">
            <v>Entire place</v>
          </cell>
          <cell r="Q1010">
            <v>4.82</v>
          </cell>
          <cell r="S1010">
            <v>211</v>
          </cell>
          <cell r="U1010">
            <v>42104</v>
          </cell>
          <cell r="V1010">
            <v>43899</v>
          </cell>
        </row>
        <row r="1011">
          <cell r="C1011">
            <v>1694</v>
          </cell>
          <cell r="K1011" t="str">
            <v>Entire place</v>
          </cell>
          <cell r="Q1011">
            <v>4.99</v>
          </cell>
          <cell r="S1011">
            <v>70</v>
          </cell>
          <cell r="U1011">
            <v>43212</v>
          </cell>
          <cell r="V1011">
            <v>43907</v>
          </cell>
        </row>
        <row r="1012">
          <cell r="C1012">
            <v>1736</v>
          </cell>
          <cell r="K1012" t="str">
            <v>Entire place</v>
          </cell>
          <cell r="Q1012">
            <v>4.9000000000000004</v>
          </cell>
          <cell r="S1012">
            <v>67</v>
          </cell>
          <cell r="U1012">
            <v>41851</v>
          </cell>
          <cell r="V1012">
            <v>43878</v>
          </cell>
        </row>
        <row r="1013">
          <cell r="C1013">
            <v>1758</v>
          </cell>
          <cell r="K1013" t="str">
            <v>Entire place</v>
          </cell>
          <cell r="Q1013">
            <v>4.72</v>
          </cell>
          <cell r="S1013">
            <v>18</v>
          </cell>
          <cell r="U1013">
            <v>43598</v>
          </cell>
          <cell r="V1013">
            <v>44016</v>
          </cell>
        </row>
        <row r="1014">
          <cell r="C1014">
            <v>1799</v>
          </cell>
          <cell r="K1014" t="str">
            <v>Entire place</v>
          </cell>
          <cell r="Q1014">
            <v>5</v>
          </cell>
          <cell r="S1014">
            <v>9</v>
          </cell>
          <cell r="U1014">
            <v>43177</v>
          </cell>
          <cell r="V1014">
            <v>44028</v>
          </cell>
        </row>
        <row r="1015">
          <cell r="C1015">
            <v>1799</v>
          </cell>
          <cell r="K1015" t="str">
            <v>Entire place</v>
          </cell>
          <cell r="Q1015">
            <v>4.8899999999999997</v>
          </cell>
          <cell r="S1015">
            <v>27</v>
          </cell>
          <cell r="U1015">
            <v>42437</v>
          </cell>
          <cell r="V1015">
            <v>43906</v>
          </cell>
        </row>
        <row r="1016">
          <cell r="C1016">
            <v>1819</v>
          </cell>
          <cell r="K1016" t="str">
            <v>Entire place</v>
          </cell>
          <cell r="Q1016">
            <v>4.9000000000000004</v>
          </cell>
          <cell r="S1016">
            <v>104</v>
          </cell>
          <cell r="U1016">
            <v>41884</v>
          </cell>
          <cell r="V1016">
            <v>43997</v>
          </cell>
        </row>
        <row r="1017">
          <cell r="C1017">
            <v>1821</v>
          </cell>
          <cell r="K1017" t="str">
            <v>Entire place</v>
          </cell>
          <cell r="Q1017">
            <v>4.8899999999999997</v>
          </cell>
          <cell r="S1017">
            <v>18</v>
          </cell>
          <cell r="U1017">
            <v>43904</v>
          </cell>
          <cell r="V1017">
            <v>44057</v>
          </cell>
        </row>
        <row r="1018">
          <cell r="C1018">
            <v>1830</v>
          </cell>
          <cell r="K1018" t="str">
            <v>Entire place</v>
          </cell>
          <cell r="Q1018">
            <v>4.72</v>
          </cell>
          <cell r="S1018">
            <v>162</v>
          </cell>
          <cell r="U1018">
            <v>42120</v>
          </cell>
          <cell r="V1018">
            <v>44053</v>
          </cell>
        </row>
        <row r="1019">
          <cell r="C1019">
            <v>1837</v>
          </cell>
          <cell r="K1019" t="str">
            <v>Entire place</v>
          </cell>
          <cell r="Q1019">
            <v>4.8499999999999996</v>
          </cell>
          <cell r="S1019">
            <v>126</v>
          </cell>
          <cell r="U1019">
            <v>42966</v>
          </cell>
          <cell r="V1019">
            <v>43911</v>
          </cell>
        </row>
        <row r="1020">
          <cell r="C1020">
            <v>1837</v>
          </cell>
          <cell r="K1020" t="str">
            <v>Entire place</v>
          </cell>
          <cell r="Q1020">
            <v>5</v>
          </cell>
          <cell r="S1020">
            <v>3</v>
          </cell>
          <cell r="U1020">
            <v>43624</v>
          </cell>
          <cell r="V1020">
            <v>43783</v>
          </cell>
        </row>
        <row r="1021">
          <cell r="C1021">
            <v>1841</v>
          </cell>
          <cell r="K1021" t="str">
            <v>Entire place</v>
          </cell>
          <cell r="Q1021">
            <v>4.97</v>
          </cell>
          <cell r="S1021">
            <v>164</v>
          </cell>
          <cell r="U1021">
            <v>43142</v>
          </cell>
          <cell r="V1021">
            <v>44045</v>
          </cell>
        </row>
        <row r="1022">
          <cell r="C1022">
            <v>1881</v>
          </cell>
          <cell r="K1022" t="str">
            <v>Entire place</v>
          </cell>
          <cell r="Q1022">
            <v>4.82</v>
          </cell>
          <cell r="S1022">
            <v>146</v>
          </cell>
          <cell r="U1022">
            <v>41910</v>
          </cell>
          <cell r="V1022">
            <v>43878</v>
          </cell>
        </row>
        <row r="1023">
          <cell r="C1023">
            <v>1898</v>
          </cell>
          <cell r="K1023" t="str">
            <v>Entire place</v>
          </cell>
          <cell r="Q1023">
            <v>4.67</v>
          </cell>
          <cell r="S1023">
            <v>3</v>
          </cell>
          <cell r="U1023">
            <v>43653</v>
          </cell>
          <cell r="V1023">
            <v>43689</v>
          </cell>
        </row>
        <row r="1024">
          <cell r="C1024">
            <v>1933</v>
          </cell>
          <cell r="K1024" t="str">
            <v>Entire place</v>
          </cell>
          <cell r="Q1024">
            <v>4.72</v>
          </cell>
          <cell r="S1024">
            <v>50</v>
          </cell>
          <cell r="U1024">
            <v>41927</v>
          </cell>
          <cell r="V1024">
            <v>44058</v>
          </cell>
        </row>
        <row r="1025">
          <cell r="C1025">
            <v>1951</v>
          </cell>
          <cell r="K1025" t="str">
            <v>Entire place</v>
          </cell>
          <cell r="Q1025">
            <v>4.92</v>
          </cell>
          <cell r="S1025">
            <v>102</v>
          </cell>
          <cell r="U1025">
            <v>42444</v>
          </cell>
          <cell r="V1025">
            <v>43904</v>
          </cell>
        </row>
        <row r="1026">
          <cell r="C1026">
            <v>1967</v>
          </cell>
          <cell r="K1026" t="str">
            <v>Entire place</v>
          </cell>
          <cell r="Q1026">
            <v>5</v>
          </cell>
          <cell r="S1026">
            <v>5</v>
          </cell>
          <cell r="U1026">
            <v>43281</v>
          </cell>
          <cell r="V1026">
            <v>43736</v>
          </cell>
        </row>
        <row r="1027">
          <cell r="C1027">
            <v>1972</v>
          </cell>
          <cell r="K1027" t="str">
            <v>Entire place</v>
          </cell>
          <cell r="Q1027">
            <v>4.92</v>
          </cell>
          <cell r="S1027">
            <v>73</v>
          </cell>
          <cell r="U1027">
            <v>42977</v>
          </cell>
          <cell r="V1027">
            <v>43898</v>
          </cell>
        </row>
        <row r="1028">
          <cell r="C1028">
            <v>2128</v>
          </cell>
          <cell r="K1028" t="str">
            <v>Entire place</v>
          </cell>
          <cell r="Q1028">
            <v>4.95</v>
          </cell>
          <cell r="S1028">
            <v>20</v>
          </cell>
          <cell r="U1028">
            <v>42098</v>
          </cell>
          <cell r="V1028">
            <v>43904</v>
          </cell>
        </row>
        <row r="1029">
          <cell r="C1029">
            <v>2132</v>
          </cell>
          <cell r="K1029" t="str">
            <v>Entire place</v>
          </cell>
          <cell r="Q1029">
            <v>4.8600000000000003</v>
          </cell>
          <cell r="S1029">
            <v>7</v>
          </cell>
          <cell r="U1029">
            <v>43382</v>
          </cell>
          <cell r="V1029">
            <v>43492</v>
          </cell>
        </row>
        <row r="1030">
          <cell r="C1030">
            <v>2144</v>
          </cell>
          <cell r="K1030" t="str">
            <v>Entire place</v>
          </cell>
          <cell r="Q1030">
            <v>4.84</v>
          </cell>
          <cell r="S1030">
            <v>68</v>
          </cell>
          <cell r="U1030">
            <v>42309</v>
          </cell>
          <cell r="V1030">
            <v>43934</v>
          </cell>
        </row>
        <row r="1031">
          <cell r="C1031">
            <v>2149</v>
          </cell>
          <cell r="K1031" t="str">
            <v>Entire place</v>
          </cell>
          <cell r="Q1031">
            <v>4.8499999999999996</v>
          </cell>
          <cell r="S1031">
            <v>59</v>
          </cell>
          <cell r="U1031">
            <v>43113</v>
          </cell>
          <cell r="V1031">
            <v>44043</v>
          </cell>
        </row>
        <row r="1032">
          <cell r="C1032">
            <v>2150</v>
          </cell>
          <cell r="K1032" t="str">
            <v>Entire place</v>
          </cell>
          <cell r="Q1032">
            <v>4.95</v>
          </cell>
          <cell r="S1032">
            <v>87</v>
          </cell>
          <cell r="U1032">
            <v>42117</v>
          </cell>
          <cell r="V1032">
            <v>43833</v>
          </cell>
        </row>
        <row r="1033">
          <cell r="C1033">
            <v>2179</v>
          </cell>
          <cell r="K1033" t="str">
            <v>Entire place</v>
          </cell>
          <cell r="Q1033">
            <v>4.92</v>
          </cell>
          <cell r="S1033">
            <v>79</v>
          </cell>
          <cell r="U1033">
            <v>42611</v>
          </cell>
          <cell r="V1033">
            <v>43828</v>
          </cell>
        </row>
        <row r="1034">
          <cell r="C1034">
            <v>2181</v>
          </cell>
          <cell r="K1034" t="str">
            <v>Entire place</v>
          </cell>
          <cell r="Q1034">
            <v>5</v>
          </cell>
          <cell r="S1034">
            <v>9</v>
          </cell>
          <cell r="U1034">
            <v>43465</v>
          </cell>
          <cell r="V1034">
            <v>43912</v>
          </cell>
        </row>
        <row r="1035">
          <cell r="C1035">
            <v>2205</v>
          </cell>
          <cell r="K1035" t="str">
            <v>Entire place</v>
          </cell>
          <cell r="Q1035">
            <v>4.7300000000000004</v>
          </cell>
          <cell r="S1035">
            <v>59</v>
          </cell>
          <cell r="U1035">
            <v>42387</v>
          </cell>
          <cell r="V1035">
            <v>44052</v>
          </cell>
        </row>
        <row r="1036">
          <cell r="C1036">
            <v>2210</v>
          </cell>
          <cell r="K1036" t="str">
            <v>Entire place</v>
          </cell>
          <cell r="Q1036">
            <v>4.66</v>
          </cell>
          <cell r="S1036">
            <v>144</v>
          </cell>
          <cell r="U1036">
            <v>42415</v>
          </cell>
          <cell r="V1036">
            <v>43898</v>
          </cell>
        </row>
        <row r="1037">
          <cell r="C1037">
            <v>2220</v>
          </cell>
          <cell r="K1037" t="str">
            <v>Entire place</v>
          </cell>
          <cell r="Q1037">
            <v>4.63</v>
          </cell>
          <cell r="S1037">
            <v>104</v>
          </cell>
          <cell r="U1037">
            <v>42186</v>
          </cell>
          <cell r="V1037">
            <v>44042</v>
          </cell>
        </row>
        <row r="1038">
          <cell r="C1038">
            <v>2246</v>
          </cell>
          <cell r="K1038" t="str">
            <v>Entire place</v>
          </cell>
          <cell r="Q1038">
            <v>4.75</v>
          </cell>
          <cell r="S1038">
            <v>69</v>
          </cell>
          <cell r="U1038">
            <v>42153</v>
          </cell>
          <cell r="V1038">
            <v>43814</v>
          </cell>
        </row>
        <row r="1039">
          <cell r="C1039">
            <v>2265</v>
          </cell>
          <cell r="K1039" t="str">
            <v>Entire place</v>
          </cell>
          <cell r="Q1039">
            <v>4.7</v>
          </cell>
          <cell r="S1039">
            <v>10</v>
          </cell>
          <cell r="U1039">
            <v>42681</v>
          </cell>
          <cell r="V1039">
            <v>43951</v>
          </cell>
        </row>
        <row r="1040">
          <cell r="C1040">
            <v>2269</v>
          </cell>
          <cell r="K1040" t="str">
            <v>Entire place</v>
          </cell>
          <cell r="Q1040">
            <v>4.82</v>
          </cell>
          <cell r="S1040">
            <v>33</v>
          </cell>
          <cell r="U1040">
            <v>42254</v>
          </cell>
          <cell r="V1040">
            <v>43835</v>
          </cell>
        </row>
        <row r="1041">
          <cell r="C1041">
            <v>2319</v>
          </cell>
          <cell r="K1041" t="str">
            <v>Entire place</v>
          </cell>
          <cell r="Q1041">
            <v>4.76</v>
          </cell>
          <cell r="S1041">
            <v>41</v>
          </cell>
          <cell r="U1041">
            <v>43661</v>
          </cell>
          <cell r="V1041">
            <v>44025</v>
          </cell>
        </row>
        <row r="1042">
          <cell r="C1042">
            <v>2374</v>
          </cell>
          <cell r="K1042" t="str">
            <v>Entire place</v>
          </cell>
          <cell r="Q1042">
            <v>5</v>
          </cell>
          <cell r="S1042">
            <v>5</v>
          </cell>
          <cell r="U1042">
            <v>43744</v>
          </cell>
          <cell r="V1042">
            <v>44007</v>
          </cell>
        </row>
        <row r="1043">
          <cell r="C1043">
            <v>2376</v>
          </cell>
          <cell r="K1043" t="str">
            <v>Entire place</v>
          </cell>
          <cell r="Q1043">
            <v>5</v>
          </cell>
          <cell r="S1043">
            <v>51</v>
          </cell>
          <cell r="U1043">
            <v>43491</v>
          </cell>
          <cell r="V1043">
            <v>43913</v>
          </cell>
        </row>
        <row r="1044">
          <cell r="C1044">
            <v>2386</v>
          </cell>
          <cell r="K1044" t="str">
            <v>Entire place</v>
          </cell>
          <cell r="Q1044">
            <v>4.99</v>
          </cell>
          <cell r="S1044">
            <v>82</v>
          </cell>
          <cell r="U1044">
            <v>42485</v>
          </cell>
          <cell r="V1044">
            <v>44048</v>
          </cell>
        </row>
        <row r="1045">
          <cell r="C1045">
            <v>2439</v>
          </cell>
          <cell r="K1045" t="str">
            <v>Entire place</v>
          </cell>
          <cell r="Q1045">
            <v>5</v>
          </cell>
          <cell r="S1045">
            <v>7</v>
          </cell>
          <cell r="U1045">
            <v>43727</v>
          </cell>
          <cell r="V1045">
            <v>44028</v>
          </cell>
        </row>
        <row r="1046">
          <cell r="C1046">
            <v>2447</v>
          </cell>
          <cell r="K1046" t="str">
            <v>Entire place</v>
          </cell>
          <cell r="Q1046">
            <v>4.67</v>
          </cell>
          <cell r="S1046">
            <v>3</v>
          </cell>
          <cell r="U1046">
            <v>42643</v>
          </cell>
          <cell r="V1046">
            <v>42664</v>
          </cell>
        </row>
        <row r="1047">
          <cell r="C1047">
            <v>2452</v>
          </cell>
          <cell r="K1047" t="str">
            <v>Entire place</v>
          </cell>
          <cell r="Q1047">
            <v>4.75</v>
          </cell>
          <cell r="S1047">
            <v>100</v>
          </cell>
          <cell r="U1047">
            <v>42294</v>
          </cell>
          <cell r="V1047">
            <v>43837</v>
          </cell>
        </row>
        <row r="1048">
          <cell r="C1048">
            <v>2477</v>
          </cell>
          <cell r="K1048" t="str">
            <v>Entire place</v>
          </cell>
          <cell r="Q1048">
            <v>5</v>
          </cell>
          <cell r="S1048">
            <v>13</v>
          </cell>
          <cell r="U1048">
            <v>43600</v>
          </cell>
          <cell r="V1048">
            <v>43884</v>
          </cell>
        </row>
        <row r="1049">
          <cell r="C1049">
            <v>2539</v>
          </cell>
          <cell r="K1049" t="str">
            <v>Entire place</v>
          </cell>
          <cell r="Q1049">
            <v>4.17</v>
          </cell>
          <cell r="S1049">
            <v>6</v>
          </cell>
          <cell r="U1049">
            <v>42941</v>
          </cell>
          <cell r="V1049">
            <v>43485</v>
          </cell>
        </row>
        <row r="1050">
          <cell r="C1050">
            <v>2557</v>
          </cell>
          <cell r="K1050" t="str">
            <v>Entire place</v>
          </cell>
          <cell r="Q1050">
            <v>4.75</v>
          </cell>
          <cell r="S1050">
            <v>89</v>
          </cell>
          <cell r="U1050">
            <v>43462</v>
          </cell>
          <cell r="V1050">
            <v>44042</v>
          </cell>
        </row>
        <row r="1051">
          <cell r="C1051">
            <v>2557</v>
          </cell>
          <cell r="K1051" t="str">
            <v>Entire place</v>
          </cell>
          <cell r="Q1051">
            <v>4.97</v>
          </cell>
          <cell r="S1051">
            <v>72</v>
          </cell>
          <cell r="U1051">
            <v>43779</v>
          </cell>
          <cell r="V1051">
            <v>44045</v>
          </cell>
        </row>
        <row r="1052">
          <cell r="C1052">
            <v>2568</v>
          </cell>
          <cell r="K1052" t="str">
            <v>Entire place</v>
          </cell>
          <cell r="Q1052">
            <v>5</v>
          </cell>
          <cell r="S1052">
            <v>3</v>
          </cell>
          <cell r="U1052">
            <v>43592</v>
          </cell>
          <cell r="V1052">
            <v>43833</v>
          </cell>
        </row>
        <row r="1053">
          <cell r="C1053">
            <v>2572</v>
          </cell>
          <cell r="K1053" t="str">
            <v>Entire place</v>
          </cell>
          <cell r="Q1053">
            <v>4.8</v>
          </cell>
          <cell r="S1053">
            <v>25</v>
          </cell>
          <cell r="U1053">
            <v>43628</v>
          </cell>
          <cell r="V1053">
            <v>44047</v>
          </cell>
        </row>
        <row r="1054">
          <cell r="C1054">
            <v>2575</v>
          </cell>
          <cell r="K1054" t="str">
            <v>Entire place</v>
          </cell>
          <cell r="Q1054">
            <v>4.8</v>
          </cell>
          <cell r="S1054">
            <v>10</v>
          </cell>
          <cell r="U1054">
            <v>43807</v>
          </cell>
          <cell r="V1054">
            <v>43905</v>
          </cell>
        </row>
        <row r="1055">
          <cell r="C1055">
            <v>2586</v>
          </cell>
          <cell r="K1055" t="str">
            <v>Entire place</v>
          </cell>
          <cell r="Q1055">
            <v>4.9800000000000004</v>
          </cell>
          <cell r="S1055">
            <v>157</v>
          </cell>
          <cell r="U1055">
            <v>42449</v>
          </cell>
          <cell r="V1055">
            <v>43997</v>
          </cell>
        </row>
        <row r="1056">
          <cell r="C1056">
            <v>2608</v>
          </cell>
          <cell r="K1056" t="str">
            <v>Entire place</v>
          </cell>
          <cell r="Q1056">
            <v>4.92</v>
          </cell>
          <cell r="S1056">
            <v>135</v>
          </cell>
          <cell r="U1056">
            <v>42481</v>
          </cell>
          <cell r="V1056">
            <v>43983</v>
          </cell>
        </row>
        <row r="1057">
          <cell r="C1057">
            <v>2624</v>
          </cell>
          <cell r="K1057" t="str">
            <v>Entire place</v>
          </cell>
          <cell r="Q1057">
            <v>4.75</v>
          </cell>
          <cell r="S1057">
            <v>8</v>
          </cell>
          <cell r="U1057">
            <v>42941</v>
          </cell>
          <cell r="V1057">
            <v>43878</v>
          </cell>
        </row>
        <row r="1058">
          <cell r="C1058">
            <v>2625</v>
          </cell>
          <cell r="K1058" t="str">
            <v>Entire place</v>
          </cell>
          <cell r="Q1058">
            <v>5</v>
          </cell>
          <cell r="S1058">
            <v>7</v>
          </cell>
          <cell r="U1058">
            <v>43647</v>
          </cell>
          <cell r="V1058">
            <v>44027</v>
          </cell>
        </row>
        <row r="1059">
          <cell r="C1059">
            <v>2634</v>
          </cell>
          <cell r="K1059" t="str">
            <v>Entire place</v>
          </cell>
          <cell r="Q1059">
            <v>4.91</v>
          </cell>
          <cell r="S1059">
            <v>11</v>
          </cell>
          <cell r="U1059">
            <v>42786</v>
          </cell>
          <cell r="V1059">
            <v>43467</v>
          </cell>
        </row>
        <row r="1060">
          <cell r="C1060">
            <v>2653</v>
          </cell>
          <cell r="K1060" t="str">
            <v>Entire place</v>
          </cell>
          <cell r="Q1060">
            <v>4.93</v>
          </cell>
          <cell r="S1060">
            <v>43</v>
          </cell>
          <cell r="U1060">
            <v>43324</v>
          </cell>
          <cell r="V1060">
            <v>43905</v>
          </cell>
        </row>
        <row r="1061">
          <cell r="C1061">
            <v>2662</v>
          </cell>
          <cell r="K1061" t="str">
            <v>Entire place</v>
          </cell>
          <cell r="Q1061">
            <v>4.99</v>
          </cell>
          <cell r="S1061">
            <v>77</v>
          </cell>
          <cell r="U1061">
            <v>43066</v>
          </cell>
          <cell r="V1061">
            <v>43958</v>
          </cell>
        </row>
        <row r="1062">
          <cell r="C1062">
            <v>2703</v>
          </cell>
          <cell r="K1062" t="str">
            <v>Entire place</v>
          </cell>
          <cell r="Q1062">
            <v>5</v>
          </cell>
          <cell r="S1062">
            <v>8</v>
          </cell>
          <cell r="U1062">
            <v>43640</v>
          </cell>
          <cell r="V1062">
            <v>43832</v>
          </cell>
        </row>
        <row r="1063">
          <cell r="C1063">
            <v>2733</v>
          </cell>
          <cell r="K1063" t="str">
            <v>Entire place</v>
          </cell>
          <cell r="Q1063">
            <v>4.9800000000000004</v>
          </cell>
          <cell r="S1063">
            <v>94</v>
          </cell>
          <cell r="U1063">
            <v>42477</v>
          </cell>
          <cell r="V1063">
            <v>44016</v>
          </cell>
        </row>
        <row r="1064">
          <cell r="C1064">
            <v>2740</v>
          </cell>
          <cell r="K1064" t="str">
            <v>Entire place</v>
          </cell>
          <cell r="Q1064">
            <v>4.91</v>
          </cell>
          <cell r="S1064">
            <v>69</v>
          </cell>
          <cell r="U1064">
            <v>42898</v>
          </cell>
          <cell r="V1064">
            <v>43982</v>
          </cell>
        </row>
        <row r="1065">
          <cell r="C1065">
            <v>2758</v>
          </cell>
          <cell r="K1065" t="str">
            <v>Entire place</v>
          </cell>
          <cell r="Q1065">
            <v>4.8099999999999996</v>
          </cell>
          <cell r="S1065">
            <v>62</v>
          </cell>
          <cell r="U1065">
            <v>43544</v>
          </cell>
          <cell r="V1065">
            <v>43938</v>
          </cell>
        </row>
        <row r="1066">
          <cell r="C1066">
            <v>2766</v>
          </cell>
          <cell r="K1066" t="str">
            <v>Entire place</v>
          </cell>
          <cell r="Q1066">
            <v>5</v>
          </cell>
          <cell r="S1066">
            <v>34</v>
          </cell>
          <cell r="U1066">
            <v>43499</v>
          </cell>
          <cell r="V1066">
            <v>44041</v>
          </cell>
        </row>
        <row r="1067">
          <cell r="C1067">
            <v>2766</v>
          </cell>
          <cell r="K1067" t="str">
            <v>Entire place</v>
          </cell>
          <cell r="Q1067">
            <v>4.9800000000000004</v>
          </cell>
          <cell r="S1067">
            <v>45</v>
          </cell>
          <cell r="U1067">
            <v>43429</v>
          </cell>
          <cell r="V1067">
            <v>44033</v>
          </cell>
        </row>
        <row r="1068">
          <cell r="C1068">
            <v>2768</v>
          </cell>
          <cell r="K1068" t="str">
            <v>Entire place</v>
          </cell>
          <cell r="Q1068">
            <v>4.8899999999999997</v>
          </cell>
          <cell r="S1068">
            <v>102</v>
          </cell>
          <cell r="U1068">
            <v>42498</v>
          </cell>
          <cell r="V1068">
            <v>43909</v>
          </cell>
        </row>
        <row r="1069">
          <cell r="C1069">
            <v>2773</v>
          </cell>
          <cell r="K1069" t="str">
            <v>Entire place</v>
          </cell>
          <cell r="Q1069">
            <v>4.75</v>
          </cell>
          <cell r="S1069">
            <v>28</v>
          </cell>
          <cell r="U1069">
            <v>43502</v>
          </cell>
          <cell r="V1069">
            <v>43913</v>
          </cell>
        </row>
        <row r="1070">
          <cell r="C1070">
            <v>2796</v>
          </cell>
          <cell r="K1070" t="str">
            <v>Entire place</v>
          </cell>
          <cell r="Q1070">
            <v>5</v>
          </cell>
          <cell r="S1070">
            <v>4</v>
          </cell>
          <cell r="U1070">
            <v>43579</v>
          </cell>
          <cell r="V1070">
            <v>43836</v>
          </cell>
        </row>
        <row r="1071">
          <cell r="C1071">
            <v>2825</v>
          </cell>
          <cell r="K1071" t="str">
            <v>Entire place</v>
          </cell>
          <cell r="Q1071">
            <v>4.7300000000000004</v>
          </cell>
          <cell r="S1071">
            <v>83</v>
          </cell>
          <cell r="U1071">
            <v>42519</v>
          </cell>
          <cell r="V1071">
            <v>43807</v>
          </cell>
        </row>
        <row r="1072">
          <cell r="C1072">
            <v>2826</v>
          </cell>
          <cell r="K1072" t="str">
            <v>Entire place</v>
          </cell>
          <cell r="Q1072">
            <v>4.9800000000000004</v>
          </cell>
          <cell r="S1072">
            <v>127</v>
          </cell>
          <cell r="U1072">
            <v>42511</v>
          </cell>
          <cell r="V1072">
            <v>43968</v>
          </cell>
        </row>
        <row r="1073">
          <cell r="C1073">
            <v>2842</v>
          </cell>
          <cell r="K1073" t="str">
            <v>Entire place</v>
          </cell>
          <cell r="Q1073">
            <v>4.46</v>
          </cell>
          <cell r="S1073">
            <v>168</v>
          </cell>
          <cell r="U1073">
            <v>42540</v>
          </cell>
          <cell r="V1073">
            <v>43826</v>
          </cell>
        </row>
        <row r="1074">
          <cell r="C1074">
            <v>2856</v>
          </cell>
          <cell r="K1074" t="str">
            <v>Entire place</v>
          </cell>
          <cell r="Q1074">
            <v>4.75</v>
          </cell>
          <cell r="S1074">
            <v>44</v>
          </cell>
          <cell r="U1074">
            <v>42965</v>
          </cell>
          <cell r="V1074">
            <v>44040</v>
          </cell>
        </row>
        <row r="1075">
          <cell r="C1075">
            <v>2856</v>
          </cell>
          <cell r="K1075" t="str">
            <v>Entire place</v>
          </cell>
          <cell r="Q1075">
            <v>4.66</v>
          </cell>
          <cell r="S1075">
            <v>53</v>
          </cell>
          <cell r="U1075">
            <v>42974</v>
          </cell>
          <cell r="V1075">
            <v>44042</v>
          </cell>
        </row>
        <row r="1076">
          <cell r="C1076">
            <v>2856</v>
          </cell>
          <cell r="K1076" t="str">
            <v>Entire place</v>
          </cell>
          <cell r="Q1076">
            <v>5</v>
          </cell>
          <cell r="S1076">
            <v>5</v>
          </cell>
          <cell r="U1076">
            <v>43296</v>
          </cell>
          <cell r="V1076">
            <v>43625</v>
          </cell>
        </row>
        <row r="1077">
          <cell r="C1077">
            <v>2863</v>
          </cell>
          <cell r="K1077" t="str">
            <v>Entire place</v>
          </cell>
          <cell r="Q1077">
            <v>4.5</v>
          </cell>
          <cell r="S1077">
            <v>100</v>
          </cell>
          <cell r="U1077">
            <v>42941</v>
          </cell>
          <cell r="V1077">
            <v>43946</v>
          </cell>
        </row>
        <row r="1078">
          <cell r="C1078">
            <v>2935</v>
          </cell>
          <cell r="K1078" t="str">
            <v>Entire place</v>
          </cell>
          <cell r="Q1078">
            <v>4.82</v>
          </cell>
          <cell r="S1078">
            <v>167</v>
          </cell>
          <cell r="U1078">
            <v>42580</v>
          </cell>
          <cell r="V1078">
            <v>44025</v>
          </cell>
        </row>
        <row r="1079">
          <cell r="C1079">
            <v>2940</v>
          </cell>
          <cell r="K1079" t="str">
            <v>Entire place</v>
          </cell>
          <cell r="Q1079">
            <v>5</v>
          </cell>
          <cell r="S1079">
            <v>5</v>
          </cell>
          <cell r="U1079">
            <v>43739</v>
          </cell>
          <cell r="V1079">
            <v>43807</v>
          </cell>
        </row>
        <row r="1080">
          <cell r="C1080">
            <v>2997</v>
          </cell>
          <cell r="K1080" t="str">
            <v>Entire place</v>
          </cell>
          <cell r="Q1080">
            <v>4.8</v>
          </cell>
          <cell r="S1080">
            <v>10</v>
          </cell>
          <cell r="U1080">
            <v>43183</v>
          </cell>
          <cell r="V1080">
            <v>44011</v>
          </cell>
        </row>
        <row r="1081">
          <cell r="C1081">
            <v>3003</v>
          </cell>
          <cell r="K1081" t="str">
            <v>Entire place</v>
          </cell>
          <cell r="Q1081">
            <v>4.83</v>
          </cell>
          <cell r="S1081">
            <v>6</v>
          </cell>
          <cell r="U1081">
            <v>43885</v>
          </cell>
          <cell r="V1081">
            <v>44052</v>
          </cell>
        </row>
        <row r="1082">
          <cell r="C1082">
            <v>3009</v>
          </cell>
          <cell r="K1082" t="str">
            <v>Entire place</v>
          </cell>
          <cell r="Q1082">
            <v>4.6500000000000004</v>
          </cell>
          <cell r="S1082">
            <v>26</v>
          </cell>
          <cell r="U1082">
            <v>42829</v>
          </cell>
          <cell r="V1082">
            <v>43809</v>
          </cell>
        </row>
        <row r="1083">
          <cell r="C1083">
            <v>3009</v>
          </cell>
          <cell r="K1083" t="str">
            <v>Entire place</v>
          </cell>
          <cell r="Q1083">
            <v>4.7699999999999996</v>
          </cell>
          <cell r="S1083">
            <v>35</v>
          </cell>
          <cell r="U1083">
            <v>42846</v>
          </cell>
          <cell r="V1083">
            <v>44008</v>
          </cell>
        </row>
        <row r="1084">
          <cell r="C1084">
            <v>3009</v>
          </cell>
          <cell r="K1084" t="str">
            <v>Entire place</v>
          </cell>
          <cell r="Q1084">
            <v>4.49</v>
          </cell>
          <cell r="S1084">
            <v>37</v>
          </cell>
          <cell r="U1084">
            <v>42841</v>
          </cell>
          <cell r="V1084">
            <v>43767</v>
          </cell>
        </row>
        <row r="1085">
          <cell r="C1085">
            <v>3028</v>
          </cell>
          <cell r="K1085" t="str">
            <v>Entire place</v>
          </cell>
          <cell r="Q1085">
            <v>4.99</v>
          </cell>
          <cell r="S1085">
            <v>180</v>
          </cell>
          <cell r="U1085">
            <v>42666</v>
          </cell>
          <cell r="V1085">
            <v>44051</v>
          </cell>
        </row>
        <row r="1086">
          <cell r="C1086">
            <v>3057</v>
          </cell>
          <cell r="K1086" t="str">
            <v>Entire place</v>
          </cell>
          <cell r="Q1086">
            <v>4.82</v>
          </cell>
          <cell r="S1086">
            <v>272</v>
          </cell>
          <cell r="U1086">
            <v>42680</v>
          </cell>
          <cell r="V1086">
            <v>44052</v>
          </cell>
        </row>
        <row r="1087">
          <cell r="C1087">
            <v>3086</v>
          </cell>
          <cell r="K1087" t="str">
            <v>Entire place</v>
          </cell>
          <cell r="Q1087">
            <v>4.9800000000000004</v>
          </cell>
          <cell r="S1087">
            <v>57</v>
          </cell>
          <cell r="U1087">
            <v>43090</v>
          </cell>
          <cell r="V1087">
            <v>43870</v>
          </cell>
        </row>
        <row r="1088">
          <cell r="C1088">
            <v>3163</v>
          </cell>
          <cell r="K1088" t="str">
            <v>Entire place</v>
          </cell>
          <cell r="Q1088">
            <v>4.91</v>
          </cell>
          <cell r="S1088">
            <v>55</v>
          </cell>
          <cell r="U1088">
            <v>43076</v>
          </cell>
          <cell r="V1088">
            <v>43829</v>
          </cell>
        </row>
        <row r="1089">
          <cell r="C1089">
            <v>3203</v>
          </cell>
          <cell r="K1089" t="str">
            <v>Entire place</v>
          </cell>
          <cell r="Q1089">
            <v>4.8</v>
          </cell>
          <cell r="S1089">
            <v>5</v>
          </cell>
          <cell r="U1089">
            <v>43772</v>
          </cell>
          <cell r="V1089">
            <v>44018</v>
          </cell>
        </row>
        <row r="1090">
          <cell r="C1090">
            <v>3224</v>
          </cell>
          <cell r="K1090" t="str">
            <v>Entire place</v>
          </cell>
          <cell r="Q1090">
            <v>4.9400000000000004</v>
          </cell>
          <cell r="S1090">
            <v>18</v>
          </cell>
          <cell r="U1090">
            <v>43647</v>
          </cell>
          <cell r="V1090">
            <v>43812</v>
          </cell>
        </row>
        <row r="1091">
          <cell r="C1091">
            <v>3270</v>
          </cell>
          <cell r="K1091" t="str">
            <v>Entire place</v>
          </cell>
          <cell r="Q1091">
            <v>4.91</v>
          </cell>
          <cell r="S1091">
            <v>43</v>
          </cell>
          <cell r="U1091">
            <v>43086</v>
          </cell>
          <cell r="V1091">
            <v>43898</v>
          </cell>
        </row>
        <row r="1092">
          <cell r="C1092">
            <v>3276</v>
          </cell>
          <cell r="K1092" t="str">
            <v>Entire place</v>
          </cell>
          <cell r="Q1092">
            <v>4.97</v>
          </cell>
          <cell r="S1092">
            <v>31</v>
          </cell>
          <cell r="U1092">
            <v>42916</v>
          </cell>
          <cell r="V1092">
            <v>43808</v>
          </cell>
        </row>
        <row r="1093">
          <cell r="C1093">
            <v>3279</v>
          </cell>
          <cell r="K1093" t="str">
            <v>Entire place</v>
          </cell>
          <cell r="Q1093">
            <v>4.91</v>
          </cell>
          <cell r="S1093">
            <v>75</v>
          </cell>
          <cell r="U1093">
            <v>42925</v>
          </cell>
          <cell r="V1093">
            <v>43804</v>
          </cell>
        </row>
        <row r="1094">
          <cell r="C1094">
            <v>3305</v>
          </cell>
          <cell r="K1094" t="str">
            <v>Entire place</v>
          </cell>
          <cell r="Q1094">
            <v>4.84</v>
          </cell>
          <cell r="S1094">
            <v>25</v>
          </cell>
          <cell r="U1094">
            <v>43102</v>
          </cell>
          <cell r="V1094">
            <v>43878</v>
          </cell>
        </row>
        <row r="1095">
          <cell r="C1095">
            <v>3305</v>
          </cell>
          <cell r="K1095" t="str">
            <v>Entire place</v>
          </cell>
          <cell r="Q1095">
            <v>4.8</v>
          </cell>
          <cell r="S1095">
            <v>10</v>
          </cell>
          <cell r="U1095">
            <v>43234</v>
          </cell>
          <cell r="V1095">
            <v>43808</v>
          </cell>
        </row>
        <row r="1096">
          <cell r="C1096">
            <v>3305</v>
          </cell>
          <cell r="K1096" t="str">
            <v>Entire place</v>
          </cell>
          <cell r="Q1096">
            <v>4.92</v>
          </cell>
          <cell r="S1096">
            <v>26</v>
          </cell>
          <cell r="U1096">
            <v>43367</v>
          </cell>
          <cell r="V1096">
            <v>43827</v>
          </cell>
        </row>
        <row r="1097">
          <cell r="C1097">
            <v>3314</v>
          </cell>
          <cell r="K1097" t="str">
            <v>Entire place</v>
          </cell>
          <cell r="Q1097">
            <v>4.9000000000000004</v>
          </cell>
          <cell r="S1097">
            <v>70</v>
          </cell>
          <cell r="U1097">
            <v>42945</v>
          </cell>
          <cell r="V1097">
            <v>44024</v>
          </cell>
        </row>
        <row r="1098">
          <cell r="C1098">
            <v>3329</v>
          </cell>
          <cell r="K1098" t="str">
            <v>Entire place</v>
          </cell>
          <cell r="Q1098">
            <v>4.99</v>
          </cell>
          <cell r="S1098">
            <v>84</v>
          </cell>
          <cell r="U1098">
            <v>43439</v>
          </cell>
          <cell r="V1098">
            <v>44056</v>
          </cell>
        </row>
        <row r="1099">
          <cell r="C1099">
            <v>3356</v>
          </cell>
          <cell r="K1099" t="str">
            <v>Entire place</v>
          </cell>
          <cell r="Q1099">
            <v>4.7300000000000004</v>
          </cell>
          <cell r="S1099">
            <v>124</v>
          </cell>
          <cell r="U1099">
            <v>43009</v>
          </cell>
          <cell r="V1099">
            <v>43905</v>
          </cell>
        </row>
        <row r="1100">
          <cell r="C1100">
            <v>3413</v>
          </cell>
          <cell r="K1100" t="str">
            <v>Entire place</v>
          </cell>
          <cell r="Q1100">
            <v>4.99</v>
          </cell>
          <cell r="S1100">
            <v>113</v>
          </cell>
          <cell r="U1100">
            <v>43079</v>
          </cell>
          <cell r="V1100">
            <v>44053</v>
          </cell>
        </row>
        <row r="1101">
          <cell r="C1101">
            <v>3446</v>
          </cell>
          <cell r="K1101" t="str">
            <v>Entire place</v>
          </cell>
          <cell r="Q1101">
            <v>5</v>
          </cell>
          <cell r="S1101">
            <v>4</v>
          </cell>
          <cell r="U1101">
            <v>43828</v>
          </cell>
          <cell r="V1101">
            <v>43903</v>
          </cell>
        </row>
        <row r="1102">
          <cell r="C1102">
            <v>3467</v>
          </cell>
          <cell r="K1102" t="str">
            <v>Entire place</v>
          </cell>
          <cell r="Q1102">
            <v>4.91</v>
          </cell>
          <cell r="S1102">
            <v>127</v>
          </cell>
          <cell r="U1102">
            <v>43146</v>
          </cell>
          <cell r="V1102">
            <v>43908</v>
          </cell>
        </row>
        <row r="1103">
          <cell r="C1103">
            <v>3497</v>
          </cell>
          <cell r="K1103" t="str">
            <v>Entire place</v>
          </cell>
          <cell r="Q1103">
            <v>4.29</v>
          </cell>
          <cell r="S1103">
            <v>7</v>
          </cell>
          <cell r="U1103">
            <v>43603</v>
          </cell>
          <cell r="V1103">
            <v>43831</v>
          </cell>
        </row>
        <row r="1104">
          <cell r="C1104">
            <v>3497</v>
          </cell>
          <cell r="K1104" t="str">
            <v>Entire place</v>
          </cell>
          <cell r="Q1104">
            <v>4.67</v>
          </cell>
          <cell r="S1104">
            <v>6</v>
          </cell>
          <cell r="U1104">
            <v>43341</v>
          </cell>
          <cell r="V1104">
            <v>43810</v>
          </cell>
        </row>
        <row r="1105">
          <cell r="C1105">
            <v>3550</v>
          </cell>
          <cell r="K1105" t="str">
            <v>Entire place</v>
          </cell>
          <cell r="Q1105">
            <v>4.8899999999999997</v>
          </cell>
          <cell r="S1105">
            <v>28</v>
          </cell>
          <cell r="U1105">
            <v>43451</v>
          </cell>
          <cell r="V1105">
            <v>43894</v>
          </cell>
        </row>
        <row r="1106">
          <cell r="C1106">
            <v>3599</v>
          </cell>
          <cell r="K1106" t="str">
            <v>Entire place</v>
          </cell>
          <cell r="Q1106">
            <v>5</v>
          </cell>
          <cell r="S1106">
            <v>74</v>
          </cell>
          <cell r="U1106">
            <v>43381</v>
          </cell>
          <cell r="V1106">
            <v>43897</v>
          </cell>
        </row>
        <row r="1107">
          <cell r="C1107">
            <v>3609</v>
          </cell>
          <cell r="K1107" t="str">
            <v>Entire place</v>
          </cell>
          <cell r="Q1107">
            <v>4.7300000000000004</v>
          </cell>
          <cell r="S1107">
            <v>86</v>
          </cell>
          <cell r="U1107">
            <v>43315</v>
          </cell>
          <cell r="V1107">
            <v>44044</v>
          </cell>
        </row>
        <row r="1108">
          <cell r="C1108">
            <v>3628</v>
          </cell>
          <cell r="K1108" t="str">
            <v>Entire place</v>
          </cell>
          <cell r="Q1108">
            <v>4.4800000000000004</v>
          </cell>
          <cell r="S1108">
            <v>40</v>
          </cell>
          <cell r="U1108">
            <v>43541</v>
          </cell>
          <cell r="V1108">
            <v>43910</v>
          </cell>
        </row>
        <row r="1109">
          <cell r="C1109">
            <v>3630</v>
          </cell>
          <cell r="K1109" t="str">
            <v>Entire place</v>
          </cell>
          <cell r="Q1109">
            <v>5</v>
          </cell>
          <cell r="S1109">
            <v>21</v>
          </cell>
          <cell r="U1109">
            <v>43562</v>
          </cell>
          <cell r="V1109">
            <v>44024</v>
          </cell>
        </row>
        <row r="1110">
          <cell r="C1110">
            <v>3631</v>
          </cell>
          <cell r="K1110" t="str">
            <v>Entire place</v>
          </cell>
          <cell r="Q1110">
            <v>4.83</v>
          </cell>
          <cell r="S1110">
            <v>23</v>
          </cell>
          <cell r="U1110">
            <v>43666</v>
          </cell>
          <cell r="V1110">
            <v>43906</v>
          </cell>
        </row>
        <row r="1111">
          <cell r="C1111">
            <v>3633</v>
          </cell>
          <cell r="K1111" t="str">
            <v>Entire place</v>
          </cell>
          <cell r="Q1111">
            <v>5</v>
          </cell>
          <cell r="S1111">
            <v>42</v>
          </cell>
          <cell r="U1111">
            <v>43339</v>
          </cell>
          <cell r="V1111">
            <v>43899</v>
          </cell>
        </row>
        <row r="1112">
          <cell r="C1112">
            <v>3666</v>
          </cell>
          <cell r="K1112" t="str">
            <v>Entire place</v>
          </cell>
          <cell r="Q1112">
            <v>4.92</v>
          </cell>
          <cell r="S1112">
            <v>72</v>
          </cell>
          <cell r="U1112">
            <v>43381</v>
          </cell>
          <cell r="V1112">
            <v>44051</v>
          </cell>
        </row>
        <row r="1113">
          <cell r="C1113">
            <v>3693</v>
          </cell>
          <cell r="K1113" t="str">
            <v>Entire place</v>
          </cell>
          <cell r="Q1113">
            <v>4.97</v>
          </cell>
          <cell r="S1113">
            <v>33</v>
          </cell>
          <cell r="U1113">
            <v>43402</v>
          </cell>
          <cell r="V1113">
            <v>43794</v>
          </cell>
        </row>
        <row r="1114">
          <cell r="C1114">
            <v>3693</v>
          </cell>
          <cell r="K1114" t="str">
            <v>Entire place</v>
          </cell>
          <cell r="Q1114">
            <v>4.8</v>
          </cell>
          <cell r="S1114">
            <v>10</v>
          </cell>
          <cell r="U1114">
            <v>43717</v>
          </cell>
          <cell r="V1114">
            <v>43806</v>
          </cell>
        </row>
        <row r="1115">
          <cell r="C1115">
            <v>3805</v>
          </cell>
          <cell r="K1115" t="str">
            <v>Entire place</v>
          </cell>
          <cell r="Q1115">
            <v>5</v>
          </cell>
          <cell r="S1115">
            <v>33</v>
          </cell>
          <cell r="U1115">
            <v>43690</v>
          </cell>
          <cell r="V1115">
            <v>44011</v>
          </cell>
        </row>
        <row r="1116">
          <cell r="C1116">
            <v>3855</v>
          </cell>
          <cell r="K1116" t="str">
            <v>Entire place</v>
          </cell>
          <cell r="Q1116">
            <v>4.93</v>
          </cell>
          <cell r="S1116">
            <v>14</v>
          </cell>
          <cell r="U1116">
            <v>43755</v>
          </cell>
          <cell r="V1116">
            <v>43905</v>
          </cell>
        </row>
        <row r="1117">
          <cell r="C1117">
            <v>3876</v>
          </cell>
          <cell r="K1117" t="str">
            <v>Entire place</v>
          </cell>
          <cell r="Q1117">
            <v>4.8</v>
          </cell>
          <cell r="S1117">
            <v>35</v>
          </cell>
          <cell r="U1117">
            <v>43669</v>
          </cell>
          <cell r="V1117">
            <v>43891</v>
          </cell>
        </row>
        <row r="1118">
          <cell r="C1118">
            <v>3882</v>
          </cell>
          <cell r="K1118" t="str">
            <v>Entire place</v>
          </cell>
          <cell r="Q1118">
            <v>4.6500000000000004</v>
          </cell>
          <cell r="S1118">
            <v>23</v>
          </cell>
          <cell r="U1118">
            <v>43632</v>
          </cell>
          <cell r="V1118">
            <v>43994</v>
          </cell>
        </row>
        <row r="1119">
          <cell r="C1119">
            <v>3915</v>
          </cell>
          <cell r="K1119" t="str">
            <v>Entire place</v>
          </cell>
          <cell r="Q1119">
            <v>4.25</v>
          </cell>
          <cell r="S1119">
            <v>4</v>
          </cell>
          <cell r="U1119">
            <v>43745</v>
          </cell>
          <cell r="V1119">
            <v>43812</v>
          </cell>
        </row>
        <row r="1120">
          <cell r="C1120">
            <v>3937</v>
          </cell>
          <cell r="K1120" t="str">
            <v>Entire place</v>
          </cell>
          <cell r="Q1120">
            <v>4.7</v>
          </cell>
          <cell r="S1120">
            <v>33</v>
          </cell>
          <cell r="U1120">
            <v>43695</v>
          </cell>
          <cell r="V1120">
            <v>43905</v>
          </cell>
        </row>
        <row r="1121">
          <cell r="C1121">
            <v>3940</v>
          </cell>
          <cell r="K1121" t="str">
            <v>Entire place</v>
          </cell>
          <cell r="Q1121">
            <v>4.8899999999999997</v>
          </cell>
          <cell r="S1121">
            <v>19</v>
          </cell>
          <cell r="U1121">
            <v>43660</v>
          </cell>
          <cell r="V1121">
            <v>44017</v>
          </cell>
        </row>
        <row r="1122">
          <cell r="C1122">
            <v>4020</v>
          </cell>
          <cell r="K1122" t="str">
            <v>Entire place</v>
          </cell>
          <cell r="Q1122">
            <v>4.75</v>
          </cell>
          <cell r="S1122">
            <v>4</v>
          </cell>
          <cell r="U1122">
            <v>43849</v>
          </cell>
          <cell r="V1122">
            <v>43891</v>
          </cell>
        </row>
        <row r="1123">
          <cell r="C1123">
            <v>4038</v>
          </cell>
          <cell r="K1123" t="str">
            <v>Entire place</v>
          </cell>
          <cell r="Q1123">
            <v>4.71</v>
          </cell>
          <cell r="S1123">
            <v>7</v>
          </cell>
          <cell r="U1123">
            <v>43807</v>
          </cell>
          <cell r="V1123">
            <v>43883</v>
          </cell>
        </row>
        <row r="1124">
          <cell r="C1124">
            <v>4059</v>
          </cell>
          <cell r="K1124" t="str">
            <v>Entire place</v>
          </cell>
          <cell r="Q1124">
            <v>5</v>
          </cell>
          <cell r="S1124">
            <v>18</v>
          </cell>
          <cell r="U1124">
            <v>43799</v>
          </cell>
          <cell r="V1124">
            <v>43900</v>
          </cell>
        </row>
        <row r="1125">
          <cell r="C1125">
            <v>33</v>
          </cell>
          <cell r="K1125" t="str">
            <v>Entire place</v>
          </cell>
          <cell r="Q1125">
            <v>4.57</v>
          </cell>
          <cell r="S1125">
            <v>106</v>
          </cell>
          <cell r="U1125">
            <v>41301</v>
          </cell>
          <cell r="V1125">
            <v>43770</v>
          </cell>
        </row>
        <row r="1126">
          <cell r="C1126">
            <v>144</v>
          </cell>
          <cell r="K1126" t="str">
            <v>Entire place</v>
          </cell>
          <cell r="Q1126">
            <v>4.08</v>
          </cell>
          <cell r="S1126">
            <v>48</v>
          </cell>
          <cell r="U1126">
            <v>41863</v>
          </cell>
          <cell r="V1126">
            <v>43828</v>
          </cell>
        </row>
        <row r="1127">
          <cell r="C1127">
            <v>271</v>
          </cell>
          <cell r="K1127" t="str">
            <v>Entire place</v>
          </cell>
          <cell r="Q1127">
            <v>4.83</v>
          </cell>
          <cell r="S1127">
            <v>244</v>
          </cell>
          <cell r="U1127">
            <v>42467</v>
          </cell>
          <cell r="V1127">
            <v>43911</v>
          </cell>
        </row>
        <row r="1128">
          <cell r="C1128">
            <v>271</v>
          </cell>
          <cell r="K1128" t="str">
            <v>Entire place</v>
          </cell>
          <cell r="Q1128">
            <v>4.83</v>
          </cell>
          <cell r="S1128">
            <v>395</v>
          </cell>
          <cell r="U1128">
            <v>41394</v>
          </cell>
          <cell r="V1128">
            <v>43973</v>
          </cell>
        </row>
        <row r="1129">
          <cell r="C1129">
            <v>271</v>
          </cell>
          <cell r="K1129" t="str">
            <v>Entire place</v>
          </cell>
          <cell r="Q1129">
            <v>4.9000000000000004</v>
          </cell>
          <cell r="S1129">
            <v>279</v>
          </cell>
          <cell r="U1129">
            <v>41502</v>
          </cell>
          <cell r="V1129">
            <v>43967</v>
          </cell>
        </row>
        <row r="1130">
          <cell r="C1130">
            <v>427</v>
          </cell>
          <cell r="K1130" t="str">
            <v>Entire place</v>
          </cell>
          <cell r="Q1130">
            <v>4.8</v>
          </cell>
          <cell r="S1130">
            <v>65</v>
          </cell>
          <cell r="U1130">
            <v>41051</v>
          </cell>
          <cell r="V1130">
            <v>43890</v>
          </cell>
        </row>
        <row r="1131">
          <cell r="C1131">
            <v>563</v>
          </cell>
          <cell r="K1131" t="str">
            <v>Entire place</v>
          </cell>
          <cell r="Q1131">
            <v>4.75</v>
          </cell>
          <cell r="S1131">
            <v>40</v>
          </cell>
          <cell r="U1131">
            <v>43310</v>
          </cell>
          <cell r="V1131">
            <v>44038</v>
          </cell>
        </row>
        <row r="1132">
          <cell r="C1132">
            <v>563</v>
          </cell>
          <cell r="K1132" t="str">
            <v>Entire place</v>
          </cell>
          <cell r="Q1132">
            <v>4.5</v>
          </cell>
          <cell r="S1132">
            <v>12</v>
          </cell>
          <cell r="U1132">
            <v>43744</v>
          </cell>
          <cell r="V1132">
            <v>44045</v>
          </cell>
        </row>
        <row r="1133">
          <cell r="C1133">
            <v>566</v>
          </cell>
          <cell r="K1133" t="str">
            <v>Entire place</v>
          </cell>
          <cell r="Q1133">
            <v>4.67</v>
          </cell>
          <cell r="S1133">
            <v>3</v>
          </cell>
          <cell r="U1133">
            <v>43998</v>
          </cell>
          <cell r="V1133">
            <v>44055</v>
          </cell>
        </row>
        <row r="1134">
          <cell r="C1134">
            <v>566</v>
          </cell>
          <cell r="K1134" t="str">
            <v>Entire place</v>
          </cell>
          <cell r="Q1134">
            <v>4.7300000000000004</v>
          </cell>
          <cell r="S1134">
            <v>33</v>
          </cell>
          <cell r="U1134">
            <v>43548</v>
          </cell>
          <cell r="V1134">
            <v>44051</v>
          </cell>
        </row>
        <row r="1135">
          <cell r="C1135">
            <v>640</v>
          </cell>
          <cell r="K1135" t="str">
            <v>Entire place</v>
          </cell>
          <cell r="Q1135">
            <v>4.84</v>
          </cell>
          <cell r="S1135">
            <v>74</v>
          </cell>
          <cell r="U1135">
            <v>42555</v>
          </cell>
          <cell r="V1135">
            <v>44045</v>
          </cell>
        </row>
        <row r="1136">
          <cell r="C1136">
            <v>757</v>
          </cell>
          <cell r="K1136" t="str">
            <v>Entire place</v>
          </cell>
          <cell r="Q1136">
            <v>4.9000000000000004</v>
          </cell>
          <cell r="S1136">
            <v>78</v>
          </cell>
          <cell r="U1136">
            <v>42071</v>
          </cell>
          <cell r="V1136">
            <v>43906</v>
          </cell>
        </row>
        <row r="1137">
          <cell r="C1137">
            <v>1052</v>
          </cell>
          <cell r="K1137" t="str">
            <v>Entire place</v>
          </cell>
          <cell r="Q1137">
            <v>4.75</v>
          </cell>
          <cell r="S1137">
            <v>8</v>
          </cell>
          <cell r="U1137">
            <v>42415</v>
          </cell>
          <cell r="V1137">
            <v>43982</v>
          </cell>
        </row>
        <row r="1138">
          <cell r="C1138">
            <v>1236</v>
          </cell>
          <cell r="K1138" t="str">
            <v>Entire place</v>
          </cell>
          <cell r="Q1138">
            <v>4.7300000000000004</v>
          </cell>
          <cell r="S1138">
            <v>40</v>
          </cell>
          <cell r="U1138">
            <v>41851</v>
          </cell>
          <cell r="V1138">
            <v>43832</v>
          </cell>
        </row>
        <row r="1139">
          <cell r="C1139">
            <v>1642</v>
          </cell>
          <cell r="K1139" t="str">
            <v>Entire place</v>
          </cell>
          <cell r="Q1139">
            <v>5</v>
          </cell>
          <cell r="S1139">
            <v>3</v>
          </cell>
          <cell r="U1139">
            <v>43752</v>
          </cell>
          <cell r="V1139">
            <v>43884</v>
          </cell>
        </row>
        <row r="1140">
          <cell r="C1140">
            <v>1684</v>
          </cell>
          <cell r="K1140" t="str">
            <v>Entire place</v>
          </cell>
          <cell r="Q1140">
            <v>4.8600000000000003</v>
          </cell>
          <cell r="S1140">
            <v>7</v>
          </cell>
          <cell r="U1140">
            <v>43266</v>
          </cell>
          <cell r="V1140">
            <v>43982</v>
          </cell>
        </row>
        <row r="1141">
          <cell r="C1141">
            <v>1941</v>
          </cell>
          <cell r="K1141" t="str">
            <v>Entire place</v>
          </cell>
          <cell r="Q1141">
            <v>4.92</v>
          </cell>
          <cell r="S1141">
            <v>72</v>
          </cell>
          <cell r="U1141">
            <v>42088</v>
          </cell>
          <cell r="V1141">
            <v>43832</v>
          </cell>
        </row>
        <row r="1142">
          <cell r="C1142">
            <v>1950</v>
          </cell>
          <cell r="K1142" t="str">
            <v>Entire place</v>
          </cell>
          <cell r="Q1142">
            <v>5</v>
          </cell>
          <cell r="S1142">
            <v>8</v>
          </cell>
          <cell r="U1142">
            <v>43774</v>
          </cell>
          <cell r="V1142">
            <v>44024</v>
          </cell>
        </row>
        <row r="1143">
          <cell r="C1143">
            <v>1993</v>
          </cell>
          <cell r="K1143" t="str">
            <v>Entire place</v>
          </cell>
          <cell r="Q1143">
            <v>4.59</v>
          </cell>
          <cell r="S1143">
            <v>29</v>
          </cell>
          <cell r="U1143">
            <v>42104</v>
          </cell>
          <cell r="V1143">
            <v>43915</v>
          </cell>
        </row>
        <row r="1144">
          <cell r="C1144">
            <v>1993</v>
          </cell>
          <cell r="K1144" t="str">
            <v>Entire place</v>
          </cell>
          <cell r="Q1144">
            <v>4.92</v>
          </cell>
          <cell r="S1144">
            <v>26</v>
          </cell>
          <cell r="U1144">
            <v>42145</v>
          </cell>
          <cell r="V1144">
            <v>44010</v>
          </cell>
        </row>
        <row r="1145">
          <cell r="C1145">
            <v>2053</v>
          </cell>
          <cell r="K1145" t="str">
            <v>Entire place</v>
          </cell>
          <cell r="Q1145">
            <v>4.83</v>
          </cell>
          <cell r="S1145">
            <v>36</v>
          </cell>
          <cell r="U1145">
            <v>43409</v>
          </cell>
          <cell r="V1145">
            <v>44043</v>
          </cell>
        </row>
        <row r="1146">
          <cell r="C1146">
            <v>2053</v>
          </cell>
          <cell r="K1146" t="str">
            <v>Entire place</v>
          </cell>
          <cell r="Q1146">
            <v>4.74</v>
          </cell>
          <cell r="S1146">
            <v>61</v>
          </cell>
          <cell r="U1146">
            <v>43409</v>
          </cell>
          <cell r="V1146">
            <v>44059</v>
          </cell>
        </row>
        <row r="1147">
          <cell r="C1147">
            <v>2116</v>
          </cell>
          <cell r="K1147" t="str">
            <v>Entire place</v>
          </cell>
          <cell r="Q1147">
            <v>4.75</v>
          </cell>
          <cell r="S1147">
            <v>104</v>
          </cell>
          <cell r="U1147">
            <v>42560</v>
          </cell>
          <cell r="V1147">
            <v>43988</v>
          </cell>
        </row>
        <row r="1148">
          <cell r="C1148">
            <v>2116</v>
          </cell>
          <cell r="K1148" t="str">
            <v>Entire place</v>
          </cell>
          <cell r="Q1148">
            <v>4.91</v>
          </cell>
          <cell r="S1148">
            <v>86</v>
          </cell>
          <cell r="U1148">
            <v>42255</v>
          </cell>
          <cell r="V1148">
            <v>43832</v>
          </cell>
        </row>
        <row r="1149">
          <cell r="C1149">
            <v>2234</v>
          </cell>
          <cell r="K1149" t="str">
            <v>Entire place</v>
          </cell>
          <cell r="Q1149">
            <v>4.68</v>
          </cell>
          <cell r="S1149">
            <v>82</v>
          </cell>
          <cell r="U1149">
            <v>43258</v>
          </cell>
          <cell r="V1149">
            <v>43877</v>
          </cell>
        </row>
        <row r="1150">
          <cell r="C1150">
            <v>2261</v>
          </cell>
          <cell r="K1150" t="str">
            <v>Entire place</v>
          </cell>
          <cell r="Q1150">
            <v>4.88</v>
          </cell>
          <cell r="S1150">
            <v>119</v>
          </cell>
          <cell r="U1150">
            <v>42261</v>
          </cell>
          <cell r="V1150">
            <v>43898</v>
          </cell>
        </row>
        <row r="1151">
          <cell r="C1151">
            <v>2312</v>
          </cell>
          <cell r="K1151" t="str">
            <v>Entire place</v>
          </cell>
          <cell r="Q1151">
            <v>4.91</v>
          </cell>
          <cell r="S1151">
            <v>104</v>
          </cell>
          <cell r="U1151">
            <v>42209</v>
          </cell>
          <cell r="V1151">
            <v>44031</v>
          </cell>
        </row>
        <row r="1152">
          <cell r="C1152">
            <v>2354</v>
          </cell>
          <cell r="K1152" t="str">
            <v>Entire place</v>
          </cell>
          <cell r="Q1152">
            <v>4</v>
          </cell>
          <cell r="S1152">
            <v>3</v>
          </cell>
          <cell r="U1152">
            <v>42441</v>
          </cell>
          <cell r="V1152">
            <v>43744</v>
          </cell>
        </row>
        <row r="1153">
          <cell r="C1153">
            <v>2379</v>
          </cell>
          <cell r="K1153" t="str">
            <v>Entire place</v>
          </cell>
          <cell r="Q1153">
            <v>5</v>
          </cell>
          <cell r="S1153">
            <v>20</v>
          </cell>
          <cell r="U1153">
            <v>43689</v>
          </cell>
          <cell r="V1153">
            <v>44020</v>
          </cell>
        </row>
        <row r="1154">
          <cell r="C1154">
            <v>2430</v>
          </cell>
          <cell r="K1154" t="str">
            <v>Entire place</v>
          </cell>
          <cell r="Q1154">
            <v>4.8099999999999996</v>
          </cell>
          <cell r="S1154">
            <v>27</v>
          </cell>
          <cell r="U1154">
            <v>43533</v>
          </cell>
          <cell r="V1154">
            <v>43906</v>
          </cell>
        </row>
        <row r="1155">
          <cell r="C1155">
            <v>2458</v>
          </cell>
          <cell r="K1155" t="str">
            <v>Entire place</v>
          </cell>
          <cell r="Q1155">
            <v>4.83</v>
          </cell>
          <cell r="S1155">
            <v>23</v>
          </cell>
          <cell r="U1155">
            <v>43591</v>
          </cell>
          <cell r="V1155">
            <v>43798</v>
          </cell>
        </row>
        <row r="1156">
          <cell r="C1156">
            <v>2460</v>
          </cell>
          <cell r="K1156" t="str">
            <v>Entire place</v>
          </cell>
          <cell r="Q1156">
            <v>4.8899999999999997</v>
          </cell>
          <cell r="S1156">
            <v>110</v>
          </cell>
          <cell r="U1156">
            <v>43125</v>
          </cell>
          <cell r="V1156">
            <v>44037</v>
          </cell>
        </row>
        <row r="1157">
          <cell r="C1157">
            <v>2466</v>
          </cell>
          <cell r="K1157" t="str">
            <v>Entire place</v>
          </cell>
          <cell r="Q1157">
            <v>4.66</v>
          </cell>
          <cell r="S1157">
            <v>70</v>
          </cell>
          <cell r="U1157">
            <v>42287</v>
          </cell>
          <cell r="V1157">
            <v>43891</v>
          </cell>
        </row>
        <row r="1158">
          <cell r="C1158">
            <v>2515</v>
          </cell>
          <cell r="K1158" t="str">
            <v>Entire place</v>
          </cell>
          <cell r="Q1158">
            <v>4.7300000000000004</v>
          </cell>
          <cell r="S1158">
            <v>250</v>
          </cell>
          <cell r="U1158">
            <v>42466</v>
          </cell>
          <cell r="V1158">
            <v>44043</v>
          </cell>
        </row>
        <row r="1159">
          <cell r="C1159">
            <v>2515</v>
          </cell>
          <cell r="K1159" t="str">
            <v>Entire place</v>
          </cell>
          <cell r="Q1159">
            <v>4.8099999999999996</v>
          </cell>
          <cell r="S1159">
            <v>256</v>
          </cell>
          <cell r="U1159">
            <v>42475</v>
          </cell>
          <cell r="V1159">
            <v>44035</v>
          </cell>
        </row>
        <row r="1160">
          <cell r="C1160">
            <v>2535</v>
          </cell>
          <cell r="K1160" t="str">
            <v>Entire place</v>
          </cell>
          <cell r="Q1160">
            <v>4.8899999999999997</v>
          </cell>
          <cell r="S1160">
            <v>57</v>
          </cell>
          <cell r="U1160">
            <v>43681</v>
          </cell>
          <cell r="V1160">
            <v>44055</v>
          </cell>
        </row>
        <row r="1161">
          <cell r="C1161">
            <v>2535</v>
          </cell>
          <cell r="K1161" t="str">
            <v>Entire place</v>
          </cell>
          <cell r="Q1161">
            <v>4.92</v>
          </cell>
          <cell r="S1161">
            <v>37</v>
          </cell>
          <cell r="U1161">
            <v>43735</v>
          </cell>
          <cell r="V1161">
            <v>44059</v>
          </cell>
        </row>
        <row r="1162">
          <cell r="C1162">
            <v>2560</v>
          </cell>
          <cell r="K1162" t="str">
            <v>Entire place</v>
          </cell>
          <cell r="Q1162">
            <v>4.92</v>
          </cell>
          <cell r="S1162">
            <v>13</v>
          </cell>
          <cell r="U1162">
            <v>43212</v>
          </cell>
          <cell r="V1162">
            <v>44038</v>
          </cell>
        </row>
        <row r="1163">
          <cell r="C1163">
            <v>2560</v>
          </cell>
          <cell r="K1163" t="str">
            <v>Entire place</v>
          </cell>
          <cell r="Q1163">
            <v>4.91</v>
          </cell>
          <cell r="S1163">
            <v>55</v>
          </cell>
          <cell r="U1163">
            <v>43291</v>
          </cell>
          <cell r="V1163">
            <v>43897</v>
          </cell>
        </row>
        <row r="1164">
          <cell r="C1164">
            <v>2635</v>
          </cell>
          <cell r="K1164" t="str">
            <v>Entire place</v>
          </cell>
          <cell r="Q1164">
            <v>5</v>
          </cell>
          <cell r="S1164">
            <v>9</v>
          </cell>
          <cell r="U1164">
            <v>43865</v>
          </cell>
          <cell r="V1164">
            <v>44029</v>
          </cell>
        </row>
        <row r="1165">
          <cell r="C1165">
            <v>2690</v>
          </cell>
          <cell r="K1165" t="str">
            <v>Entire place</v>
          </cell>
          <cell r="Q1165">
            <v>5</v>
          </cell>
          <cell r="S1165">
            <v>8</v>
          </cell>
          <cell r="U1165">
            <v>43995</v>
          </cell>
          <cell r="V1165">
            <v>44051</v>
          </cell>
        </row>
        <row r="1166">
          <cell r="C1166">
            <v>2690</v>
          </cell>
          <cell r="K1166" t="str">
            <v>Entire place</v>
          </cell>
          <cell r="Q1166">
            <v>4.9800000000000004</v>
          </cell>
          <cell r="S1166">
            <v>49</v>
          </cell>
          <cell r="U1166">
            <v>43407</v>
          </cell>
          <cell r="V1166">
            <v>43877</v>
          </cell>
        </row>
        <row r="1167">
          <cell r="C1167">
            <v>2725</v>
          </cell>
          <cell r="K1167" t="str">
            <v>Entire place</v>
          </cell>
          <cell r="Q1167">
            <v>4.83</v>
          </cell>
          <cell r="S1167">
            <v>54</v>
          </cell>
          <cell r="U1167">
            <v>42631</v>
          </cell>
          <cell r="V1167">
            <v>44052</v>
          </cell>
        </row>
        <row r="1168">
          <cell r="C1168">
            <v>2761</v>
          </cell>
          <cell r="K1168" t="str">
            <v>Entire place</v>
          </cell>
          <cell r="Q1168">
            <v>4.47</v>
          </cell>
          <cell r="S1168">
            <v>15</v>
          </cell>
          <cell r="U1168">
            <v>43764</v>
          </cell>
          <cell r="V1168">
            <v>44052</v>
          </cell>
        </row>
        <row r="1169">
          <cell r="C1169">
            <v>2765</v>
          </cell>
          <cell r="K1169" t="str">
            <v>Entire place</v>
          </cell>
          <cell r="Q1169">
            <v>4.8099999999999996</v>
          </cell>
          <cell r="S1169">
            <v>54</v>
          </cell>
          <cell r="U1169">
            <v>42625</v>
          </cell>
          <cell r="V1169">
            <v>44029</v>
          </cell>
        </row>
        <row r="1170">
          <cell r="C1170">
            <v>2786</v>
          </cell>
          <cell r="K1170" t="str">
            <v>Entire place</v>
          </cell>
          <cell r="Q1170">
            <v>4.99</v>
          </cell>
          <cell r="S1170">
            <v>80</v>
          </cell>
          <cell r="U1170">
            <v>43473</v>
          </cell>
          <cell r="V1170">
            <v>44055</v>
          </cell>
        </row>
        <row r="1171">
          <cell r="C1171">
            <v>2914</v>
          </cell>
          <cell r="K1171" t="str">
            <v>Entire place</v>
          </cell>
          <cell r="Q1171">
            <v>4.88</v>
          </cell>
          <cell r="S1171">
            <v>8</v>
          </cell>
          <cell r="U1171">
            <v>44009</v>
          </cell>
          <cell r="V1171">
            <v>44043</v>
          </cell>
        </row>
        <row r="1172">
          <cell r="C1172">
            <v>2938</v>
          </cell>
          <cell r="K1172" t="str">
            <v>Entire place</v>
          </cell>
          <cell r="Q1172">
            <v>4.5</v>
          </cell>
          <cell r="S1172">
            <v>28</v>
          </cell>
          <cell r="U1172">
            <v>43695</v>
          </cell>
          <cell r="V1172">
            <v>44052</v>
          </cell>
        </row>
        <row r="1173">
          <cell r="C1173">
            <v>2989</v>
          </cell>
          <cell r="K1173" t="str">
            <v>Entire place</v>
          </cell>
          <cell r="Q1173">
            <v>4.88</v>
          </cell>
          <cell r="S1173">
            <v>26</v>
          </cell>
          <cell r="U1173">
            <v>43485</v>
          </cell>
          <cell r="V1173">
            <v>43785</v>
          </cell>
        </row>
        <row r="1174">
          <cell r="C1174">
            <v>3021</v>
          </cell>
          <cell r="K1174" t="str">
            <v>Entire place</v>
          </cell>
          <cell r="Q1174">
            <v>4.63</v>
          </cell>
          <cell r="S1174">
            <v>81</v>
          </cell>
          <cell r="U1174">
            <v>42701</v>
          </cell>
          <cell r="V1174">
            <v>44038</v>
          </cell>
        </row>
        <row r="1175">
          <cell r="C1175">
            <v>3096</v>
          </cell>
          <cell r="K1175" t="str">
            <v>Entire place</v>
          </cell>
          <cell r="Q1175">
            <v>5</v>
          </cell>
          <cell r="S1175">
            <v>11</v>
          </cell>
          <cell r="U1175">
            <v>43871</v>
          </cell>
          <cell r="V1175">
            <v>44043</v>
          </cell>
        </row>
        <row r="1176">
          <cell r="C1176">
            <v>3219</v>
          </cell>
          <cell r="K1176" t="str">
            <v>Entire place</v>
          </cell>
          <cell r="Q1176">
            <v>4.74</v>
          </cell>
          <cell r="S1176">
            <v>54</v>
          </cell>
          <cell r="U1176">
            <v>43295</v>
          </cell>
          <cell r="V1176">
            <v>43899</v>
          </cell>
        </row>
        <row r="1177">
          <cell r="C1177">
            <v>3219</v>
          </cell>
          <cell r="K1177" t="str">
            <v>Entire place</v>
          </cell>
          <cell r="Q1177">
            <v>4.92</v>
          </cell>
          <cell r="S1177">
            <v>59</v>
          </cell>
          <cell r="U1177">
            <v>43303</v>
          </cell>
          <cell r="V1177">
            <v>44028</v>
          </cell>
        </row>
        <row r="1178">
          <cell r="C1178">
            <v>3269</v>
          </cell>
          <cell r="K1178" t="str">
            <v>Entire place</v>
          </cell>
          <cell r="Q1178">
            <v>4.8600000000000003</v>
          </cell>
          <cell r="S1178">
            <v>21</v>
          </cell>
          <cell r="U1178">
            <v>42926</v>
          </cell>
          <cell r="V1178">
            <v>43807</v>
          </cell>
        </row>
        <row r="1179">
          <cell r="C1179">
            <v>3289</v>
          </cell>
          <cell r="K1179" t="str">
            <v>Entire place</v>
          </cell>
          <cell r="Q1179">
            <v>4.82</v>
          </cell>
          <cell r="S1179">
            <v>304</v>
          </cell>
          <cell r="U1179">
            <v>42938</v>
          </cell>
          <cell r="V1179">
            <v>44057</v>
          </cell>
        </row>
        <row r="1180">
          <cell r="C1180">
            <v>3293</v>
          </cell>
          <cell r="K1180" t="str">
            <v>Entire place</v>
          </cell>
          <cell r="Q1180">
            <v>5</v>
          </cell>
          <cell r="S1180">
            <v>12</v>
          </cell>
          <cell r="U1180">
            <v>43836</v>
          </cell>
          <cell r="V1180">
            <v>43920</v>
          </cell>
        </row>
        <row r="1181">
          <cell r="C1181">
            <v>3428</v>
          </cell>
          <cell r="K1181" t="str">
            <v>Entire place</v>
          </cell>
          <cell r="Q1181">
            <v>4.91</v>
          </cell>
          <cell r="S1181">
            <v>91</v>
          </cell>
          <cell r="U1181">
            <v>43101</v>
          </cell>
          <cell r="V1181">
            <v>43948</v>
          </cell>
        </row>
        <row r="1182">
          <cell r="C1182">
            <v>3440</v>
          </cell>
          <cell r="K1182" t="str">
            <v>Entire place</v>
          </cell>
          <cell r="Q1182">
            <v>4.6500000000000004</v>
          </cell>
          <cell r="S1182">
            <v>104</v>
          </cell>
          <cell r="U1182">
            <v>43094</v>
          </cell>
          <cell r="V1182">
            <v>44045</v>
          </cell>
        </row>
        <row r="1183">
          <cell r="C1183">
            <v>3496</v>
          </cell>
          <cell r="K1183" t="str">
            <v>Entire place</v>
          </cell>
          <cell r="Q1183">
            <v>5</v>
          </cell>
          <cell r="S1183">
            <v>5</v>
          </cell>
          <cell r="U1183">
            <v>43836</v>
          </cell>
          <cell r="V1183">
            <v>43905</v>
          </cell>
        </row>
        <row r="1184">
          <cell r="C1184">
            <v>3496</v>
          </cell>
          <cell r="K1184" t="str">
            <v>Entire place</v>
          </cell>
          <cell r="Q1184">
            <v>4.8499999999999996</v>
          </cell>
          <cell r="S1184">
            <v>26</v>
          </cell>
          <cell r="U1184">
            <v>43666</v>
          </cell>
          <cell r="V1184">
            <v>44029</v>
          </cell>
        </row>
        <row r="1185">
          <cell r="C1185">
            <v>3510</v>
          </cell>
          <cell r="K1185" t="str">
            <v>Entire place</v>
          </cell>
          <cell r="Q1185">
            <v>4.8899999999999997</v>
          </cell>
          <cell r="S1185">
            <v>47</v>
          </cell>
          <cell r="U1185">
            <v>43710</v>
          </cell>
          <cell r="V1185">
            <v>44043</v>
          </cell>
        </row>
        <row r="1186">
          <cell r="C1186">
            <v>3556</v>
          </cell>
          <cell r="K1186" t="str">
            <v>Entire place</v>
          </cell>
          <cell r="Q1186">
            <v>4.9000000000000004</v>
          </cell>
          <cell r="S1186">
            <v>107</v>
          </cell>
          <cell r="U1186">
            <v>43269</v>
          </cell>
          <cell r="V1186">
            <v>44008</v>
          </cell>
        </row>
        <row r="1187">
          <cell r="C1187">
            <v>3564</v>
          </cell>
          <cell r="K1187" t="str">
            <v>Entire place</v>
          </cell>
          <cell r="Q1187">
            <v>4.88</v>
          </cell>
          <cell r="S1187">
            <v>8</v>
          </cell>
          <cell r="U1187">
            <v>43437</v>
          </cell>
          <cell r="V1187">
            <v>43677</v>
          </cell>
        </row>
        <row r="1188">
          <cell r="C1188">
            <v>3621</v>
          </cell>
          <cell r="K1188" t="str">
            <v>Entire place</v>
          </cell>
          <cell r="Q1188">
            <v>4.8099999999999996</v>
          </cell>
          <cell r="S1188">
            <v>54</v>
          </cell>
          <cell r="U1188">
            <v>43324</v>
          </cell>
          <cell r="V1188">
            <v>43814</v>
          </cell>
        </row>
        <row r="1189">
          <cell r="C1189">
            <v>3758</v>
          </cell>
          <cell r="K1189" t="str">
            <v>Entire place</v>
          </cell>
          <cell r="Q1189">
            <v>4.83</v>
          </cell>
          <cell r="S1189">
            <v>54</v>
          </cell>
          <cell r="U1189">
            <v>43466</v>
          </cell>
          <cell r="V1189">
            <v>43890</v>
          </cell>
        </row>
        <row r="1190">
          <cell r="C1190">
            <v>3865</v>
          </cell>
          <cell r="K1190" t="str">
            <v>Entire place</v>
          </cell>
          <cell r="Q1190">
            <v>4.93</v>
          </cell>
          <cell r="S1190">
            <v>56</v>
          </cell>
          <cell r="U1190">
            <v>43619</v>
          </cell>
          <cell r="V1190">
            <v>44051</v>
          </cell>
        </row>
        <row r="1191">
          <cell r="C1191">
            <v>3875</v>
          </cell>
          <cell r="K1191" t="str">
            <v>Entire place</v>
          </cell>
          <cell r="Q1191">
            <v>4.95</v>
          </cell>
          <cell r="S1191">
            <v>19</v>
          </cell>
          <cell r="U1191">
            <v>43641</v>
          </cell>
          <cell r="V1191">
            <v>43834</v>
          </cell>
        </row>
        <row r="1192">
          <cell r="C1192">
            <v>3989</v>
          </cell>
          <cell r="K1192" t="str">
            <v>Entire place</v>
          </cell>
          <cell r="Q1192">
            <v>5</v>
          </cell>
          <cell r="S1192">
            <v>14</v>
          </cell>
          <cell r="U1192">
            <v>43711</v>
          </cell>
          <cell r="V1192">
            <v>44033</v>
          </cell>
        </row>
        <row r="1193">
          <cell r="C1193">
            <v>4087</v>
          </cell>
          <cell r="K1193" t="str">
            <v>Entire place</v>
          </cell>
          <cell r="Q1193">
            <v>5</v>
          </cell>
          <cell r="S1193">
            <v>4</v>
          </cell>
          <cell r="U1193">
            <v>43952</v>
          </cell>
          <cell r="V1193">
            <v>44045</v>
          </cell>
        </row>
        <row r="1194">
          <cell r="C1194">
            <v>4094</v>
          </cell>
          <cell r="K1194" t="str">
            <v>Entire place</v>
          </cell>
          <cell r="Q1194">
            <v>5</v>
          </cell>
          <cell r="S1194">
            <v>3</v>
          </cell>
          <cell r="U1194">
            <v>44048</v>
          </cell>
          <cell r="V1194">
            <v>44057</v>
          </cell>
        </row>
        <row r="1195">
          <cell r="C1195">
            <v>4118</v>
          </cell>
          <cell r="K1195" t="str">
            <v>Entire place</v>
          </cell>
          <cell r="Q1195">
            <v>5</v>
          </cell>
          <cell r="S1195">
            <v>5</v>
          </cell>
          <cell r="U1195">
            <v>43878</v>
          </cell>
          <cell r="V1195">
            <v>43987</v>
          </cell>
        </row>
        <row r="1196">
          <cell r="C1196">
            <v>1228</v>
          </cell>
          <cell r="K1196" t="str">
            <v>Entire place</v>
          </cell>
          <cell r="Q1196">
            <v>4.87</v>
          </cell>
          <cell r="S1196">
            <v>142</v>
          </cell>
          <cell r="U1196">
            <v>41518</v>
          </cell>
          <cell r="V1196">
            <v>43835</v>
          </cell>
        </row>
        <row r="1197">
          <cell r="C1197">
            <v>1229</v>
          </cell>
          <cell r="K1197" t="str">
            <v>Entire place</v>
          </cell>
          <cell r="Q1197">
            <v>4.84</v>
          </cell>
          <cell r="S1197">
            <v>19</v>
          </cell>
          <cell r="U1197">
            <v>41571</v>
          </cell>
          <cell r="V1197">
            <v>43800</v>
          </cell>
        </row>
        <row r="1198">
          <cell r="C1198">
            <v>1230</v>
          </cell>
          <cell r="K1198" t="str">
            <v>Entire place</v>
          </cell>
          <cell r="Q1198">
            <v>4.7699999999999996</v>
          </cell>
          <cell r="S1198">
            <v>13</v>
          </cell>
          <cell r="U1198">
            <v>41491</v>
          </cell>
          <cell r="V1198">
            <v>43304</v>
          </cell>
        </row>
        <row r="1199">
          <cell r="C1199">
            <v>1231</v>
          </cell>
          <cell r="K1199" t="str">
            <v>Entire place</v>
          </cell>
          <cell r="Q1199">
            <v>4.82</v>
          </cell>
          <cell r="S1199">
            <v>128</v>
          </cell>
          <cell r="U1199">
            <v>42421</v>
          </cell>
          <cell r="V1199">
            <v>44022</v>
          </cell>
        </row>
        <row r="1200">
          <cell r="C1200">
            <v>1231</v>
          </cell>
          <cell r="K1200" t="str">
            <v>Entire place</v>
          </cell>
          <cell r="Q1200">
            <v>4.83</v>
          </cell>
          <cell r="S1200">
            <v>95</v>
          </cell>
          <cell r="U1200">
            <v>41587</v>
          </cell>
          <cell r="V1200">
            <v>43967</v>
          </cell>
        </row>
        <row r="1201">
          <cell r="C1201">
            <v>1232</v>
          </cell>
          <cell r="K1201" t="str">
            <v>Entire place</v>
          </cell>
          <cell r="Q1201">
            <v>4.92</v>
          </cell>
          <cell r="S1201">
            <v>101</v>
          </cell>
          <cell r="U1201">
            <v>42254</v>
          </cell>
          <cell r="V1201">
            <v>43826</v>
          </cell>
        </row>
        <row r="1202">
          <cell r="C1202">
            <v>1232</v>
          </cell>
          <cell r="K1202" t="str">
            <v>Entire place</v>
          </cell>
          <cell r="Q1202">
            <v>4.93</v>
          </cell>
          <cell r="S1202">
            <v>44</v>
          </cell>
          <cell r="U1202">
            <v>42898</v>
          </cell>
          <cell r="V1202">
            <v>43813</v>
          </cell>
        </row>
        <row r="1203">
          <cell r="C1203">
            <v>1232</v>
          </cell>
          <cell r="K1203" t="str">
            <v>Entire place</v>
          </cell>
          <cell r="Q1203">
            <v>4.92</v>
          </cell>
          <cell r="S1203">
            <v>48</v>
          </cell>
          <cell r="U1203">
            <v>42318</v>
          </cell>
          <cell r="V1203">
            <v>43834</v>
          </cell>
        </row>
        <row r="1204">
          <cell r="C1204">
            <v>1233</v>
          </cell>
          <cell r="K1204" t="str">
            <v>Private room</v>
          </cell>
          <cell r="Q1204">
            <v>5</v>
          </cell>
          <cell r="S1204">
            <v>63</v>
          </cell>
          <cell r="U1204">
            <v>43450</v>
          </cell>
          <cell r="V1204">
            <v>44046</v>
          </cell>
        </row>
        <row r="1205">
          <cell r="C1205">
            <v>1234</v>
          </cell>
          <cell r="K1205" t="str">
            <v>Entire place</v>
          </cell>
          <cell r="Q1205">
            <v>4.8</v>
          </cell>
          <cell r="S1205">
            <v>15</v>
          </cell>
          <cell r="U1205">
            <v>42590</v>
          </cell>
          <cell r="V1205">
            <v>43991</v>
          </cell>
        </row>
        <row r="1206">
          <cell r="C1206">
            <v>1235</v>
          </cell>
          <cell r="K1206" t="str">
            <v>Entire place</v>
          </cell>
          <cell r="Q1206">
            <v>4.47</v>
          </cell>
          <cell r="S1206">
            <v>43</v>
          </cell>
          <cell r="U1206">
            <v>43672</v>
          </cell>
          <cell r="V1206">
            <v>43994</v>
          </cell>
        </row>
        <row r="1207">
          <cell r="C1207">
            <v>1238</v>
          </cell>
          <cell r="K1207" t="str">
            <v>Private room</v>
          </cell>
          <cell r="Q1207">
            <v>4.59</v>
          </cell>
          <cell r="S1207">
            <v>85</v>
          </cell>
          <cell r="U1207">
            <v>43013</v>
          </cell>
          <cell r="V1207">
            <v>43878</v>
          </cell>
        </row>
        <row r="1208">
          <cell r="C1208">
            <v>1242</v>
          </cell>
          <cell r="K1208" t="str">
            <v>Entire place</v>
          </cell>
          <cell r="Q1208">
            <v>5</v>
          </cell>
          <cell r="S1208">
            <v>8</v>
          </cell>
          <cell r="U1208">
            <v>43767</v>
          </cell>
          <cell r="V1208">
            <v>43891</v>
          </cell>
        </row>
        <row r="1209">
          <cell r="C1209">
            <v>1243</v>
          </cell>
          <cell r="K1209" t="str">
            <v>Private room</v>
          </cell>
          <cell r="Q1209">
            <v>4.68</v>
          </cell>
          <cell r="S1209">
            <v>37</v>
          </cell>
          <cell r="U1209">
            <v>42150</v>
          </cell>
          <cell r="V1209">
            <v>44012</v>
          </cell>
        </row>
        <row r="1210">
          <cell r="C1210">
            <v>1243</v>
          </cell>
          <cell r="K1210" t="str">
            <v>Private room</v>
          </cell>
          <cell r="Q1210">
            <v>4.66</v>
          </cell>
          <cell r="S1210">
            <v>29</v>
          </cell>
          <cell r="U1210">
            <v>42036</v>
          </cell>
          <cell r="V1210">
            <v>43833</v>
          </cell>
        </row>
        <row r="1211">
          <cell r="C1211">
            <v>1244</v>
          </cell>
          <cell r="K1211" t="str">
            <v>Entire place</v>
          </cell>
          <cell r="Q1211">
            <v>4.83</v>
          </cell>
          <cell r="S1211">
            <v>36</v>
          </cell>
          <cell r="U1211">
            <v>42273</v>
          </cell>
          <cell r="V1211">
            <v>43982</v>
          </cell>
        </row>
        <row r="1212">
          <cell r="C1212">
            <v>1245</v>
          </cell>
          <cell r="K1212" t="str">
            <v>Entire place</v>
          </cell>
          <cell r="Q1212">
            <v>4.63</v>
          </cell>
          <cell r="S1212">
            <v>364</v>
          </cell>
          <cell r="U1212">
            <v>41875</v>
          </cell>
          <cell r="V1212">
            <v>44044</v>
          </cell>
        </row>
        <row r="1213">
          <cell r="C1213">
            <v>1245</v>
          </cell>
          <cell r="K1213" t="str">
            <v>Entire place</v>
          </cell>
          <cell r="Q1213">
            <v>4.49</v>
          </cell>
          <cell r="S1213">
            <v>379</v>
          </cell>
          <cell r="U1213">
            <v>41966</v>
          </cell>
          <cell r="V1213">
            <v>44038</v>
          </cell>
        </row>
        <row r="1214">
          <cell r="C1214">
            <v>1248</v>
          </cell>
          <cell r="K1214" t="str">
            <v>Entire place</v>
          </cell>
          <cell r="Q1214">
            <v>4.71</v>
          </cell>
          <cell r="S1214">
            <v>24</v>
          </cell>
          <cell r="U1214">
            <v>42006</v>
          </cell>
          <cell r="V1214">
            <v>44002</v>
          </cell>
        </row>
        <row r="1215">
          <cell r="C1215">
            <v>1249</v>
          </cell>
          <cell r="K1215" t="str">
            <v>Private room</v>
          </cell>
          <cell r="Q1215">
            <v>5</v>
          </cell>
          <cell r="S1215">
            <v>5</v>
          </cell>
          <cell r="U1215">
            <v>43368</v>
          </cell>
          <cell r="V1215">
            <v>43783</v>
          </cell>
        </row>
        <row r="1216">
          <cell r="C1216">
            <v>1249</v>
          </cell>
          <cell r="K1216" t="str">
            <v>Private room</v>
          </cell>
          <cell r="Q1216">
            <v>5</v>
          </cell>
          <cell r="S1216">
            <v>17</v>
          </cell>
          <cell r="U1216">
            <v>43347</v>
          </cell>
          <cell r="V1216">
            <v>43896</v>
          </cell>
        </row>
        <row r="1217">
          <cell r="C1217">
            <v>1250</v>
          </cell>
          <cell r="K1217" t="str">
            <v>Private room</v>
          </cell>
          <cell r="Q1217">
            <v>4.6500000000000004</v>
          </cell>
          <cell r="S1217">
            <v>77</v>
          </cell>
          <cell r="U1217">
            <v>42809</v>
          </cell>
          <cell r="V1217">
            <v>43809</v>
          </cell>
        </row>
        <row r="1218">
          <cell r="C1218">
            <v>1250</v>
          </cell>
          <cell r="K1218" t="str">
            <v>Entire place</v>
          </cell>
          <cell r="Q1218">
            <v>4.63</v>
          </cell>
          <cell r="S1218">
            <v>72</v>
          </cell>
          <cell r="U1218">
            <v>42876</v>
          </cell>
          <cell r="V1218">
            <v>43886</v>
          </cell>
        </row>
        <row r="1219">
          <cell r="C1219">
            <v>1252</v>
          </cell>
          <cell r="K1219" t="str">
            <v>Entire place</v>
          </cell>
          <cell r="Q1219">
            <v>4.9800000000000004</v>
          </cell>
          <cell r="S1219">
            <v>44</v>
          </cell>
          <cell r="U1219">
            <v>42528</v>
          </cell>
          <cell r="V1219">
            <v>43873</v>
          </cell>
        </row>
        <row r="1220">
          <cell r="C1220">
            <v>1254</v>
          </cell>
          <cell r="K1220" t="str">
            <v>Entire place</v>
          </cell>
          <cell r="Q1220">
            <v>5</v>
          </cell>
          <cell r="S1220">
            <v>4</v>
          </cell>
          <cell r="U1220">
            <v>43814</v>
          </cell>
          <cell r="V1220">
            <v>44017</v>
          </cell>
        </row>
        <row r="1221">
          <cell r="C1221">
            <v>1255</v>
          </cell>
          <cell r="K1221" t="str">
            <v>Entire place</v>
          </cell>
          <cell r="Q1221">
            <v>4.57</v>
          </cell>
          <cell r="S1221">
            <v>44</v>
          </cell>
          <cell r="U1221">
            <v>41548</v>
          </cell>
          <cell r="V1221">
            <v>43799</v>
          </cell>
        </row>
        <row r="1222">
          <cell r="C1222">
            <v>1256</v>
          </cell>
          <cell r="K1222" t="str">
            <v>Entire place</v>
          </cell>
          <cell r="Q1222">
            <v>4.91</v>
          </cell>
          <cell r="S1222">
            <v>22</v>
          </cell>
          <cell r="U1222">
            <v>43633</v>
          </cell>
          <cell r="V1222">
            <v>44018</v>
          </cell>
        </row>
        <row r="1223">
          <cell r="C1223">
            <v>1257</v>
          </cell>
          <cell r="K1223" t="str">
            <v>Entire place</v>
          </cell>
          <cell r="Q1223">
            <v>4.83</v>
          </cell>
          <cell r="S1223">
            <v>53</v>
          </cell>
          <cell r="U1223">
            <v>43105</v>
          </cell>
          <cell r="V1223">
            <v>43905</v>
          </cell>
        </row>
        <row r="1224">
          <cell r="C1224">
            <v>1259</v>
          </cell>
          <cell r="K1224" t="str">
            <v>Entire place</v>
          </cell>
          <cell r="Q1224">
            <v>4.99</v>
          </cell>
          <cell r="S1224">
            <v>98</v>
          </cell>
          <cell r="U1224">
            <v>42942</v>
          </cell>
          <cell r="V1224">
            <v>43978</v>
          </cell>
        </row>
        <row r="1225">
          <cell r="C1225">
            <v>1261</v>
          </cell>
          <cell r="K1225" t="str">
            <v>Private room</v>
          </cell>
          <cell r="Q1225">
            <v>5</v>
          </cell>
          <cell r="S1225">
            <v>50</v>
          </cell>
          <cell r="U1225">
            <v>42259</v>
          </cell>
          <cell r="V1225">
            <v>44009</v>
          </cell>
        </row>
        <row r="1226">
          <cell r="C1226">
            <v>1262</v>
          </cell>
          <cell r="K1226" t="str">
            <v>Private room</v>
          </cell>
          <cell r="Q1226">
            <v>4.99</v>
          </cell>
          <cell r="S1226">
            <v>242</v>
          </cell>
          <cell r="U1226">
            <v>42566</v>
          </cell>
          <cell r="V1226">
            <v>43898</v>
          </cell>
        </row>
        <row r="1227">
          <cell r="C1227">
            <v>1263</v>
          </cell>
          <cell r="K1227" t="str">
            <v>Entire place</v>
          </cell>
          <cell r="Q1227">
            <v>4.67</v>
          </cell>
          <cell r="S1227">
            <v>12</v>
          </cell>
          <cell r="U1227">
            <v>43250</v>
          </cell>
          <cell r="V1227">
            <v>43744</v>
          </cell>
        </row>
        <row r="1228">
          <cell r="C1228">
            <v>1265</v>
          </cell>
          <cell r="K1228" t="str">
            <v>Entire place</v>
          </cell>
          <cell r="Q1228">
            <v>4.83</v>
          </cell>
          <cell r="S1228">
            <v>42</v>
          </cell>
          <cell r="U1228">
            <v>43493</v>
          </cell>
          <cell r="V1228">
            <v>44033</v>
          </cell>
        </row>
        <row r="1229">
          <cell r="C1229">
            <v>1265</v>
          </cell>
          <cell r="K1229" t="str">
            <v>Entire place</v>
          </cell>
          <cell r="Q1229">
            <v>4.8899999999999997</v>
          </cell>
          <cell r="S1229">
            <v>47</v>
          </cell>
          <cell r="U1229">
            <v>43256</v>
          </cell>
          <cell r="V1229">
            <v>44045</v>
          </cell>
        </row>
        <row r="1230">
          <cell r="C1230">
            <v>1270</v>
          </cell>
          <cell r="K1230" t="str">
            <v>Entire place</v>
          </cell>
          <cell r="Q1230">
            <v>4.42</v>
          </cell>
          <cell r="S1230">
            <v>48</v>
          </cell>
          <cell r="U1230">
            <v>43237</v>
          </cell>
          <cell r="V1230">
            <v>44047</v>
          </cell>
        </row>
        <row r="1231">
          <cell r="C1231">
            <v>1272</v>
          </cell>
          <cell r="K1231" t="str">
            <v>Entire place</v>
          </cell>
          <cell r="Q1231">
            <v>4.3899999999999997</v>
          </cell>
          <cell r="S1231">
            <v>114</v>
          </cell>
          <cell r="U1231">
            <v>41651</v>
          </cell>
          <cell r="V1231">
            <v>43380</v>
          </cell>
        </row>
        <row r="1232">
          <cell r="C1232">
            <v>1273</v>
          </cell>
          <cell r="K1232" t="str">
            <v>Entire place</v>
          </cell>
          <cell r="Q1232">
            <v>4.96</v>
          </cell>
          <cell r="S1232">
            <v>210</v>
          </cell>
          <cell r="U1232">
            <v>42651</v>
          </cell>
          <cell r="V1232">
            <v>44057</v>
          </cell>
        </row>
        <row r="1233">
          <cell r="C1233">
            <v>1273</v>
          </cell>
          <cell r="K1233" t="str">
            <v>Entire place</v>
          </cell>
          <cell r="Q1233">
            <v>4.5</v>
          </cell>
          <cell r="S1233">
            <v>240</v>
          </cell>
          <cell r="U1233">
            <v>41806</v>
          </cell>
          <cell r="V1233">
            <v>44048</v>
          </cell>
        </row>
        <row r="1234">
          <cell r="C1234">
            <v>1274</v>
          </cell>
          <cell r="K1234" t="str">
            <v>Entire place</v>
          </cell>
          <cell r="Q1234">
            <v>4.9000000000000004</v>
          </cell>
          <cell r="S1234">
            <v>257</v>
          </cell>
          <cell r="U1234">
            <v>41504</v>
          </cell>
          <cell r="V1234">
            <v>44052</v>
          </cell>
        </row>
        <row r="1235">
          <cell r="C1235">
            <v>1275</v>
          </cell>
          <cell r="K1235" t="str">
            <v>Private room</v>
          </cell>
          <cell r="Q1235">
            <v>4.91</v>
          </cell>
          <cell r="S1235">
            <v>43</v>
          </cell>
          <cell r="U1235">
            <v>43463</v>
          </cell>
          <cell r="V1235">
            <v>44037</v>
          </cell>
        </row>
        <row r="1236">
          <cell r="C1236">
            <v>1276</v>
          </cell>
          <cell r="K1236" t="str">
            <v>Entire place</v>
          </cell>
          <cell r="Q1236">
            <v>4.92</v>
          </cell>
          <cell r="S1236">
            <v>13</v>
          </cell>
          <cell r="U1236">
            <v>41498</v>
          </cell>
          <cell r="V1236">
            <v>41883</v>
          </cell>
        </row>
        <row r="1237">
          <cell r="C1237">
            <v>1278</v>
          </cell>
          <cell r="K1237" t="str">
            <v>Entire place</v>
          </cell>
          <cell r="Q1237">
            <v>4.29</v>
          </cell>
          <cell r="S1237">
            <v>7</v>
          </cell>
          <cell r="U1237">
            <v>43884</v>
          </cell>
          <cell r="V1237">
            <v>44031</v>
          </cell>
        </row>
        <row r="1238">
          <cell r="C1238">
            <v>1279</v>
          </cell>
          <cell r="K1238" t="str">
            <v>Entire place</v>
          </cell>
          <cell r="Q1238">
            <v>4.9800000000000004</v>
          </cell>
          <cell r="S1238">
            <v>50</v>
          </cell>
          <cell r="U1238">
            <v>43711</v>
          </cell>
          <cell r="V1238">
            <v>44046</v>
          </cell>
        </row>
        <row r="1239">
          <cell r="C1239">
            <v>1280</v>
          </cell>
          <cell r="K1239" t="str">
            <v>Entire place</v>
          </cell>
          <cell r="Q1239">
            <v>4.76</v>
          </cell>
          <cell r="S1239">
            <v>384</v>
          </cell>
          <cell r="U1239">
            <v>42563</v>
          </cell>
          <cell r="V1239">
            <v>44058</v>
          </cell>
        </row>
        <row r="1240">
          <cell r="C1240">
            <v>1280</v>
          </cell>
          <cell r="K1240" t="str">
            <v>Entire place</v>
          </cell>
          <cell r="Q1240">
            <v>5</v>
          </cell>
          <cell r="S1240">
            <v>14</v>
          </cell>
          <cell r="U1240">
            <v>43345</v>
          </cell>
          <cell r="V1240">
            <v>44004</v>
          </cell>
        </row>
        <row r="1241">
          <cell r="C1241">
            <v>1281</v>
          </cell>
          <cell r="K1241" t="str">
            <v>Entire place</v>
          </cell>
          <cell r="Q1241">
            <v>4.91</v>
          </cell>
          <cell r="S1241">
            <v>23</v>
          </cell>
          <cell r="U1241">
            <v>43008</v>
          </cell>
          <cell r="V1241">
            <v>43908</v>
          </cell>
        </row>
        <row r="1242">
          <cell r="C1242">
            <v>1282</v>
          </cell>
          <cell r="K1242" t="str">
            <v>Entire place</v>
          </cell>
          <cell r="Q1242">
            <v>4.99</v>
          </cell>
          <cell r="S1242">
            <v>79</v>
          </cell>
          <cell r="U1242">
            <v>43329</v>
          </cell>
          <cell r="V1242">
            <v>44054</v>
          </cell>
        </row>
        <row r="1243">
          <cell r="C1243">
            <v>1282</v>
          </cell>
          <cell r="K1243" t="str">
            <v>Entire place</v>
          </cell>
          <cell r="Q1243">
            <v>5</v>
          </cell>
          <cell r="S1243">
            <v>8</v>
          </cell>
          <cell r="U1243">
            <v>43807</v>
          </cell>
          <cell r="V1243">
            <v>43877</v>
          </cell>
        </row>
        <row r="1244">
          <cell r="C1244">
            <v>1282</v>
          </cell>
          <cell r="K1244" t="str">
            <v>Entire place</v>
          </cell>
          <cell r="Q1244">
            <v>4.93</v>
          </cell>
          <cell r="S1244">
            <v>68</v>
          </cell>
          <cell r="U1244">
            <v>43399</v>
          </cell>
          <cell r="V1244">
            <v>44038</v>
          </cell>
        </row>
        <row r="1245">
          <cell r="C1245">
            <v>1287</v>
          </cell>
          <cell r="K1245" t="str">
            <v>Entire place</v>
          </cell>
          <cell r="Q1245">
            <v>4.8899999999999997</v>
          </cell>
          <cell r="S1245">
            <v>18</v>
          </cell>
          <cell r="U1245">
            <v>43249</v>
          </cell>
          <cell r="V1245">
            <v>43983</v>
          </cell>
        </row>
        <row r="1246">
          <cell r="C1246">
            <v>1287</v>
          </cell>
          <cell r="K1246" t="str">
            <v>Entire place</v>
          </cell>
          <cell r="Q1246">
            <v>4.8899999999999997</v>
          </cell>
          <cell r="S1246">
            <v>229</v>
          </cell>
          <cell r="U1246">
            <v>42211</v>
          </cell>
          <cell r="V1246">
            <v>44043</v>
          </cell>
        </row>
        <row r="1247">
          <cell r="C1247">
            <v>1288</v>
          </cell>
          <cell r="K1247" t="str">
            <v>Private room</v>
          </cell>
          <cell r="Q1247">
            <v>4.9000000000000004</v>
          </cell>
          <cell r="S1247">
            <v>42</v>
          </cell>
          <cell r="U1247">
            <v>43602</v>
          </cell>
          <cell r="V1247">
            <v>44042</v>
          </cell>
        </row>
        <row r="1248">
          <cell r="C1248">
            <v>1288</v>
          </cell>
          <cell r="K1248" t="str">
            <v>Entire place</v>
          </cell>
          <cell r="Q1248">
            <v>4.91</v>
          </cell>
          <cell r="S1248">
            <v>35</v>
          </cell>
          <cell r="U1248">
            <v>43590</v>
          </cell>
          <cell r="V1248">
            <v>43876</v>
          </cell>
        </row>
        <row r="1249">
          <cell r="C1249">
            <v>1289</v>
          </cell>
          <cell r="K1249" t="str">
            <v>Private room</v>
          </cell>
          <cell r="Q1249">
            <v>4.9000000000000004</v>
          </cell>
          <cell r="S1249">
            <v>10</v>
          </cell>
          <cell r="U1249">
            <v>42639</v>
          </cell>
          <cell r="V1249">
            <v>43791</v>
          </cell>
        </row>
        <row r="1250">
          <cell r="C1250">
            <v>1290</v>
          </cell>
          <cell r="K1250" t="str">
            <v>Entire place</v>
          </cell>
          <cell r="Q1250">
            <v>4.75</v>
          </cell>
          <cell r="S1250">
            <v>53</v>
          </cell>
          <cell r="U1250">
            <v>43395</v>
          </cell>
          <cell r="V1250">
            <v>43893</v>
          </cell>
        </row>
        <row r="1251">
          <cell r="C1251">
            <v>1292</v>
          </cell>
          <cell r="K1251" t="str">
            <v>Entire place</v>
          </cell>
          <cell r="Q1251">
            <v>4.88</v>
          </cell>
          <cell r="S1251">
            <v>51</v>
          </cell>
          <cell r="U1251">
            <v>41523</v>
          </cell>
          <cell r="V1251">
            <v>43772</v>
          </cell>
        </row>
        <row r="1252">
          <cell r="C1252">
            <v>1293</v>
          </cell>
          <cell r="K1252" t="str">
            <v>Private room</v>
          </cell>
          <cell r="Q1252">
            <v>4.6399999999999997</v>
          </cell>
          <cell r="S1252">
            <v>132</v>
          </cell>
          <cell r="U1252">
            <v>41897</v>
          </cell>
          <cell r="V1252">
            <v>43905</v>
          </cell>
        </row>
        <row r="1253">
          <cell r="C1253">
            <v>1294</v>
          </cell>
          <cell r="K1253" t="str">
            <v>Entire place</v>
          </cell>
          <cell r="Q1253">
            <v>5</v>
          </cell>
          <cell r="S1253">
            <v>38</v>
          </cell>
          <cell r="U1253">
            <v>42296</v>
          </cell>
          <cell r="V1253">
            <v>43861</v>
          </cell>
        </row>
        <row r="1254">
          <cell r="C1254">
            <v>1295</v>
          </cell>
          <cell r="K1254" t="str">
            <v>Private room</v>
          </cell>
          <cell r="Q1254">
            <v>4.92</v>
          </cell>
          <cell r="S1254">
            <v>26</v>
          </cell>
          <cell r="U1254">
            <v>43281</v>
          </cell>
          <cell r="V1254">
            <v>44045</v>
          </cell>
        </row>
        <row r="1255">
          <cell r="C1255">
            <v>1303</v>
          </cell>
          <cell r="K1255" t="str">
            <v>Entire place</v>
          </cell>
          <cell r="Q1255">
            <v>5</v>
          </cell>
          <cell r="S1255">
            <v>5</v>
          </cell>
          <cell r="U1255">
            <v>43273</v>
          </cell>
          <cell r="V1255">
            <v>43711</v>
          </cell>
        </row>
        <row r="1256">
          <cell r="C1256">
            <v>1304</v>
          </cell>
          <cell r="K1256" t="str">
            <v>Private room</v>
          </cell>
          <cell r="Q1256">
            <v>4.91</v>
          </cell>
          <cell r="S1256">
            <v>253</v>
          </cell>
          <cell r="U1256">
            <v>42090</v>
          </cell>
          <cell r="V1256">
            <v>44045</v>
          </cell>
        </row>
        <row r="1257">
          <cell r="C1257">
            <v>1304</v>
          </cell>
          <cell r="K1257" t="str">
            <v>Private room</v>
          </cell>
          <cell r="Q1257">
            <v>4.91</v>
          </cell>
          <cell r="S1257">
            <v>176</v>
          </cell>
          <cell r="U1257">
            <v>42614</v>
          </cell>
          <cell r="V1257">
            <v>43903</v>
          </cell>
        </row>
        <row r="1258">
          <cell r="C1258">
            <v>1308</v>
          </cell>
          <cell r="K1258" t="str">
            <v>Entire place</v>
          </cell>
          <cell r="Q1258">
            <v>4.9000000000000004</v>
          </cell>
          <cell r="S1258">
            <v>52</v>
          </cell>
          <cell r="U1258">
            <v>42101</v>
          </cell>
          <cell r="V1258">
            <v>44014</v>
          </cell>
        </row>
        <row r="1259">
          <cell r="C1259">
            <v>1309</v>
          </cell>
          <cell r="K1259" t="str">
            <v>Entire place</v>
          </cell>
          <cell r="Q1259">
            <v>4.8899999999999997</v>
          </cell>
          <cell r="S1259">
            <v>18</v>
          </cell>
          <cell r="U1259">
            <v>41750</v>
          </cell>
          <cell r="V1259">
            <v>43829</v>
          </cell>
        </row>
        <row r="1260">
          <cell r="C1260">
            <v>1310</v>
          </cell>
          <cell r="K1260" t="str">
            <v>Private room</v>
          </cell>
          <cell r="Q1260">
            <v>4.67</v>
          </cell>
          <cell r="S1260">
            <v>39</v>
          </cell>
          <cell r="U1260">
            <v>42752</v>
          </cell>
          <cell r="V1260">
            <v>43904</v>
          </cell>
        </row>
        <row r="1261">
          <cell r="C1261">
            <v>1310</v>
          </cell>
          <cell r="K1261" t="str">
            <v>Private room</v>
          </cell>
          <cell r="Q1261">
            <v>4.3899999999999997</v>
          </cell>
          <cell r="S1261">
            <v>36</v>
          </cell>
          <cell r="U1261">
            <v>41578</v>
          </cell>
          <cell r="V1261">
            <v>43820</v>
          </cell>
        </row>
        <row r="1262">
          <cell r="C1262">
            <v>1312</v>
          </cell>
          <cell r="K1262" t="str">
            <v>Entire place</v>
          </cell>
          <cell r="Q1262">
            <v>5</v>
          </cell>
          <cell r="S1262">
            <v>17</v>
          </cell>
          <cell r="U1262">
            <v>43667</v>
          </cell>
          <cell r="V1262">
            <v>44058</v>
          </cell>
        </row>
        <row r="1263">
          <cell r="C1263">
            <v>1318</v>
          </cell>
          <cell r="K1263" t="str">
            <v>Entire place</v>
          </cell>
          <cell r="Q1263">
            <v>5</v>
          </cell>
          <cell r="S1263">
            <v>19</v>
          </cell>
          <cell r="U1263">
            <v>43471</v>
          </cell>
          <cell r="V1263">
            <v>43855</v>
          </cell>
        </row>
        <row r="1264">
          <cell r="C1264">
            <v>1320</v>
          </cell>
          <cell r="K1264" t="str">
            <v>Private room</v>
          </cell>
          <cell r="Q1264">
            <v>4.99</v>
          </cell>
          <cell r="S1264">
            <v>357</v>
          </cell>
          <cell r="U1264">
            <v>42253</v>
          </cell>
          <cell r="V1264">
            <v>43905</v>
          </cell>
        </row>
        <row r="1265">
          <cell r="C1265">
            <v>1321</v>
          </cell>
          <cell r="K1265" t="str">
            <v>Entire place</v>
          </cell>
          <cell r="Q1265">
            <v>5</v>
          </cell>
          <cell r="S1265">
            <v>41</v>
          </cell>
          <cell r="U1265">
            <v>42736</v>
          </cell>
          <cell r="V1265">
            <v>43822</v>
          </cell>
        </row>
        <row r="1266">
          <cell r="C1266">
            <v>1322</v>
          </cell>
          <cell r="K1266" t="str">
            <v>Private room</v>
          </cell>
          <cell r="Q1266">
            <v>4.74</v>
          </cell>
          <cell r="S1266">
            <v>168</v>
          </cell>
          <cell r="U1266">
            <v>41523</v>
          </cell>
          <cell r="V1266">
            <v>44039</v>
          </cell>
        </row>
        <row r="1267">
          <cell r="C1267">
            <v>1322</v>
          </cell>
          <cell r="K1267" t="str">
            <v>Private room</v>
          </cell>
          <cell r="Q1267">
            <v>4.74</v>
          </cell>
          <cell r="S1267">
            <v>107</v>
          </cell>
          <cell r="U1267">
            <v>42596</v>
          </cell>
          <cell r="V1267">
            <v>43892</v>
          </cell>
        </row>
        <row r="1268">
          <cell r="C1268">
            <v>1324</v>
          </cell>
          <cell r="K1268" t="str">
            <v>Private room</v>
          </cell>
          <cell r="Q1268">
            <v>5</v>
          </cell>
          <cell r="S1268">
            <v>38</v>
          </cell>
          <cell r="U1268">
            <v>43016</v>
          </cell>
          <cell r="V1268">
            <v>44033</v>
          </cell>
        </row>
        <row r="1269">
          <cell r="C1269">
            <v>1324</v>
          </cell>
          <cell r="K1269" t="str">
            <v>Private room</v>
          </cell>
          <cell r="Q1269">
            <v>4.99</v>
          </cell>
          <cell r="S1269">
            <v>77</v>
          </cell>
          <cell r="U1269">
            <v>43017</v>
          </cell>
          <cell r="V1269">
            <v>44033</v>
          </cell>
        </row>
        <row r="1270">
          <cell r="C1270">
            <v>1324</v>
          </cell>
          <cell r="K1270" t="str">
            <v>Private room</v>
          </cell>
          <cell r="Q1270">
            <v>5</v>
          </cell>
          <cell r="S1270">
            <v>26</v>
          </cell>
          <cell r="U1270">
            <v>43237</v>
          </cell>
          <cell r="V1270">
            <v>43974</v>
          </cell>
        </row>
        <row r="1271">
          <cell r="C1271">
            <v>1324</v>
          </cell>
          <cell r="K1271" t="str">
            <v>Private room</v>
          </cell>
          <cell r="Q1271">
            <v>4.99</v>
          </cell>
          <cell r="S1271">
            <v>169</v>
          </cell>
          <cell r="U1271">
            <v>43064</v>
          </cell>
          <cell r="V1271">
            <v>44044</v>
          </cell>
        </row>
        <row r="1272">
          <cell r="C1272">
            <v>1324</v>
          </cell>
          <cell r="K1272" t="str">
            <v>Entire place</v>
          </cell>
          <cell r="Q1272">
            <v>5</v>
          </cell>
          <cell r="S1272">
            <v>4</v>
          </cell>
          <cell r="U1272">
            <v>43708</v>
          </cell>
          <cell r="V1272">
            <v>43982</v>
          </cell>
        </row>
        <row r="1273">
          <cell r="C1273">
            <v>1326</v>
          </cell>
          <cell r="K1273" t="str">
            <v>Entire place</v>
          </cell>
          <cell r="Q1273">
            <v>4.54</v>
          </cell>
          <cell r="S1273">
            <v>71</v>
          </cell>
          <cell r="U1273">
            <v>43321</v>
          </cell>
          <cell r="V1273">
            <v>43954</v>
          </cell>
        </row>
        <row r="1274">
          <cell r="C1274">
            <v>1327</v>
          </cell>
          <cell r="K1274" t="str">
            <v>Entire place</v>
          </cell>
          <cell r="Q1274">
            <v>4.9000000000000004</v>
          </cell>
          <cell r="S1274">
            <v>146</v>
          </cell>
          <cell r="U1274">
            <v>41540</v>
          </cell>
          <cell r="V1274">
            <v>43835</v>
          </cell>
        </row>
        <row r="1275">
          <cell r="C1275">
            <v>1328</v>
          </cell>
          <cell r="K1275" t="str">
            <v>Private room</v>
          </cell>
          <cell r="Q1275">
            <v>4.5599999999999996</v>
          </cell>
          <cell r="S1275">
            <v>125</v>
          </cell>
          <cell r="U1275">
            <v>42929</v>
          </cell>
          <cell r="V1275">
            <v>43896</v>
          </cell>
        </row>
        <row r="1276">
          <cell r="C1276">
            <v>1328</v>
          </cell>
          <cell r="K1276" t="str">
            <v>Private room</v>
          </cell>
          <cell r="Q1276">
            <v>4.7300000000000004</v>
          </cell>
          <cell r="S1276">
            <v>186</v>
          </cell>
          <cell r="U1276">
            <v>42765</v>
          </cell>
          <cell r="V1276">
            <v>43903</v>
          </cell>
        </row>
        <row r="1277">
          <cell r="C1277">
            <v>1329</v>
          </cell>
          <cell r="K1277" t="str">
            <v>Entire place</v>
          </cell>
          <cell r="Q1277">
            <v>4.3</v>
          </cell>
          <cell r="S1277">
            <v>118</v>
          </cell>
          <cell r="U1277">
            <v>42144</v>
          </cell>
          <cell r="V1277">
            <v>44038</v>
          </cell>
        </row>
        <row r="1278">
          <cell r="C1278">
            <v>1330</v>
          </cell>
          <cell r="K1278" t="str">
            <v>Entire place</v>
          </cell>
          <cell r="Q1278">
            <v>4.66</v>
          </cell>
          <cell r="S1278">
            <v>246</v>
          </cell>
          <cell r="U1278">
            <v>41534</v>
          </cell>
          <cell r="V1278">
            <v>43892</v>
          </cell>
        </row>
        <row r="1279">
          <cell r="C1279">
            <v>1331</v>
          </cell>
          <cell r="K1279" t="str">
            <v>Private room</v>
          </cell>
          <cell r="Q1279">
            <v>4.99</v>
          </cell>
          <cell r="S1279">
            <v>92</v>
          </cell>
          <cell r="U1279">
            <v>41921</v>
          </cell>
          <cell r="V1279">
            <v>44019</v>
          </cell>
        </row>
        <row r="1280">
          <cell r="C1280">
            <v>1332</v>
          </cell>
          <cell r="K1280" t="str">
            <v>Entire place</v>
          </cell>
          <cell r="Q1280">
            <v>4.99</v>
          </cell>
          <cell r="S1280">
            <v>67</v>
          </cell>
          <cell r="U1280">
            <v>43103</v>
          </cell>
          <cell r="V1280">
            <v>44051</v>
          </cell>
        </row>
        <row r="1281">
          <cell r="C1281">
            <v>1335</v>
          </cell>
          <cell r="K1281" t="str">
            <v>Entire place</v>
          </cell>
          <cell r="Q1281">
            <v>4.57</v>
          </cell>
          <cell r="S1281">
            <v>49</v>
          </cell>
          <cell r="U1281">
            <v>43277</v>
          </cell>
          <cell r="V1281">
            <v>44053</v>
          </cell>
        </row>
        <row r="1282">
          <cell r="C1282">
            <v>1335</v>
          </cell>
          <cell r="K1282" t="str">
            <v>Entire place</v>
          </cell>
          <cell r="Q1282">
            <v>4.95</v>
          </cell>
          <cell r="S1282">
            <v>193</v>
          </cell>
          <cell r="U1282">
            <v>42633</v>
          </cell>
          <cell r="V1282">
            <v>44058</v>
          </cell>
        </row>
        <row r="1283">
          <cell r="C1283">
            <v>1336</v>
          </cell>
          <cell r="K1283" t="str">
            <v>Entire place</v>
          </cell>
          <cell r="Q1283">
            <v>4.79</v>
          </cell>
          <cell r="S1283">
            <v>204</v>
          </cell>
          <cell r="U1283">
            <v>41627</v>
          </cell>
          <cell r="V1283">
            <v>44053</v>
          </cell>
        </row>
        <row r="1284">
          <cell r="C1284">
            <v>1336</v>
          </cell>
          <cell r="K1284" t="str">
            <v>Entire place</v>
          </cell>
          <cell r="Q1284">
            <v>4.7300000000000004</v>
          </cell>
          <cell r="S1284">
            <v>182</v>
          </cell>
          <cell r="U1284">
            <v>41744</v>
          </cell>
          <cell r="V1284">
            <v>44037</v>
          </cell>
        </row>
        <row r="1285">
          <cell r="C1285">
            <v>1338</v>
          </cell>
          <cell r="K1285" t="str">
            <v>Entire place</v>
          </cell>
          <cell r="Q1285">
            <v>4.8899999999999997</v>
          </cell>
          <cell r="S1285">
            <v>85</v>
          </cell>
          <cell r="U1285">
            <v>41544</v>
          </cell>
          <cell r="V1285">
            <v>43834</v>
          </cell>
        </row>
        <row r="1286">
          <cell r="C1286">
            <v>1339</v>
          </cell>
          <cell r="K1286" t="str">
            <v>Entire place</v>
          </cell>
          <cell r="Q1286">
            <v>5</v>
          </cell>
          <cell r="S1286">
            <v>43</v>
          </cell>
          <cell r="U1286">
            <v>43366</v>
          </cell>
          <cell r="V1286">
            <v>43832</v>
          </cell>
        </row>
        <row r="1287">
          <cell r="C1287">
            <v>1339</v>
          </cell>
          <cell r="K1287" t="str">
            <v>Entire place</v>
          </cell>
          <cell r="Q1287">
            <v>4.91</v>
          </cell>
          <cell r="S1287">
            <v>32</v>
          </cell>
          <cell r="U1287">
            <v>43574</v>
          </cell>
          <cell r="V1287">
            <v>44053</v>
          </cell>
        </row>
        <row r="1288">
          <cell r="C1288">
            <v>1343</v>
          </cell>
          <cell r="K1288" t="str">
            <v>Entire place</v>
          </cell>
          <cell r="Q1288">
            <v>4.9000000000000004</v>
          </cell>
          <cell r="S1288">
            <v>168</v>
          </cell>
          <cell r="U1288">
            <v>42201</v>
          </cell>
          <cell r="V1288">
            <v>43994</v>
          </cell>
        </row>
        <row r="1289">
          <cell r="C1289">
            <v>1344</v>
          </cell>
          <cell r="K1289" t="str">
            <v>Entire place</v>
          </cell>
          <cell r="Q1289">
            <v>5</v>
          </cell>
          <cell r="S1289">
            <v>14</v>
          </cell>
          <cell r="U1289">
            <v>43562</v>
          </cell>
          <cell r="V1289">
            <v>43789</v>
          </cell>
        </row>
        <row r="1290">
          <cell r="C1290">
            <v>1345</v>
          </cell>
          <cell r="K1290" t="str">
            <v>Entire place</v>
          </cell>
          <cell r="Q1290">
            <v>5</v>
          </cell>
          <cell r="S1290">
            <v>7</v>
          </cell>
          <cell r="U1290">
            <v>43606</v>
          </cell>
          <cell r="V1290">
            <v>43833</v>
          </cell>
        </row>
        <row r="1291">
          <cell r="C1291">
            <v>1346</v>
          </cell>
          <cell r="K1291" t="str">
            <v>Entire place</v>
          </cell>
          <cell r="Q1291">
            <v>4.8</v>
          </cell>
          <cell r="S1291">
            <v>102</v>
          </cell>
          <cell r="U1291">
            <v>41769</v>
          </cell>
          <cell r="V1291">
            <v>43897</v>
          </cell>
        </row>
        <row r="1292">
          <cell r="C1292">
            <v>1346</v>
          </cell>
          <cell r="K1292" t="str">
            <v>Entire place</v>
          </cell>
          <cell r="Q1292">
            <v>4.7300000000000004</v>
          </cell>
          <cell r="S1292">
            <v>131</v>
          </cell>
          <cell r="U1292">
            <v>41548</v>
          </cell>
          <cell r="V1292">
            <v>43739</v>
          </cell>
        </row>
        <row r="1293">
          <cell r="C1293">
            <v>1347</v>
          </cell>
          <cell r="K1293" t="str">
            <v>Private room</v>
          </cell>
          <cell r="Q1293">
            <v>5</v>
          </cell>
          <cell r="S1293">
            <v>29</v>
          </cell>
          <cell r="U1293">
            <v>42193</v>
          </cell>
          <cell r="V1293">
            <v>43855</v>
          </cell>
        </row>
        <row r="1294">
          <cell r="C1294">
            <v>1348</v>
          </cell>
          <cell r="K1294" t="str">
            <v>Entire place</v>
          </cell>
          <cell r="Q1294">
            <v>4.92</v>
          </cell>
          <cell r="S1294">
            <v>72</v>
          </cell>
          <cell r="U1294">
            <v>42591</v>
          </cell>
          <cell r="V1294">
            <v>44045</v>
          </cell>
        </row>
        <row r="1295">
          <cell r="C1295">
            <v>1348</v>
          </cell>
          <cell r="K1295" t="str">
            <v>Entire place</v>
          </cell>
          <cell r="Q1295">
            <v>4.92</v>
          </cell>
          <cell r="S1295">
            <v>83</v>
          </cell>
          <cell r="U1295">
            <v>42655</v>
          </cell>
          <cell r="V1295">
            <v>44043</v>
          </cell>
        </row>
        <row r="1296">
          <cell r="C1296">
            <v>1348</v>
          </cell>
          <cell r="K1296" t="str">
            <v>Entire place</v>
          </cell>
          <cell r="Q1296">
            <v>4.99</v>
          </cell>
          <cell r="S1296">
            <v>76</v>
          </cell>
          <cell r="U1296">
            <v>43300</v>
          </cell>
          <cell r="V1296">
            <v>43979</v>
          </cell>
        </row>
        <row r="1297">
          <cell r="C1297">
            <v>1351</v>
          </cell>
          <cell r="K1297" t="str">
            <v>Entire place</v>
          </cell>
          <cell r="Q1297">
            <v>4.55</v>
          </cell>
          <cell r="S1297">
            <v>42</v>
          </cell>
          <cell r="U1297">
            <v>43444</v>
          </cell>
          <cell r="V1297">
            <v>44052</v>
          </cell>
        </row>
        <row r="1298">
          <cell r="C1298">
            <v>1354</v>
          </cell>
          <cell r="K1298" t="str">
            <v>Private room</v>
          </cell>
          <cell r="Q1298">
            <v>4.97</v>
          </cell>
          <cell r="S1298">
            <v>35</v>
          </cell>
          <cell r="U1298">
            <v>42845</v>
          </cell>
          <cell r="V1298">
            <v>43736</v>
          </cell>
        </row>
        <row r="1299">
          <cell r="C1299">
            <v>1354</v>
          </cell>
          <cell r="K1299" t="str">
            <v>Private room</v>
          </cell>
          <cell r="Q1299">
            <v>5</v>
          </cell>
          <cell r="S1299">
            <v>6</v>
          </cell>
          <cell r="U1299">
            <v>42644</v>
          </cell>
          <cell r="V1299">
            <v>42998</v>
          </cell>
        </row>
        <row r="1300">
          <cell r="C1300">
            <v>1356</v>
          </cell>
          <cell r="K1300" t="str">
            <v>Entire place</v>
          </cell>
          <cell r="Q1300">
            <v>4.83</v>
          </cell>
          <cell r="S1300">
            <v>180</v>
          </cell>
          <cell r="U1300">
            <v>42700</v>
          </cell>
          <cell r="V1300">
            <v>44052</v>
          </cell>
        </row>
        <row r="1301">
          <cell r="C1301">
            <v>1359</v>
          </cell>
          <cell r="K1301" t="str">
            <v>Entire place</v>
          </cell>
          <cell r="Q1301">
            <v>4.91</v>
          </cell>
          <cell r="S1301">
            <v>272</v>
          </cell>
          <cell r="U1301">
            <v>41562</v>
          </cell>
          <cell r="V1301">
            <v>43963</v>
          </cell>
        </row>
        <row r="1302">
          <cell r="C1302">
            <v>1361</v>
          </cell>
          <cell r="K1302" t="str">
            <v>Entire place</v>
          </cell>
          <cell r="Q1302">
            <v>5</v>
          </cell>
          <cell r="S1302">
            <v>4</v>
          </cell>
          <cell r="U1302">
            <v>43793</v>
          </cell>
          <cell r="V1302">
            <v>43905</v>
          </cell>
        </row>
        <row r="1303">
          <cell r="C1303">
            <v>1363</v>
          </cell>
          <cell r="K1303" t="str">
            <v>Entire place</v>
          </cell>
          <cell r="Q1303">
            <v>5</v>
          </cell>
          <cell r="S1303">
            <v>5</v>
          </cell>
          <cell r="U1303">
            <v>43801</v>
          </cell>
          <cell r="V1303">
            <v>44000</v>
          </cell>
        </row>
        <row r="1304">
          <cell r="C1304">
            <v>1364</v>
          </cell>
          <cell r="K1304" t="str">
            <v>Entire place</v>
          </cell>
          <cell r="Q1304">
            <v>4.99</v>
          </cell>
          <cell r="S1304">
            <v>129</v>
          </cell>
          <cell r="U1304">
            <v>41764</v>
          </cell>
          <cell r="V1304">
            <v>43832</v>
          </cell>
        </row>
        <row r="1305">
          <cell r="C1305">
            <v>1366</v>
          </cell>
          <cell r="K1305" t="str">
            <v>Entire place</v>
          </cell>
          <cell r="Q1305">
            <v>4.82</v>
          </cell>
          <cell r="S1305">
            <v>34</v>
          </cell>
          <cell r="U1305">
            <v>42078</v>
          </cell>
          <cell r="V1305">
            <v>43832</v>
          </cell>
        </row>
        <row r="1306">
          <cell r="C1306">
            <v>1370</v>
          </cell>
          <cell r="K1306" t="str">
            <v>Entire place</v>
          </cell>
          <cell r="Q1306">
            <v>4.7699999999999996</v>
          </cell>
          <cell r="S1306">
            <v>26</v>
          </cell>
          <cell r="U1306">
            <v>42945</v>
          </cell>
          <cell r="V1306">
            <v>43876</v>
          </cell>
        </row>
        <row r="1307">
          <cell r="C1307">
            <v>1371</v>
          </cell>
          <cell r="K1307" t="str">
            <v>Private room</v>
          </cell>
          <cell r="Q1307">
            <v>5</v>
          </cell>
          <cell r="S1307">
            <v>6</v>
          </cell>
          <cell r="U1307">
            <v>43003</v>
          </cell>
          <cell r="V1307">
            <v>43645</v>
          </cell>
        </row>
        <row r="1308">
          <cell r="C1308">
            <v>1374</v>
          </cell>
          <cell r="K1308" t="str">
            <v>Private room</v>
          </cell>
          <cell r="Q1308">
            <v>4.8899999999999997</v>
          </cell>
          <cell r="S1308">
            <v>132</v>
          </cell>
          <cell r="U1308">
            <v>42216</v>
          </cell>
          <cell r="V1308">
            <v>43898</v>
          </cell>
        </row>
        <row r="1309">
          <cell r="C1309">
            <v>1374</v>
          </cell>
          <cell r="K1309" t="str">
            <v>Private room</v>
          </cell>
          <cell r="Q1309">
            <v>4.83</v>
          </cell>
          <cell r="S1309">
            <v>81</v>
          </cell>
          <cell r="U1309">
            <v>42576</v>
          </cell>
          <cell r="V1309">
            <v>43909</v>
          </cell>
        </row>
        <row r="1310">
          <cell r="C1310">
            <v>1376</v>
          </cell>
          <cell r="K1310" t="str">
            <v>Entire place</v>
          </cell>
          <cell r="Q1310">
            <v>4.3600000000000003</v>
          </cell>
          <cell r="S1310">
            <v>14</v>
          </cell>
          <cell r="U1310">
            <v>42702</v>
          </cell>
          <cell r="V1310">
            <v>43936</v>
          </cell>
        </row>
        <row r="1311">
          <cell r="C1311">
            <v>1376</v>
          </cell>
          <cell r="K1311" t="str">
            <v>Entire place</v>
          </cell>
          <cell r="Q1311">
            <v>5</v>
          </cell>
          <cell r="S1311">
            <v>4</v>
          </cell>
          <cell r="U1311">
            <v>43792</v>
          </cell>
          <cell r="V1311">
            <v>44046</v>
          </cell>
        </row>
        <row r="1312">
          <cell r="C1312">
            <v>1376</v>
          </cell>
          <cell r="K1312" t="str">
            <v>Entire place</v>
          </cell>
          <cell r="Q1312">
            <v>5</v>
          </cell>
          <cell r="S1312">
            <v>7</v>
          </cell>
          <cell r="U1312">
            <v>42932</v>
          </cell>
          <cell r="V1312">
            <v>43821</v>
          </cell>
        </row>
        <row r="1313">
          <cell r="C1313">
            <v>1376</v>
          </cell>
          <cell r="K1313" t="str">
            <v>Entire place</v>
          </cell>
          <cell r="Q1313">
            <v>4.67</v>
          </cell>
          <cell r="S1313">
            <v>3</v>
          </cell>
          <cell r="U1313">
            <v>43589</v>
          </cell>
          <cell r="V1313">
            <v>43964</v>
          </cell>
        </row>
        <row r="1314">
          <cell r="C1314">
            <v>1376</v>
          </cell>
          <cell r="K1314" t="str">
            <v>Entire place</v>
          </cell>
          <cell r="Q1314">
            <v>4.75</v>
          </cell>
          <cell r="S1314">
            <v>4</v>
          </cell>
          <cell r="U1314">
            <v>43540</v>
          </cell>
          <cell r="V1314">
            <v>44034</v>
          </cell>
        </row>
        <row r="1315">
          <cell r="C1315">
            <v>1376</v>
          </cell>
          <cell r="K1315" t="str">
            <v>Entire place</v>
          </cell>
          <cell r="Q1315">
            <v>4.8</v>
          </cell>
          <cell r="S1315">
            <v>5</v>
          </cell>
          <cell r="U1315">
            <v>43775</v>
          </cell>
          <cell r="V1315">
            <v>44043</v>
          </cell>
        </row>
        <row r="1316">
          <cell r="C1316">
            <v>1381</v>
          </cell>
          <cell r="K1316" t="str">
            <v>Entire place</v>
          </cell>
          <cell r="Q1316">
            <v>4.97</v>
          </cell>
          <cell r="S1316">
            <v>291</v>
          </cell>
          <cell r="U1316">
            <v>41621</v>
          </cell>
          <cell r="V1316">
            <v>43902</v>
          </cell>
        </row>
        <row r="1317">
          <cell r="C1317">
            <v>1382</v>
          </cell>
          <cell r="K1317" t="str">
            <v>Private room</v>
          </cell>
          <cell r="Q1317">
            <v>4.83</v>
          </cell>
          <cell r="S1317">
            <v>29</v>
          </cell>
          <cell r="U1317">
            <v>41861</v>
          </cell>
          <cell r="V1317">
            <v>43774</v>
          </cell>
        </row>
        <row r="1318">
          <cell r="C1318">
            <v>1384</v>
          </cell>
          <cell r="K1318" t="str">
            <v>Entire place</v>
          </cell>
          <cell r="Q1318">
            <v>5</v>
          </cell>
          <cell r="S1318">
            <v>3</v>
          </cell>
          <cell r="U1318">
            <v>43091</v>
          </cell>
          <cell r="V1318">
            <v>43586</v>
          </cell>
        </row>
        <row r="1319">
          <cell r="C1319">
            <v>1385</v>
          </cell>
          <cell r="K1319" t="str">
            <v>Entire place</v>
          </cell>
          <cell r="Q1319">
            <v>4.9800000000000004</v>
          </cell>
          <cell r="S1319">
            <v>178</v>
          </cell>
          <cell r="U1319">
            <v>42167</v>
          </cell>
          <cell r="V1319">
            <v>44045</v>
          </cell>
        </row>
        <row r="1320">
          <cell r="C1320">
            <v>1386</v>
          </cell>
          <cell r="K1320" t="str">
            <v>Private room</v>
          </cell>
          <cell r="Q1320">
            <v>4.97</v>
          </cell>
          <cell r="S1320">
            <v>102</v>
          </cell>
          <cell r="U1320">
            <v>42354</v>
          </cell>
          <cell r="V1320">
            <v>44028</v>
          </cell>
        </row>
        <row r="1321">
          <cell r="C1321">
            <v>1389</v>
          </cell>
          <cell r="K1321" t="str">
            <v>Entire place</v>
          </cell>
          <cell r="Q1321">
            <v>5</v>
          </cell>
          <cell r="S1321">
            <v>54</v>
          </cell>
          <cell r="U1321">
            <v>43534</v>
          </cell>
          <cell r="V1321">
            <v>44049</v>
          </cell>
        </row>
        <row r="1322">
          <cell r="C1322">
            <v>1391</v>
          </cell>
          <cell r="K1322" t="str">
            <v>Private room</v>
          </cell>
          <cell r="Q1322">
            <v>4.99</v>
          </cell>
          <cell r="S1322">
            <v>87</v>
          </cell>
          <cell r="U1322">
            <v>41581</v>
          </cell>
          <cell r="V1322">
            <v>43896</v>
          </cell>
        </row>
        <row r="1323">
          <cell r="C1323">
            <v>1393</v>
          </cell>
          <cell r="K1323" t="str">
            <v>Private room</v>
          </cell>
          <cell r="Q1323">
            <v>4.6399999999999997</v>
          </cell>
          <cell r="S1323">
            <v>11</v>
          </cell>
          <cell r="U1323">
            <v>43566</v>
          </cell>
          <cell r="V1323">
            <v>43646</v>
          </cell>
        </row>
        <row r="1324">
          <cell r="C1324">
            <v>1395</v>
          </cell>
          <cell r="K1324" t="str">
            <v>Entire place</v>
          </cell>
          <cell r="Q1324">
            <v>4.51</v>
          </cell>
          <cell r="S1324">
            <v>235</v>
          </cell>
          <cell r="U1324">
            <v>41717</v>
          </cell>
          <cell r="V1324">
            <v>43897</v>
          </cell>
        </row>
        <row r="1325">
          <cell r="C1325">
            <v>1398</v>
          </cell>
          <cell r="K1325" t="str">
            <v>Private room</v>
          </cell>
          <cell r="Q1325">
            <v>4.92</v>
          </cell>
          <cell r="S1325">
            <v>12</v>
          </cell>
          <cell r="U1325">
            <v>43169</v>
          </cell>
          <cell r="V1325">
            <v>43682</v>
          </cell>
        </row>
        <row r="1326">
          <cell r="C1326">
            <v>1399</v>
          </cell>
          <cell r="K1326" t="str">
            <v>Entire place</v>
          </cell>
          <cell r="Q1326">
            <v>4.4800000000000004</v>
          </cell>
          <cell r="S1326">
            <v>31</v>
          </cell>
          <cell r="U1326">
            <v>43017</v>
          </cell>
          <cell r="V1326">
            <v>43835</v>
          </cell>
        </row>
        <row r="1327">
          <cell r="C1327">
            <v>1400</v>
          </cell>
          <cell r="K1327" t="str">
            <v>Entire place</v>
          </cell>
          <cell r="Q1327">
            <v>4.8</v>
          </cell>
          <cell r="S1327">
            <v>35</v>
          </cell>
          <cell r="U1327">
            <v>41862</v>
          </cell>
          <cell r="V1327">
            <v>43585</v>
          </cell>
        </row>
        <row r="1328">
          <cell r="C1328">
            <v>1401</v>
          </cell>
          <cell r="K1328" t="str">
            <v>Entire place</v>
          </cell>
          <cell r="Q1328">
            <v>4.9800000000000004</v>
          </cell>
          <cell r="S1328">
            <v>64</v>
          </cell>
          <cell r="U1328">
            <v>42108</v>
          </cell>
          <cell r="V1328">
            <v>43831</v>
          </cell>
        </row>
        <row r="1329">
          <cell r="C1329">
            <v>1403</v>
          </cell>
          <cell r="K1329" t="str">
            <v>Entire place</v>
          </cell>
          <cell r="Q1329">
            <v>4.88</v>
          </cell>
          <cell r="S1329">
            <v>355</v>
          </cell>
          <cell r="U1329">
            <v>41604</v>
          </cell>
          <cell r="V1329">
            <v>43896</v>
          </cell>
        </row>
        <row r="1330">
          <cell r="C1330">
            <v>1404</v>
          </cell>
          <cell r="K1330" t="str">
            <v>Entire place</v>
          </cell>
          <cell r="Q1330">
            <v>5</v>
          </cell>
          <cell r="S1330">
            <v>13</v>
          </cell>
          <cell r="U1330">
            <v>43277</v>
          </cell>
          <cell r="V1330">
            <v>43834</v>
          </cell>
        </row>
        <row r="1331">
          <cell r="C1331">
            <v>1405</v>
          </cell>
          <cell r="K1331" t="str">
            <v>Private room</v>
          </cell>
          <cell r="Q1331">
            <v>4.9000000000000004</v>
          </cell>
          <cell r="S1331">
            <v>93</v>
          </cell>
          <cell r="U1331">
            <v>41796</v>
          </cell>
          <cell r="V1331">
            <v>43914</v>
          </cell>
        </row>
        <row r="1332">
          <cell r="C1332">
            <v>1407</v>
          </cell>
          <cell r="K1332" t="str">
            <v>Entire place</v>
          </cell>
          <cell r="Q1332">
            <v>4.91</v>
          </cell>
          <cell r="S1332">
            <v>35</v>
          </cell>
          <cell r="U1332">
            <v>42873</v>
          </cell>
          <cell r="V1332">
            <v>44058</v>
          </cell>
        </row>
        <row r="1333">
          <cell r="C1333">
            <v>1408</v>
          </cell>
          <cell r="K1333" t="str">
            <v>Private room</v>
          </cell>
          <cell r="Q1333">
            <v>4.99</v>
          </cell>
          <cell r="S1333">
            <v>76</v>
          </cell>
          <cell r="U1333">
            <v>43360</v>
          </cell>
          <cell r="V1333">
            <v>44043</v>
          </cell>
        </row>
        <row r="1334">
          <cell r="C1334">
            <v>1408</v>
          </cell>
          <cell r="K1334" t="str">
            <v>Private room</v>
          </cell>
          <cell r="Q1334">
            <v>4.99</v>
          </cell>
          <cell r="S1334">
            <v>83</v>
          </cell>
          <cell r="U1334">
            <v>43098</v>
          </cell>
          <cell r="V1334">
            <v>43589</v>
          </cell>
        </row>
        <row r="1335">
          <cell r="C1335">
            <v>1408</v>
          </cell>
          <cell r="K1335" t="str">
            <v>Private room</v>
          </cell>
          <cell r="Q1335">
            <v>5</v>
          </cell>
          <cell r="S1335">
            <v>4</v>
          </cell>
          <cell r="U1335">
            <v>43877</v>
          </cell>
          <cell r="V1335">
            <v>43899</v>
          </cell>
        </row>
        <row r="1336">
          <cell r="C1336">
            <v>1412</v>
          </cell>
          <cell r="K1336" t="str">
            <v>Private room</v>
          </cell>
          <cell r="Q1336">
            <v>4.97</v>
          </cell>
          <cell r="S1336">
            <v>234</v>
          </cell>
          <cell r="U1336">
            <v>41861</v>
          </cell>
          <cell r="V1336">
            <v>43884</v>
          </cell>
        </row>
        <row r="1337">
          <cell r="C1337">
            <v>1413</v>
          </cell>
          <cell r="K1337" t="str">
            <v>Entire place</v>
          </cell>
          <cell r="Q1337">
            <v>4.8899999999999997</v>
          </cell>
          <cell r="S1337">
            <v>76</v>
          </cell>
          <cell r="U1337">
            <v>41890</v>
          </cell>
          <cell r="V1337">
            <v>43888</v>
          </cell>
        </row>
        <row r="1338">
          <cell r="C1338">
            <v>1415</v>
          </cell>
          <cell r="K1338" t="str">
            <v>Entire place</v>
          </cell>
          <cell r="Q1338">
            <v>4.67</v>
          </cell>
          <cell r="S1338">
            <v>192</v>
          </cell>
          <cell r="U1338">
            <v>41618</v>
          </cell>
          <cell r="V1338">
            <v>44042</v>
          </cell>
        </row>
        <row r="1339">
          <cell r="C1339">
            <v>1418</v>
          </cell>
          <cell r="K1339" t="str">
            <v>Entire place</v>
          </cell>
          <cell r="Q1339">
            <v>4.7</v>
          </cell>
          <cell r="S1339">
            <v>20</v>
          </cell>
          <cell r="U1339">
            <v>42704</v>
          </cell>
          <cell r="V1339">
            <v>44043</v>
          </cell>
        </row>
        <row r="1340">
          <cell r="C1340">
            <v>1419</v>
          </cell>
          <cell r="K1340" t="str">
            <v>Entire place</v>
          </cell>
          <cell r="Q1340">
            <v>4.87</v>
          </cell>
          <cell r="S1340">
            <v>275</v>
          </cell>
          <cell r="U1340">
            <v>41596</v>
          </cell>
          <cell r="V1340">
            <v>43983</v>
          </cell>
        </row>
        <row r="1341">
          <cell r="C1341">
            <v>1420</v>
          </cell>
          <cell r="K1341" t="str">
            <v>Private room</v>
          </cell>
          <cell r="Q1341">
            <v>4.75</v>
          </cell>
          <cell r="S1341">
            <v>102</v>
          </cell>
          <cell r="U1341">
            <v>42521</v>
          </cell>
          <cell r="V1341">
            <v>43832</v>
          </cell>
        </row>
        <row r="1342">
          <cell r="C1342">
            <v>1420</v>
          </cell>
          <cell r="K1342" t="str">
            <v>Private room</v>
          </cell>
          <cell r="Q1342">
            <v>4.82</v>
          </cell>
          <cell r="S1342">
            <v>101</v>
          </cell>
          <cell r="U1342">
            <v>42527</v>
          </cell>
          <cell r="V1342">
            <v>43832</v>
          </cell>
        </row>
        <row r="1343">
          <cell r="C1343">
            <v>1422</v>
          </cell>
          <cell r="K1343" t="str">
            <v>Entire place</v>
          </cell>
          <cell r="Q1343">
            <v>4.92</v>
          </cell>
          <cell r="S1343">
            <v>52</v>
          </cell>
          <cell r="U1343">
            <v>42078</v>
          </cell>
          <cell r="V1343">
            <v>43906</v>
          </cell>
        </row>
        <row r="1344">
          <cell r="C1344">
            <v>1423</v>
          </cell>
          <cell r="K1344" t="str">
            <v>Entire place</v>
          </cell>
          <cell r="Q1344">
            <v>5</v>
          </cell>
          <cell r="S1344">
            <v>34</v>
          </cell>
          <cell r="U1344">
            <v>41644</v>
          </cell>
          <cell r="V1344">
            <v>43807</v>
          </cell>
        </row>
        <row r="1345">
          <cell r="C1345">
            <v>1424</v>
          </cell>
          <cell r="K1345" t="str">
            <v>Entire place</v>
          </cell>
          <cell r="Q1345">
            <v>4.8</v>
          </cell>
          <cell r="S1345">
            <v>10</v>
          </cell>
          <cell r="U1345">
            <v>42979</v>
          </cell>
          <cell r="V1345">
            <v>43678</v>
          </cell>
        </row>
        <row r="1346">
          <cell r="C1346">
            <v>1425</v>
          </cell>
          <cell r="K1346" t="str">
            <v>Entire place</v>
          </cell>
          <cell r="Q1346">
            <v>4.33</v>
          </cell>
          <cell r="S1346">
            <v>3</v>
          </cell>
          <cell r="U1346">
            <v>43536</v>
          </cell>
          <cell r="V1346">
            <v>43703</v>
          </cell>
        </row>
        <row r="1347">
          <cell r="C1347">
            <v>1425</v>
          </cell>
          <cell r="K1347" t="str">
            <v>Entire place</v>
          </cell>
          <cell r="Q1347">
            <v>4.5999999999999996</v>
          </cell>
          <cell r="S1347">
            <v>5</v>
          </cell>
          <cell r="U1347">
            <v>43450</v>
          </cell>
          <cell r="V1347">
            <v>43929</v>
          </cell>
        </row>
        <row r="1348">
          <cell r="C1348">
            <v>1425</v>
          </cell>
          <cell r="K1348" t="str">
            <v>Entire place</v>
          </cell>
          <cell r="Q1348">
            <v>4.57</v>
          </cell>
          <cell r="S1348">
            <v>7</v>
          </cell>
          <cell r="U1348">
            <v>43179</v>
          </cell>
          <cell r="V1348">
            <v>43465</v>
          </cell>
        </row>
        <row r="1349">
          <cell r="C1349">
            <v>1429</v>
          </cell>
          <cell r="K1349" t="str">
            <v>Entire place</v>
          </cell>
          <cell r="Q1349">
            <v>4.76</v>
          </cell>
          <cell r="S1349">
            <v>38</v>
          </cell>
          <cell r="U1349">
            <v>42848</v>
          </cell>
          <cell r="V1349">
            <v>43835</v>
          </cell>
        </row>
        <row r="1350">
          <cell r="C1350">
            <v>1431</v>
          </cell>
          <cell r="K1350" t="str">
            <v>Entire place</v>
          </cell>
          <cell r="Q1350">
            <v>4.54</v>
          </cell>
          <cell r="S1350">
            <v>37</v>
          </cell>
          <cell r="U1350">
            <v>42625</v>
          </cell>
          <cell r="V1350">
            <v>43832</v>
          </cell>
        </row>
        <row r="1351">
          <cell r="C1351">
            <v>1433</v>
          </cell>
          <cell r="K1351" t="str">
            <v>Entire place</v>
          </cell>
          <cell r="Q1351">
            <v>5</v>
          </cell>
          <cell r="S1351">
            <v>56</v>
          </cell>
          <cell r="U1351">
            <v>43219</v>
          </cell>
          <cell r="V1351">
            <v>43878</v>
          </cell>
        </row>
        <row r="1352">
          <cell r="C1352">
            <v>1435</v>
          </cell>
          <cell r="K1352" t="str">
            <v>Entire place</v>
          </cell>
          <cell r="Q1352">
            <v>5</v>
          </cell>
          <cell r="S1352">
            <v>20</v>
          </cell>
          <cell r="U1352">
            <v>41642</v>
          </cell>
          <cell r="V1352">
            <v>43879</v>
          </cell>
        </row>
        <row r="1353">
          <cell r="C1353">
            <v>1437</v>
          </cell>
          <cell r="K1353" t="str">
            <v>Entire place</v>
          </cell>
          <cell r="Q1353">
            <v>4</v>
          </cell>
          <cell r="S1353">
            <v>8</v>
          </cell>
          <cell r="U1353">
            <v>42699</v>
          </cell>
          <cell r="V1353">
            <v>43740</v>
          </cell>
        </row>
        <row r="1354">
          <cell r="C1354">
            <v>1438</v>
          </cell>
          <cell r="K1354" t="str">
            <v>Shared room</v>
          </cell>
          <cell r="Q1354">
            <v>4.7300000000000004</v>
          </cell>
          <cell r="S1354">
            <v>247</v>
          </cell>
          <cell r="U1354">
            <v>41611</v>
          </cell>
          <cell r="V1354">
            <v>43840</v>
          </cell>
        </row>
        <row r="1355">
          <cell r="C1355">
            <v>1438</v>
          </cell>
          <cell r="K1355" t="str">
            <v>Private room</v>
          </cell>
          <cell r="Q1355">
            <v>4.6500000000000004</v>
          </cell>
          <cell r="S1355">
            <v>153</v>
          </cell>
          <cell r="U1355">
            <v>41865</v>
          </cell>
          <cell r="V1355">
            <v>43904</v>
          </cell>
        </row>
        <row r="1356">
          <cell r="C1356">
            <v>1440</v>
          </cell>
          <cell r="K1356" t="str">
            <v>Entire place</v>
          </cell>
          <cell r="Q1356">
            <v>4.67</v>
          </cell>
          <cell r="S1356">
            <v>151</v>
          </cell>
          <cell r="U1356">
            <v>41639</v>
          </cell>
          <cell r="V1356">
            <v>44037</v>
          </cell>
        </row>
        <row r="1357">
          <cell r="C1357">
            <v>1441</v>
          </cell>
          <cell r="K1357" t="str">
            <v>Private room</v>
          </cell>
          <cell r="Q1357">
            <v>5</v>
          </cell>
          <cell r="S1357">
            <v>30</v>
          </cell>
          <cell r="U1357">
            <v>43146</v>
          </cell>
          <cell r="V1357">
            <v>44016</v>
          </cell>
        </row>
        <row r="1358">
          <cell r="C1358">
            <v>1443</v>
          </cell>
          <cell r="K1358" t="str">
            <v>Private room</v>
          </cell>
          <cell r="Q1358">
            <v>4.9800000000000004</v>
          </cell>
          <cell r="S1358">
            <v>80</v>
          </cell>
          <cell r="U1358">
            <v>43015</v>
          </cell>
          <cell r="V1358">
            <v>43904</v>
          </cell>
        </row>
        <row r="1359">
          <cell r="C1359">
            <v>1444</v>
          </cell>
          <cell r="K1359" t="str">
            <v>Entire place</v>
          </cell>
          <cell r="Q1359">
            <v>4.75</v>
          </cell>
          <cell r="S1359">
            <v>8</v>
          </cell>
          <cell r="U1359">
            <v>42297</v>
          </cell>
          <cell r="V1359">
            <v>43680</v>
          </cell>
        </row>
        <row r="1360">
          <cell r="C1360">
            <v>1446</v>
          </cell>
          <cell r="K1360" t="str">
            <v>Entire place</v>
          </cell>
          <cell r="Q1360">
            <v>4.92</v>
          </cell>
          <cell r="S1360">
            <v>12</v>
          </cell>
          <cell r="U1360">
            <v>43381</v>
          </cell>
          <cell r="V1360">
            <v>43833</v>
          </cell>
        </row>
        <row r="1361">
          <cell r="C1361">
            <v>1447</v>
          </cell>
          <cell r="K1361" t="str">
            <v>Entire place</v>
          </cell>
          <cell r="Q1361">
            <v>4.6399999999999997</v>
          </cell>
          <cell r="S1361">
            <v>77</v>
          </cell>
          <cell r="U1361">
            <v>42490</v>
          </cell>
          <cell r="V1361">
            <v>44027</v>
          </cell>
        </row>
        <row r="1362">
          <cell r="C1362">
            <v>1448</v>
          </cell>
          <cell r="K1362" t="str">
            <v>Entire place</v>
          </cell>
          <cell r="Q1362">
            <v>5</v>
          </cell>
          <cell r="S1362">
            <v>58</v>
          </cell>
          <cell r="U1362">
            <v>42632</v>
          </cell>
          <cell r="V1362">
            <v>43837</v>
          </cell>
        </row>
        <row r="1363">
          <cell r="C1363">
            <v>1450</v>
          </cell>
          <cell r="K1363" t="str">
            <v>Private room</v>
          </cell>
          <cell r="Q1363">
            <v>4.68</v>
          </cell>
          <cell r="S1363">
            <v>212</v>
          </cell>
          <cell r="U1363">
            <v>41894</v>
          </cell>
          <cell r="V1363">
            <v>44044</v>
          </cell>
        </row>
        <row r="1364">
          <cell r="C1364">
            <v>1452</v>
          </cell>
          <cell r="K1364" t="str">
            <v>Entire place</v>
          </cell>
          <cell r="Q1364">
            <v>4.78</v>
          </cell>
          <cell r="S1364">
            <v>23</v>
          </cell>
          <cell r="U1364">
            <v>42635</v>
          </cell>
          <cell r="V1364">
            <v>43833</v>
          </cell>
        </row>
        <row r="1365">
          <cell r="C1365">
            <v>1453</v>
          </cell>
          <cell r="K1365" t="str">
            <v>Entire place</v>
          </cell>
          <cell r="Q1365">
            <v>4.82</v>
          </cell>
          <cell r="S1365">
            <v>148</v>
          </cell>
          <cell r="U1365">
            <v>41614</v>
          </cell>
          <cell r="V1365">
            <v>43773</v>
          </cell>
        </row>
        <row r="1366">
          <cell r="C1366">
            <v>1455</v>
          </cell>
          <cell r="K1366" t="str">
            <v>Entire place</v>
          </cell>
          <cell r="Q1366">
            <v>5</v>
          </cell>
          <cell r="S1366">
            <v>3</v>
          </cell>
          <cell r="U1366">
            <v>43666</v>
          </cell>
          <cell r="V1366">
            <v>43921</v>
          </cell>
        </row>
        <row r="1367">
          <cell r="C1367">
            <v>1456</v>
          </cell>
          <cell r="K1367" t="str">
            <v>Private room</v>
          </cell>
          <cell r="Q1367">
            <v>4.75</v>
          </cell>
          <cell r="S1367">
            <v>36</v>
          </cell>
          <cell r="U1367">
            <v>43647</v>
          </cell>
          <cell r="V1367">
            <v>44025</v>
          </cell>
        </row>
        <row r="1368">
          <cell r="C1368">
            <v>1458</v>
          </cell>
          <cell r="K1368" t="str">
            <v>Private room</v>
          </cell>
          <cell r="Q1368">
            <v>4.91</v>
          </cell>
          <cell r="S1368">
            <v>64</v>
          </cell>
          <cell r="U1368">
            <v>42854</v>
          </cell>
          <cell r="V1368">
            <v>43926</v>
          </cell>
        </row>
        <row r="1369">
          <cell r="C1369">
            <v>1458</v>
          </cell>
          <cell r="K1369" t="str">
            <v>Entire place</v>
          </cell>
          <cell r="Q1369">
            <v>4.96</v>
          </cell>
          <cell r="S1369">
            <v>28</v>
          </cell>
          <cell r="U1369">
            <v>42959</v>
          </cell>
          <cell r="V1369">
            <v>43831</v>
          </cell>
        </row>
        <row r="1370">
          <cell r="C1370">
            <v>1459</v>
          </cell>
          <cell r="K1370" t="str">
            <v>Entire place</v>
          </cell>
          <cell r="Q1370">
            <v>4.82</v>
          </cell>
          <cell r="S1370">
            <v>83</v>
          </cell>
          <cell r="U1370">
            <v>42597</v>
          </cell>
          <cell r="V1370">
            <v>44051</v>
          </cell>
        </row>
        <row r="1371">
          <cell r="C1371">
            <v>1459</v>
          </cell>
          <cell r="K1371" t="str">
            <v>Entire place</v>
          </cell>
          <cell r="Q1371">
            <v>4.9800000000000004</v>
          </cell>
          <cell r="S1371">
            <v>54</v>
          </cell>
          <cell r="U1371">
            <v>42520</v>
          </cell>
          <cell r="V1371">
            <v>43971</v>
          </cell>
        </row>
        <row r="1372">
          <cell r="C1372">
            <v>1462</v>
          </cell>
          <cell r="K1372" t="str">
            <v>Entire place</v>
          </cell>
          <cell r="Q1372">
            <v>4.91</v>
          </cell>
          <cell r="S1372">
            <v>257</v>
          </cell>
          <cell r="U1372">
            <v>41733</v>
          </cell>
          <cell r="V1372">
            <v>43905</v>
          </cell>
        </row>
        <row r="1373">
          <cell r="C1373">
            <v>1465</v>
          </cell>
          <cell r="K1373" t="str">
            <v>Entire place</v>
          </cell>
          <cell r="Q1373">
            <v>4.54</v>
          </cell>
          <cell r="S1373">
            <v>87</v>
          </cell>
          <cell r="U1373">
            <v>43045</v>
          </cell>
          <cell r="V1373">
            <v>43890</v>
          </cell>
        </row>
        <row r="1374">
          <cell r="C1374">
            <v>1467</v>
          </cell>
          <cell r="K1374" t="str">
            <v>Private room</v>
          </cell>
          <cell r="Q1374">
            <v>4.8</v>
          </cell>
          <cell r="S1374">
            <v>5</v>
          </cell>
          <cell r="U1374">
            <v>43578</v>
          </cell>
          <cell r="V1374">
            <v>43851</v>
          </cell>
        </row>
        <row r="1375">
          <cell r="C1375">
            <v>1467</v>
          </cell>
          <cell r="K1375" t="str">
            <v>Private room</v>
          </cell>
          <cell r="Q1375">
            <v>4.8899999999999997</v>
          </cell>
          <cell r="S1375">
            <v>9</v>
          </cell>
          <cell r="U1375">
            <v>43462</v>
          </cell>
          <cell r="V1375">
            <v>43699</v>
          </cell>
        </row>
        <row r="1376">
          <cell r="C1376">
            <v>1467</v>
          </cell>
          <cell r="K1376" t="str">
            <v>Private room</v>
          </cell>
          <cell r="Q1376">
            <v>4.33</v>
          </cell>
          <cell r="S1376">
            <v>9</v>
          </cell>
          <cell r="U1376">
            <v>43474</v>
          </cell>
          <cell r="V1376">
            <v>43807</v>
          </cell>
        </row>
        <row r="1377">
          <cell r="C1377">
            <v>1467</v>
          </cell>
          <cell r="K1377" t="str">
            <v>Private room</v>
          </cell>
          <cell r="Q1377">
            <v>4.41</v>
          </cell>
          <cell r="S1377">
            <v>17</v>
          </cell>
          <cell r="U1377">
            <v>43485</v>
          </cell>
          <cell r="V1377">
            <v>43702</v>
          </cell>
        </row>
        <row r="1378">
          <cell r="C1378">
            <v>1467</v>
          </cell>
          <cell r="K1378" t="str">
            <v>Private room</v>
          </cell>
          <cell r="Q1378">
            <v>4.55</v>
          </cell>
          <cell r="S1378">
            <v>11</v>
          </cell>
          <cell r="U1378">
            <v>43547</v>
          </cell>
          <cell r="V1378">
            <v>43823</v>
          </cell>
        </row>
        <row r="1379">
          <cell r="C1379">
            <v>1467</v>
          </cell>
          <cell r="K1379" t="str">
            <v>Entire place</v>
          </cell>
          <cell r="Q1379">
            <v>4.5</v>
          </cell>
          <cell r="S1379">
            <v>4</v>
          </cell>
          <cell r="U1379">
            <v>43462</v>
          </cell>
          <cell r="V1379">
            <v>43831</v>
          </cell>
        </row>
        <row r="1380">
          <cell r="C1380">
            <v>1468</v>
          </cell>
          <cell r="K1380" t="str">
            <v>Entire place</v>
          </cell>
          <cell r="Q1380">
            <v>4.9800000000000004</v>
          </cell>
          <cell r="S1380">
            <v>80</v>
          </cell>
          <cell r="U1380">
            <v>42055</v>
          </cell>
          <cell r="V1380">
            <v>44026</v>
          </cell>
        </row>
        <row r="1381">
          <cell r="C1381">
            <v>1473</v>
          </cell>
          <cell r="K1381" t="str">
            <v>Entire place</v>
          </cell>
          <cell r="Q1381">
            <v>4.9800000000000004</v>
          </cell>
          <cell r="S1381">
            <v>61</v>
          </cell>
          <cell r="U1381">
            <v>43030</v>
          </cell>
          <cell r="V1381">
            <v>44023</v>
          </cell>
        </row>
        <row r="1382">
          <cell r="C1382">
            <v>1474</v>
          </cell>
          <cell r="K1382" t="str">
            <v>Shared room</v>
          </cell>
          <cell r="Q1382">
            <v>4.7300000000000004</v>
          </cell>
          <cell r="S1382">
            <v>67</v>
          </cell>
          <cell r="U1382">
            <v>42408</v>
          </cell>
          <cell r="V1382">
            <v>43842</v>
          </cell>
        </row>
        <row r="1383">
          <cell r="C1383">
            <v>1474</v>
          </cell>
          <cell r="K1383" t="str">
            <v>Entire place</v>
          </cell>
          <cell r="Q1383">
            <v>4.5599999999999996</v>
          </cell>
          <cell r="S1383">
            <v>68</v>
          </cell>
          <cell r="U1383">
            <v>41855</v>
          </cell>
          <cell r="V1383">
            <v>43837</v>
          </cell>
        </row>
        <row r="1384">
          <cell r="C1384">
            <v>1476</v>
          </cell>
          <cell r="K1384" t="str">
            <v>Private room</v>
          </cell>
          <cell r="Q1384">
            <v>4.92</v>
          </cell>
          <cell r="S1384">
            <v>48</v>
          </cell>
          <cell r="U1384">
            <v>43450</v>
          </cell>
          <cell r="V1384">
            <v>44036</v>
          </cell>
        </row>
        <row r="1385">
          <cell r="C1385">
            <v>1476</v>
          </cell>
          <cell r="K1385" t="str">
            <v>Entire place</v>
          </cell>
          <cell r="Q1385">
            <v>4.82</v>
          </cell>
          <cell r="S1385">
            <v>11</v>
          </cell>
          <cell r="U1385">
            <v>43574</v>
          </cell>
          <cell r="V1385">
            <v>43807</v>
          </cell>
        </row>
        <row r="1386">
          <cell r="C1386">
            <v>1477</v>
          </cell>
          <cell r="K1386" t="str">
            <v>Entire place</v>
          </cell>
          <cell r="Q1386">
            <v>4.82</v>
          </cell>
          <cell r="S1386">
            <v>51</v>
          </cell>
          <cell r="U1386">
            <v>43025</v>
          </cell>
          <cell r="V1386">
            <v>43968</v>
          </cell>
        </row>
        <row r="1387">
          <cell r="C1387">
            <v>1480</v>
          </cell>
          <cell r="K1387" t="str">
            <v>Entire place</v>
          </cell>
          <cell r="Q1387">
            <v>4.9800000000000004</v>
          </cell>
          <cell r="S1387">
            <v>198</v>
          </cell>
          <cell r="U1387">
            <v>41791</v>
          </cell>
          <cell r="V1387">
            <v>43909</v>
          </cell>
        </row>
        <row r="1388">
          <cell r="C1388">
            <v>1482</v>
          </cell>
          <cell r="K1388" t="str">
            <v>Entire place</v>
          </cell>
          <cell r="Q1388">
            <v>4.93</v>
          </cell>
          <cell r="S1388">
            <v>29</v>
          </cell>
          <cell r="U1388">
            <v>42136</v>
          </cell>
          <cell r="V1388">
            <v>43802</v>
          </cell>
        </row>
        <row r="1389">
          <cell r="C1389">
            <v>1483</v>
          </cell>
          <cell r="K1389" t="str">
            <v>Entire place</v>
          </cell>
          <cell r="Q1389">
            <v>4.8899999999999997</v>
          </cell>
          <cell r="S1389">
            <v>237</v>
          </cell>
          <cell r="U1389">
            <v>41642</v>
          </cell>
          <cell r="V1389">
            <v>44053</v>
          </cell>
        </row>
        <row r="1390">
          <cell r="C1390">
            <v>1483</v>
          </cell>
          <cell r="K1390" t="str">
            <v>Entire place</v>
          </cell>
          <cell r="Q1390">
            <v>4.91</v>
          </cell>
          <cell r="S1390">
            <v>165</v>
          </cell>
          <cell r="U1390">
            <v>42224</v>
          </cell>
          <cell r="V1390">
            <v>43905</v>
          </cell>
        </row>
        <row r="1391">
          <cell r="C1391">
            <v>1484</v>
          </cell>
          <cell r="K1391" t="str">
            <v>Entire place</v>
          </cell>
          <cell r="Q1391">
            <v>4.91</v>
          </cell>
          <cell r="S1391">
            <v>54</v>
          </cell>
          <cell r="U1391">
            <v>41777</v>
          </cell>
          <cell r="V1391">
            <v>43475</v>
          </cell>
        </row>
        <row r="1392">
          <cell r="C1392">
            <v>1485</v>
          </cell>
          <cell r="K1392" t="str">
            <v>Entire place</v>
          </cell>
          <cell r="Q1392">
            <v>4.76</v>
          </cell>
          <cell r="S1392">
            <v>49</v>
          </cell>
          <cell r="U1392">
            <v>43409</v>
          </cell>
          <cell r="V1392">
            <v>43781</v>
          </cell>
        </row>
        <row r="1393">
          <cell r="C1393">
            <v>1490</v>
          </cell>
          <cell r="K1393" t="str">
            <v>Entire place</v>
          </cell>
          <cell r="Q1393">
            <v>5</v>
          </cell>
          <cell r="S1393">
            <v>3</v>
          </cell>
          <cell r="U1393">
            <v>42568</v>
          </cell>
          <cell r="V1393">
            <v>43562</v>
          </cell>
        </row>
        <row r="1394">
          <cell r="C1394">
            <v>1491</v>
          </cell>
          <cell r="K1394" t="str">
            <v>Entire place</v>
          </cell>
          <cell r="Q1394">
            <v>4.75</v>
          </cell>
          <cell r="S1394">
            <v>4</v>
          </cell>
          <cell r="U1394">
            <v>44005</v>
          </cell>
          <cell r="V1394">
            <v>44039</v>
          </cell>
        </row>
        <row r="1395">
          <cell r="C1395">
            <v>1492</v>
          </cell>
          <cell r="K1395" t="str">
            <v>Private room</v>
          </cell>
          <cell r="Q1395">
            <v>4.96</v>
          </cell>
          <cell r="S1395">
            <v>238</v>
          </cell>
          <cell r="U1395">
            <v>41826</v>
          </cell>
          <cell r="V1395">
            <v>44049</v>
          </cell>
        </row>
        <row r="1396">
          <cell r="C1396">
            <v>1493</v>
          </cell>
          <cell r="K1396" t="str">
            <v>Private room</v>
          </cell>
          <cell r="Q1396">
            <v>5</v>
          </cell>
          <cell r="S1396">
            <v>4</v>
          </cell>
          <cell r="U1396">
            <v>43858</v>
          </cell>
          <cell r="V1396">
            <v>43960</v>
          </cell>
        </row>
        <row r="1397">
          <cell r="C1397">
            <v>1496</v>
          </cell>
          <cell r="K1397" t="str">
            <v>Private room</v>
          </cell>
          <cell r="Q1397">
            <v>3.67</v>
          </cell>
          <cell r="S1397">
            <v>6</v>
          </cell>
          <cell r="U1397">
            <v>42597</v>
          </cell>
          <cell r="V1397">
            <v>43891</v>
          </cell>
        </row>
        <row r="1398">
          <cell r="C1398">
            <v>1496</v>
          </cell>
          <cell r="K1398" t="str">
            <v>Private room</v>
          </cell>
          <cell r="Q1398">
            <v>4.5</v>
          </cell>
          <cell r="S1398">
            <v>6</v>
          </cell>
          <cell r="U1398">
            <v>42833</v>
          </cell>
          <cell r="V1398">
            <v>43739</v>
          </cell>
        </row>
        <row r="1399">
          <cell r="C1399">
            <v>1496</v>
          </cell>
          <cell r="K1399" t="str">
            <v>Private room</v>
          </cell>
          <cell r="Q1399">
            <v>4</v>
          </cell>
          <cell r="S1399">
            <v>5</v>
          </cell>
          <cell r="U1399">
            <v>43252</v>
          </cell>
          <cell r="V1399">
            <v>43708</v>
          </cell>
        </row>
        <row r="1400">
          <cell r="C1400">
            <v>1496</v>
          </cell>
          <cell r="K1400" t="str">
            <v>Private room</v>
          </cell>
          <cell r="Q1400">
            <v>4.59</v>
          </cell>
          <cell r="S1400">
            <v>259</v>
          </cell>
          <cell r="U1400">
            <v>42366</v>
          </cell>
          <cell r="V1400">
            <v>43951</v>
          </cell>
        </row>
        <row r="1401">
          <cell r="C1401">
            <v>1496</v>
          </cell>
          <cell r="K1401" t="str">
            <v>Entire place</v>
          </cell>
          <cell r="Q1401">
            <v>4.5599999999999996</v>
          </cell>
          <cell r="S1401">
            <v>27</v>
          </cell>
          <cell r="U1401">
            <v>42497</v>
          </cell>
          <cell r="V1401">
            <v>43890</v>
          </cell>
        </row>
        <row r="1402">
          <cell r="C1402">
            <v>1497</v>
          </cell>
          <cell r="K1402" t="str">
            <v>Entire place</v>
          </cell>
          <cell r="Q1402">
            <v>4.82</v>
          </cell>
          <cell r="S1402">
            <v>28</v>
          </cell>
          <cell r="U1402">
            <v>43677</v>
          </cell>
          <cell r="V1402">
            <v>44054</v>
          </cell>
        </row>
        <row r="1403">
          <cell r="C1403">
            <v>1498</v>
          </cell>
          <cell r="K1403" t="str">
            <v>Private room</v>
          </cell>
          <cell r="Q1403">
            <v>4.9000000000000004</v>
          </cell>
          <cell r="S1403">
            <v>10</v>
          </cell>
          <cell r="U1403">
            <v>42972</v>
          </cell>
          <cell r="V1403">
            <v>43835</v>
          </cell>
        </row>
        <row r="1404">
          <cell r="C1404">
            <v>1500</v>
          </cell>
          <cell r="K1404" t="str">
            <v>Private room</v>
          </cell>
          <cell r="Q1404">
            <v>4.92</v>
          </cell>
          <cell r="S1404">
            <v>145</v>
          </cell>
          <cell r="U1404">
            <v>42228</v>
          </cell>
          <cell r="V1404">
            <v>43900</v>
          </cell>
        </row>
        <row r="1405">
          <cell r="C1405">
            <v>1502</v>
          </cell>
          <cell r="K1405" t="str">
            <v>Entire place</v>
          </cell>
          <cell r="Q1405">
            <v>4.95</v>
          </cell>
          <cell r="S1405">
            <v>21</v>
          </cell>
          <cell r="U1405">
            <v>43723</v>
          </cell>
          <cell r="V1405">
            <v>44037</v>
          </cell>
        </row>
        <row r="1406">
          <cell r="C1406">
            <v>1504</v>
          </cell>
          <cell r="K1406" t="str">
            <v>Entire place</v>
          </cell>
          <cell r="Q1406">
            <v>5</v>
          </cell>
          <cell r="S1406">
            <v>90</v>
          </cell>
          <cell r="U1406">
            <v>42374</v>
          </cell>
          <cell r="V1406">
            <v>43808</v>
          </cell>
        </row>
        <row r="1407">
          <cell r="C1407">
            <v>1504</v>
          </cell>
          <cell r="K1407" t="str">
            <v>Entire place</v>
          </cell>
          <cell r="Q1407">
            <v>4.99</v>
          </cell>
          <cell r="S1407">
            <v>147</v>
          </cell>
          <cell r="U1407">
            <v>41642</v>
          </cell>
          <cell r="V1407">
            <v>43831</v>
          </cell>
        </row>
        <row r="1408">
          <cell r="C1408">
            <v>1505</v>
          </cell>
          <cell r="K1408" t="str">
            <v>Entire place</v>
          </cell>
          <cell r="Q1408">
            <v>4.59</v>
          </cell>
          <cell r="S1408">
            <v>27</v>
          </cell>
          <cell r="U1408">
            <v>42995</v>
          </cell>
          <cell r="V1408">
            <v>44043</v>
          </cell>
        </row>
        <row r="1409">
          <cell r="C1409">
            <v>1506</v>
          </cell>
          <cell r="K1409" t="str">
            <v>Entire place</v>
          </cell>
          <cell r="Q1409">
            <v>4.91</v>
          </cell>
          <cell r="S1409">
            <v>207</v>
          </cell>
          <cell r="U1409">
            <v>41680</v>
          </cell>
          <cell r="V1409">
            <v>43980</v>
          </cell>
        </row>
        <row r="1410">
          <cell r="C1410">
            <v>1507</v>
          </cell>
          <cell r="K1410" t="str">
            <v>Entire place</v>
          </cell>
          <cell r="Q1410">
            <v>4.91</v>
          </cell>
          <cell r="S1410">
            <v>54</v>
          </cell>
          <cell r="U1410">
            <v>42309</v>
          </cell>
          <cell r="V1410">
            <v>43877</v>
          </cell>
        </row>
        <row r="1411">
          <cell r="C1411">
            <v>1508</v>
          </cell>
          <cell r="K1411" t="str">
            <v>Entire place</v>
          </cell>
          <cell r="Q1411">
            <v>4.82</v>
          </cell>
          <cell r="S1411">
            <v>117</v>
          </cell>
          <cell r="U1411">
            <v>41770</v>
          </cell>
          <cell r="V1411">
            <v>43835</v>
          </cell>
        </row>
        <row r="1412">
          <cell r="C1412">
            <v>1509</v>
          </cell>
          <cell r="K1412" t="str">
            <v>Entire place</v>
          </cell>
          <cell r="Q1412">
            <v>4.9800000000000004</v>
          </cell>
          <cell r="S1412">
            <v>317</v>
          </cell>
          <cell r="U1412">
            <v>41700</v>
          </cell>
          <cell r="V1412">
            <v>44028</v>
          </cell>
        </row>
        <row r="1413">
          <cell r="C1413">
            <v>1514</v>
          </cell>
          <cell r="K1413" t="str">
            <v>Entire place</v>
          </cell>
          <cell r="Q1413">
            <v>4.95</v>
          </cell>
          <cell r="S1413">
            <v>20</v>
          </cell>
          <cell r="U1413">
            <v>42835</v>
          </cell>
          <cell r="V1413">
            <v>44053</v>
          </cell>
        </row>
        <row r="1414">
          <cell r="C1414">
            <v>1515</v>
          </cell>
          <cell r="K1414" t="str">
            <v>Entire place</v>
          </cell>
          <cell r="Q1414">
            <v>4.82</v>
          </cell>
          <cell r="S1414">
            <v>11</v>
          </cell>
          <cell r="U1414">
            <v>42919</v>
          </cell>
          <cell r="V1414">
            <v>43897</v>
          </cell>
        </row>
        <row r="1415">
          <cell r="C1415">
            <v>1517</v>
          </cell>
          <cell r="K1415" t="str">
            <v>Entire place</v>
          </cell>
          <cell r="Q1415">
            <v>4.75</v>
          </cell>
          <cell r="S1415">
            <v>99</v>
          </cell>
          <cell r="U1415">
            <v>41872</v>
          </cell>
          <cell r="V1415">
            <v>43835</v>
          </cell>
        </row>
        <row r="1416">
          <cell r="C1416">
            <v>1518</v>
          </cell>
          <cell r="K1416" t="str">
            <v>Private room</v>
          </cell>
          <cell r="Q1416">
            <v>4.5199999999999996</v>
          </cell>
          <cell r="S1416">
            <v>21</v>
          </cell>
          <cell r="U1416">
            <v>41928</v>
          </cell>
          <cell r="V1416">
            <v>43384</v>
          </cell>
        </row>
        <row r="1417">
          <cell r="C1417">
            <v>1518</v>
          </cell>
          <cell r="K1417" t="str">
            <v>Private room</v>
          </cell>
          <cell r="Q1417">
            <v>4.33</v>
          </cell>
          <cell r="S1417">
            <v>15</v>
          </cell>
          <cell r="U1417">
            <v>42129</v>
          </cell>
          <cell r="V1417">
            <v>42982</v>
          </cell>
        </row>
        <row r="1418">
          <cell r="C1418">
            <v>1518</v>
          </cell>
          <cell r="K1418" t="str">
            <v>Entire place</v>
          </cell>
          <cell r="Q1418">
            <v>4.8499999999999996</v>
          </cell>
          <cell r="S1418">
            <v>179</v>
          </cell>
          <cell r="U1418">
            <v>41734</v>
          </cell>
          <cell r="V1418">
            <v>44045</v>
          </cell>
        </row>
        <row r="1419">
          <cell r="C1419">
            <v>1519</v>
          </cell>
          <cell r="K1419" t="str">
            <v>Entire place</v>
          </cell>
          <cell r="Q1419">
            <v>4.76</v>
          </cell>
          <cell r="S1419">
            <v>74</v>
          </cell>
          <cell r="U1419">
            <v>43220</v>
          </cell>
          <cell r="V1419">
            <v>43908</v>
          </cell>
        </row>
        <row r="1420">
          <cell r="C1420">
            <v>1520</v>
          </cell>
          <cell r="K1420" t="str">
            <v>Entire place</v>
          </cell>
          <cell r="Q1420">
            <v>4.74</v>
          </cell>
          <cell r="S1420">
            <v>43</v>
          </cell>
          <cell r="U1420">
            <v>42494</v>
          </cell>
          <cell r="V1420">
            <v>44023</v>
          </cell>
        </row>
        <row r="1421">
          <cell r="C1421">
            <v>1520</v>
          </cell>
          <cell r="K1421" t="str">
            <v>Entire place</v>
          </cell>
          <cell r="Q1421">
            <v>4.67</v>
          </cell>
          <cell r="S1421">
            <v>97</v>
          </cell>
          <cell r="U1421">
            <v>42835</v>
          </cell>
          <cell r="V1421">
            <v>43959</v>
          </cell>
        </row>
        <row r="1422">
          <cell r="C1422">
            <v>1520</v>
          </cell>
          <cell r="K1422" t="str">
            <v>Entire place</v>
          </cell>
          <cell r="Q1422">
            <v>4.5599999999999996</v>
          </cell>
          <cell r="S1422">
            <v>25</v>
          </cell>
          <cell r="U1422">
            <v>43198</v>
          </cell>
          <cell r="V1422">
            <v>43832</v>
          </cell>
        </row>
        <row r="1423">
          <cell r="C1423">
            <v>1522</v>
          </cell>
          <cell r="K1423" t="str">
            <v>Entire place</v>
          </cell>
          <cell r="Q1423">
            <v>4.5999999999999996</v>
          </cell>
          <cell r="S1423">
            <v>5</v>
          </cell>
          <cell r="U1423">
            <v>43672</v>
          </cell>
          <cell r="V1423">
            <v>44039</v>
          </cell>
        </row>
        <row r="1424">
          <cell r="C1424">
            <v>1523</v>
          </cell>
          <cell r="K1424" t="str">
            <v>Entire place</v>
          </cell>
          <cell r="Q1424">
            <v>5</v>
          </cell>
          <cell r="S1424">
            <v>6</v>
          </cell>
          <cell r="U1424">
            <v>43901</v>
          </cell>
          <cell r="V1424">
            <v>44015</v>
          </cell>
        </row>
        <row r="1425">
          <cell r="C1425">
            <v>1524</v>
          </cell>
          <cell r="K1425" t="str">
            <v>Entire place</v>
          </cell>
          <cell r="Q1425">
            <v>5</v>
          </cell>
          <cell r="S1425">
            <v>15</v>
          </cell>
          <cell r="U1425">
            <v>41844</v>
          </cell>
          <cell r="V1425">
            <v>43883</v>
          </cell>
        </row>
        <row r="1426">
          <cell r="C1426">
            <v>1525</v>
          </cell>
          <cell r="K1426" t="str">
            <v>Entire place</v>
          </cell>
          <cell r="Q1426">
            <v>5</v>
          </cell>
          <cell r="S1426">
            <v>5</v>
          </cell>
          <cell r="U1426">
            <v>43368</v>
          </cell>
          <cell r="V1426">
            <v>43890</v>
          </cell>
        </row>
        <row r="1427">
          <cell r="C1427">
            <v>1527</v>
          </cell>
          <cell r="K1427" t="str">
            <v>Entire place</v>
          </cell>
          <cell r="Q1427">
            <v>5</v>
          </cell>
          <cell r="S1427">
            <v>57</v>
          </cell>
          <cell r="U1427">
            <v>43244</v>
          </cell>
          <cell r="V1427">
            <v>43949</v>
          </cell>
        </row>
        <row r="1428">
          <cell r="C1428">
            <v>1528</v>
          </cell>
          <cell r="K1428" t="str">
            <v>Private room</v>
          </cell>
          <cell r="Q1428">
            <v>5</v>
          </cell>
          <cell r="S1428">
            <v>12</v>
          </cell>
          <cell r="U1428">
            <v>43513</v>
          </cell>
          <cell r="V1428">
            <v>43899</v>
          </cell>
        </row>
        <row r="1429">
          <cell r="C1429">
            <v>1528</v>
          </cell>
          <cell r="K1429" t="str">
            <v>Private room</v>
          </cell>
          <cell r="Q1429">
            <v>5</v>
          </cell>
          <cell r="S1429">
            <v>3</v>
          </cell>
          <cell r="U1429">
            <v>43759</v>
          </cell>
          <cell r="V1429">
            <v>43773</v>
          </cell>
        </row>
        <row r="1430">
          <cell r="C1430">
            <v>1529</v>
          </cell>
          <cell r="K1430" t="str">
            <v>Entire place</v>
          </cell>
          <cell r="Q1430">
            <v>4.63</v>
          </cell>
          <cell r="S1430">
            <v>8</v>
          </cell>
          <cell r="U1430">
            <v>43466</v>
          </cell>
          <cell r="V1430">
            <v>43878</v>
          </cell>
        </row>
        <row r="1431">
          <cell r="C1431">
            <v>1530</v>
          </cell>
          <cell r="K1431" t="str">
            <v>Entire place</v>
          </cell>
          <cell r="Q1431">
            <v>4.9000000000000004</v>
          </cell>
          <cell r="S1431">
            <v>178</v>
          </cell>
          <cell r="U1431">
            <v>42285</v>
          </cell>
          <cell r="V1431">
            <v>44026</v>
          </cell>
        </row>
        <row r="1432">
          <cell r="C1432">
            <v>1531</v>
          </cell>
          <cell r="K1432" t="str">
            <v>Entire place</v>
          </cell>
          <cell r="Q1432">
            <v>4.75</v>
          </cell>
          <cell r="S1432">
            <v>4</v>
          </cell>
          <cell r="U1432">
            <v>43831</v>
          </cell>
          <cell r="V1432">
            <v>44043</v>
          </cell>
        </row>
        <row r="1433">
          <cell r="C1433">
            <v>1534</v>
          </cell>
          <cell r="K1433" t="str">
            <v>Private room</v>
          </cell>
          <cell r="Q1433">
            <v>4.9000000000000004</v>
          </cell>
          <cell r="S1433">
            <v>195</v>
          </cell>
          <cell r="U1433">
            <v>41906</v>
          </cell>
          <cell r="V1433">
            <v>43903</v>
          </cell>
        </row>
        <row r="1434">
          <cell r="C1434">
            <v>1535</v>
          </cell>
          <cell r="K1434" t="str">
            <v>Entire place</v>
          </cell>
          <cell r="Q1434">
            <v>4.4800000000000004</v>
          </cell>
          <cell r="S1434">
            <v>29</v>
          </cell>
          <cell r="U1434">
            <v>43102</v>
          </cell>
          <cell r="V1434">
            <v>43843</v>
          </cell>
        </row>
        <row r="1435">
          <cell r="C1435">
            <v>1540</v>
          </cell>
          <cell r="K1435" t="str">
            <v>Entire place</v>
          </cell>
          <cell r="Q1435">
            <v>4.84</v>
          </cell>
          <cell r="S1435">
            <v>19</v>
          </cell>
          <cell r="U1435">
            <v>43102</v>
          </cell>
          <cell r="V1435">
            <v>44045</v>
          </cell>
        </row>
        <row r="1436">
          <cell r="C1436">
            <v>1543</v>
          </cell>
          <cell r="K1436" t="str">
            <v>Private room</v>
          </cell>
          <cell r="Q1436">
            <v>4.99</v>
          </cell>
          <cell r="S1436">
            <v>268</v>
          </cell>
          <cell r="U1436">
            <v>41687</v>
          </cell>
          <cell r="V1436">
            <v>43907</v>
          </cell>
        </row>
        <row r="1437">
          <cell r="C1437">
            <v>1544</v>
          </cell>
          <cell r="K1437" t="str">
            <v>Entire place</v>
          </cell>
          <cell r="Q1437">
            <v>4.9000000000000004</v>
          </cell>
          <cell r="S1437">
            <v>60</v>
          </cell>
          <cell r="U1437">
            <v>43024</v>
          </cell>
          <cell r="V1437">
            <v>44050</v>
          </cell>
        </row>
        <row r="1438">
          <cell r="C1438">
            <v>1545</v>
          </cell>
          <cell r="K1438" t="str">
            <v>Entire place</v>
          </cell>
          <cell r="Q1438">
            <v>5</v>
          </cell>
          <cell r="S1438">
            <v>6</v>
          </cell>
          <cell r="U1438">
            <v>43709</v>
          </cell>
          <cell r="V1438">
            <v>44012</v>
          </cell>
        </row>
        <row r="1439">
          <cell r="C1439">
            <v>1546</v>
          </cell>
          <cell r="K1439" t="str">
            <v>Private room</v>
          </cell>
          <cell r="Q1439">
            <v>5</v>
          </cell>
          <cell r="S1439">
            <v>16</v>
          </cell>
          <cell r="U1439">
            <v>43794</v>
          </cell>
          <cell r="V1439">
            <v>43905</v>
          </cell>
        </row>
        <row r="1440">
          <cell r="C1440">
            <v>1546</v>
          </cell>
          <cell r="K1440" t="str">
            <v>Private room</v>
          </cell>
          <cell r="Q1440">
            <v>4.9000000000000004</v>
          </cell>
          <cell r="S1440">
            <v>10</v>
          </cell>
          <cell r="U1440">
            <v>43794</v>
          </cell>
          <cell r="V1440">
            <v>43905</v>
          </cell>
        </row>
        <row r="1441">
          <cell r="C1441">
            <v>1546</v>
          </cell>
          <cell r="K1441" t="str">
            <v>Entire place</v>
          </cell>
          <cell r="Q1441">
            <v>5</v>
          </cell>
          <cell r="S1441">
            <v>4</v>
          </cell>
          <cell r="U1441">
            <v>43908</v>
          </cell>
          <cell r="V1441">
            <v>44043</v>
          </cell>
        </row>
        <row r="1442">
          <cell r="C1442">
            <v>1551</v>
          </cell>
          <cell r="K1442" t="str">
            <v>Entire place</v>
          </cell>
          <cell r="Q1442">
            <v>4.95</v>
          </cell>
          <cell r="S1442">
            <v>21</v>
          </cell>
          <cell r="U1442">
            <v>42722</v>
          </cell>
          <cell r="V1442">
            <v>43833</v>
          </cell>
        </row>
        <row r="1443">
          <cell r="C1443">
            <v>1552</v>
          </cell>
          <cell r="K1443" t="str">
            <v>Entire place</v>
          </cell>
          <cell r="Q1443">
            <v>4.74</v>
          </cell>
          <cell r="S1443">
            <v>53</v>
          </cell>
          <cell r="U1443">
            <v>43248</v>
          </cell>
          <cell r="V1443">
            <v>43728</v>
          </cell>
        </row>
        <row r="1444">
          <cell r="C1444">
            <v>1554</v>
          </cell>
          <cell r="K1444" t="str">
            <v>Entire place</v>
          </cell>
          <cell r="Q1444">
            <v>4.99</v>
          </cell>
          <cell r="S1444">
            <v>77</v>
          </cell>
          <cell r="U1444">
            <v>43022</v>
          </cell>
          <cell r="V1444">
            <v>43902</v>
          </cell>
        </row>
        <row r="1445">
          <cell r="C1445">
            <v>1554</v>
          </cell>
          <cell r="K1445" t="str">
            <v>Entire place</v>
          </cell>
          <cell r="Q1445">
            <v>4.67</v>
          </cell>
          <cell r="S1445">
            <v>27</v>
          </cell>
          <cell r="U1445">
            <v>43051</v>
          </cell>
          <cell r="V1445">
            <v>43749</v>
          </cell>
        </row>
        <row r="1446">
          <cell r="C1446">
            <v>1556</v>
          </cell>
          <cell r="K1446" t="str">
            <v>Entire place</v>
          </cell>
          <cell r="Q1446">
            <v>4.8</v>
          </cell>
          <cell r="S1446">
            <v>5</v>
          </cell>
          <cell r="U1446">
            <v>43246</v>
          </cell>
          <cell r="V1446">
            <v>43771</v>
          </cell>
        </row>
        <row r="1447">
          <cell r="C1447">
            <v>1557</v>
          </cell>
          <cell r="K1447" t="str">
            <v>Entire place</v>
          </cell>
          <cell r="Q1447">
            <v>4.8899999999999997</v>
          </cell>
          <cell r="S1447">
            <v>9</v>
          </cell>
          <cell r="U1447">
            <v>43230</v>
          </cell>
          <cell r="V1447">
            <v>43814</v>
          </cell>
        </row>
        <row r="1448">
          <cell r="C1448">
            <v>1558</v>
          </cell>
          <cell r="K1448" t="str">
            <v>Entire place</v>
          </cell>
          <cell r="Q1448">
            <v>4.83</v>
          </cell>
          <cell r="S1448">
            <v>172</v>
          </cell>
          <cell r="U1448">
            <v>41736</v>
          </cell>
          <cell r="V1448">
            <v>43907</v>
          </cell>
        </row>
        <row r="1449">
          <cell r="C1449">
            <v>1559</v>
          </cell>
          <cell r="K1449" t="str">
            <v>Entire place</v>
          </cell>
          <cell r="Q1449">
            <v>5</v>
          </cell>
          <cell r="S1449">
            <v>22</v>
          </cell>
          <cell r="U1449">
            <v>43797</v>
          </cell>
          <cell r="V1449">
            <v>43973</v>
          </cell>
        </row>
        <row r="1450">
          <cell r="C1450">
            <v>1560</v>
          </cell>
          <cell r="K1450" t="str">
            <v>Private room</v>
          </cell>
          <cell r="Q1450">
            <v>4.53</v>
          </cell>
          <cell r="S1450">
            <v>32</v>
          </cell>
          <cell r="U1450">
            <v>42680</v>
          </cell>
          <cell r="V1450">
            <v>43899</v>
          </cell>
        </row>
        <row r="1451">
          <cell r="C1451">
            <v>1561</v>
          </cell>
          <cell r="K1451" t="str">
            <v>Private room</v>
          </cell>
          <cell r="Q1451">
            <v>4.75</v>
          </cell>
          <cell r="S1451">
            <v>71</v>
          </cell>
          <cell r="U1451">
            <v>42136</v>
          </cell>
          <cell r="V1451">
            <v>43941</v>
          </cell>
        </row>
        <row r="1452">
          <cell r="C1452">
            <v>1561</v>
          </cell>
          <cell r="K1452" t="str">
            <v>Private room</v>
          </cell>
          <cell r="Q1452">
            <v>4.8099999999999996</v>
          </cell>
          <cell r="S1452">
            <v>59</v>
          </cell>
          <cell r="U1452">
            <v>42982</v>
          </cell>
          <cell r="V1452">
            <v>43891</v>
          </cell>
        </row>
        <row r="1453">
          <cell r="C1453">
            <v>1562</v>
          </cell>
          <cell r="K1453" t="str">
            <v>Private room</v>
          </cell>
          <cell r="Q1453">
            <v>4.67</v>
          </cell>
          <cell r="S1453">
            <v>3</v>
          </cell>
          <cell r="U1453">
            <v>43774</v>
          </cell>
          <cell r="V1453">
            <v>43808</v>
          </cell>
        </row>
        <row r="1454">
          <cell r="C1454">
            <v>1562</v>
          </cell>
          <cell r="K1454" t="str">
            <v>Entire place</v>
          </cell>
          <cell r="Q1454">
            <v>4.7300000000000004</v>
          </cell>
          <cell r="S1454">
            <v>30</v>
          </cell>
          <cell r="U1454">
            <v>43007</v>
          </cell>
          <cell r="V1454">
            <v>43761</v>
          </cell>
        </row>
        <row r="1455">
          <cell r="C1455">
            <v>1563</v>
          </cell>
          <cell r="K1455" t="str">
            <v>Entire place</v>
          </cell>
          <cell r="Q1455">
            <v>5</v>
          </cell>
          <cell r="S1455">
            <v>5</v>
          </cell>
          <cell r="U1455">
            <v>43975</v>
          </cell>
          <cell r="V1455">
            <v>44007</v>
          </cell>
        </row>
        <row r="1456">
          <cell r="C1456">
            <v>1565</v>
          </cell>
          <cell r="K1456" t="str">
            <v>Private room</v>
          </cell>
          <cell r="Q1456">
            <v>4.66</v>
          </cell>
          <cell r="S1456">
            <v>176</v>
          </cell>
          <cell r="U1456">
            <v>42798</v>
          </cell>
          <cell r="V1456">
            <v>43869</v>
          </cell>
        </row>
        <row r="1457">
          <cell r="C1457">
            <v>1565</v>
          </cell>
          <cell r="K1457" t="str">
            <v>Private room</v>
          </cell>
          <cell r="Q1457">
            <v>4.82</v>
          </cell>
          <cell r="S1457">
            <v>137</v>
          </cell>
          <cell r="U1457">
            <v>42799</v>
          </cell>
          <cell r="V1457">
            <v>43840</v>
          </cell>
        </row>
        <row r="1458">
          <cell r="C1458">
            <v>1566</v>
          </cell>
          <cell r="K1458" t="str">
            <v>Private room</v>
          </cell>
          <cell r="Q1458">
            <v>4.96</v>
          </cell>
          <cell r="S1458">
            <v>212</v>
          </cell>
          <cell r="U1458">
            <v>41903</v>
          </cell>
          <cell r="V1458">
            <v>44044</v>
          </cell>
        </row>
        <row r="1459">
          <cell r="C1459">
            <v>1566</v>
          </cell>
          <cell r="K1459" t="str">
            <v>Entire place</v>
          </cell>
          <cell r="Q1459">
            <v>4.99</v>
          </cell>
          <cell r="S1459">
            <v>139</v>
          </cell>
          <cell r="U1459">
            <v>42501</v>
          </cell>
          <cell r="V1459">
            <v>44031</v>
          </cell>
        </row>
        <row r="1460">
          <cell r="C1460">
            <v>1567</v>
          </cell>
          <cell r="K1460" t="str">
            <v>Entire place</v>
          </cell>
          <cell r="Q1460">
            <v>4.7300000000000004</v>
          </cell>
          <cell r="S1460">
            <v>48</v>
          </cell>
          <cell r="U1460">
            <v>43053</v>
          </cell>
          <cell r="V1460">
            <v>43830</v>
          </cell>
        </row>
        <row r="1461">
          <cell r="C1461">
            <v>1568</v>
          </cell>
          <cell r="K1461" t="str">
            <v>Private room</v>
          </cell>
          <cell r="Q1461">
            <v>4.9800000000000004</v>
          </cell>
          <cell r="S1461">
            <v>59</v>
          </cell>
          <cell r="U1461">
            <v>42191</v>
          </cell>
          <cell r="V1461">
            <v>44039</v>
          </cell>
        </row>
        <row r="1462">
          <cell r="C1462">
            <v>1568</v>
          </cell>
          <cell r="K1462" t="str">
            <v>Private room</v>
          </cell>
          <cell r="Q1462">
            <v>4.9800000000000004</v>
          </cell>
          <cell r="S1462">
            <v>144</v>
          </cell>
          <cell r="U1462">
            <v>42999</v>
          </cell>
          <cell r="V1462">
            <v>44054</v>
          </cell>
        </row>
        <row r="1463">
          <cell r="C1463">
            <v>1569</v>
          </cell>
          <cell r="K1463" t="str">
            <v>Entire place</v>
          </cell>
          <cell r="Q1463">
            <v>4.92</v>
          </cell>
          <cell r="S1463">
            <v>13</v>
          </cell>
          <cell r="U1463">
            <v>43746</v>
          </cell>
          <cell r="V1463">
            <v>44013</v>
          </cell>
        </row>
        <row r="1464">
          <cell r="C1464">
            <v>1570</v>
          </cell>
          <cell r="K1464" t="str">
            <v>Entire place</v>
          </cell>
          <cell r="Q1464">
            <v>5</v>
          </cell>
          <cell r="S1464">
            <v>5</v>
          </cell>
          <cell r="U1464">
            <v>42917</v>
          </cell>
          <cell r="V1464">
            <v>43738</v>
          </cell>
        </row>
        <row r="1465">
          <cell r="C1465">
            <v>1571</v>
          </cell>
          <cell r="K1465" t="str">
            <v>Entire place</v>
          </cell>
          <cell r="Q1465">
            <v>4.9000000000000004</v>
          </cell>
          <cell r="S1465">
            <v>10</v>
          </cell>
          <cell r="U1465">
            <v>43552</v>
          </cell>
          <cell r="V1465">
            <v>44010</v>
          </cell>
        </row>
        <row r="1466">
          <cell r="C1466">
            <v>1577</v>
          </cell>
          <cell r="K1466" t="str">
            <v>Entire place</v>
          </cell>
          <cell r="Q1466">
            <v>4.67</v>
          </cell>
          <cell r="S1466">
            <v>15</v>
          </cell>
          <cell r="U1466">
            <v>43159</v>
          </cell>
          <cell r="V1466">
            <v>43965</v>
          </cell>
        </row>
        <row r="1467">
          <cell r="C1467">
            <v>1578</v>
          </cell>
          <cell r="K1467" t="str">
            <v>Private room</v>
          </cell>
          <cell r="Q1467">
            <v>4.83</v>
          </cell>
          <cell r="S1467">
            <v>52</v>
          </cell>
          <cell r="U1467">
            <v>42246</v>
          </cell>
          <cell r="V1467">
            <v>43858</v>
          </cell>
        </row>
        <row r="1468">
          <cell r="C1468">
            <v>1581</v>
          </cell>
          <cell r="K1468" t="str">
            <v>Entire place</v>
          </cell>
          <cell r="Q1468">
            <v>5</v>
          </cell>
          <cell r="S1468">
            <v>6</v>
          </cell>
          <cell r="U1468">
            <v>42329</v>
          </cell>
          <cell r="V1468">
            <v>43679</v>
          </cell>
        </row>
        <row r="1469">
          <cell r="C1469">
            <v>1582</v>
          </cell>
          <cell r="K1469" t="str">
            <v>Shared room</v>
          </cell>
          <cell r="Q1469">
            <v>4.83</v>
          </cell>
          <cell r="S1469">
            <v>77</v>
          </cell>
          <cell r="U1469">
            <v>41764</v>
          </cell>
          <cell r="V1469">
            <v>43757</v>
          </cell>
        </row>
        <row r="1470">
          <cell r="C1470">
            <v>1582</v>
          </cell>
          <cell r="K1470" t="str">
            <v>Shared room</v>
          </cell>
          <cell r="Q1470">
            <v>4.75</v>
          </cell>
          <cell r="S1470">
            <v>32</v>
          </cell>
          <cell r="U1470">
            <v>43353</v>
          </cell>
          <cell r="V1470">
            <v>43774</v>
          </cell>
        </row>
        <row r="1471">
          <cell r="C1471">
            <v>1582</v>
          </cell>
          <cell r="K1471" t="str">
            <v>Private room</v>
          </cell>
          <cell r="Q1471">
            <v>4.91</v>
          </cell>
          <cell r="S1471">
            <v>23</v>
          </cell>
          <cell r="U1471">
            <v>42862</v>
          </cell>
          <cell r="V1471">
            <v>43831</v>
          </cell>
        </row>
        <row r="1472">
          <cell r="C1472">
            <v>1582</v>
          </cell>
          <cell r="K1472" t="str">
            <v>Private room</v>
          </cell>
          <cell r="Q1472">
            <v>4.7300000000000004</v>
          </cell>
          <cell r="S1472">
            <v>52</v>
          </cell>
          <cell r="U1472">
            <v>43308</v>
          </cell>
          <cell r="V1472">
            <v>43805</v>
          </cell>
        </row>
        <row r="1473">
          <cell r="C1473">
            <v>1585</v>
          </cell>
          <cell r="K1473" t="str">
            <v>Private room</v>
          </cell>
          <cell r="Q1473">
            <v>4.91</v>
          </cell>
          <cell r="S1473">
            <v>33</v>
          </cell>
          <cell r="U1473">
            <v>42006</v>
          </cell>
          <cell r="V1473">
            <v>43831</v>
          </cell>
        </row>
        <row r="1474">
          <cell r="C1474">
            <v>1585</v>
          </cell>
          <cell r="K1474" t="str">
            <v>Entire place</v>
          </cell>
          <cell r="Q1474">
            <v>4.99</v>
          </cell>
          <cell r="S1474">
            <v>121</v>
          </cell>
          <cell r="U1474">
            <v>42499</v>
          </cell>
          <cell r="V1474">
            <v>44044</v>
          </cell>
        </row>
        <row r="1475">
          <cell r="C1475">
            <v>1586</v>
          </cell>
          <cell r="K1475" t="str">
            <v>Entire place</v>
          </cell>
          <cell r="Q1475">
            <v>4.5</v>
          </cell>
          <cell r="S1475">
            <v>115</v>
          </cell>
          <cell r="U1475">
            <v>42352</v>
          </cell>
          <cell r="V1475">
            <v>44038</v>
          </cell>
        </row>
        <row r="1476">
          <cell r="C1476">
            <v>1587</v>
          </cell>
          <cell r="K1476" t="str">
            <v>Entire place</v>
          </cell>
          <cell r="Q1476">
            <v>4.75</v>
          </cell>
          <cell r="S1476">
            <v>4</v>
          </cell>
          <cell r="U1476">
            <v>43472</v>
          </cell>
          <cell r="V1476">
            <v>44044</v>
          </cell>
        </row>
        <row r="1477">
          <cell r="C1477">
            <v>1588</v>
          </cell>
          <cell r="K1477" t="str">
            <v>Entire place</v>
          </cell>
          <cell r="Q1477">
            <v>5</v>
          </cell>
          <cell r="S1477">
            <v>4</v>
          </cell>
          <cell r="U1477">
            <v>43754</v>
          </cell>
          <cell r="V1477">
            <v>43918</v>
          </cell>
        </row>
        <row r="1478">
          <cell r="C1478">
            <v>1588</v>
          </cell>
          <cell r="K1478" t="str">
            <v>Entire place</v>
          </cell>
          <cell r="Q1478">
            <v>4.8099999999999996</v>
          </cell>
          <cell r="S1478">
            <v>113</v>
          </cell>
          <cell r="U1478">
            <v>42289</v>
          </cell>
          <cell r="V1478">
            <v>43813</v>
          </cell>
        </row>
        <row r="1479">
          <cell r="C1479">
            <v>1590</v>
          </cell>
          <cell r="K1479" t="str">
            <v>Entire place</v>
          </cell>
          <cell r="Q1479">
            <v>4.59</v>
          </cell>
          <cell r="S1479">
            <v>193</v>
          </cell>
          <cell r="U1479">
            <v>41747</v>
          </cell>
          <cell r="V1479">
            <v>44043</v>
          </cell>
        </row>
        <row r="1480">
          <cell r="C1480">
            <v>1590</v>
          </cell>
          <cell r="K1480" t="str">
            <v>Entire place</v>
          </cell>
          <cell r="Q1480">
            <v>4.74</v>
          </cell>
          <cell r="S1480">
            <v>174</v>
          </cell>
          <cell r="U1480">
            <v>41942</v>
          </cell>
          <cell r="V1480">
            <v>44019</v>
          </cell>
        </row>
        <row r="1481">
          <cell r="C1481">
            <v>1591</v>
          </cell>
          <cell r="K1481" t="str">
            <v>Entire place</v>
          </cell>
          <cell r="Q1481">
            <v>4.66</v>
          </cell>
          <cell r="S1481">
            <v>50</v>
          </cell>
          <cell r="U1481">
            <v>42832</v>
          </cell>
          <cell r="V1481">
            <v>43884</v>
          </cell>
        </row>
        <row r="1482">
          <cell r="C1482">
            <v>1592</v>
          </cell>
          <cell r="K1482" t="str">
            <v>Entire place</v>
          </cell>
          <cell r="Q1482">
            <v>4.88</v>
          </cell>
          <cell r="S1482">
            <v>8</v>
          </cell>
          <cell r="U1482">
            <v>43294</v>
          </cell>
          <cell r="V1482">
            <v>43831</v>
          </cell>
        </row>
        <row r="1483">
          <cell r="C1483">
            <v>1593</v>
          </cell>
          <cell r="K1483" t="str">
            <v>Entire place</v>
          </cell>
          <cell r="Q1483">
            <v>4.83</v>
          </cell>
          <cell r="S1483">
            <v>64</v>
          </cell>
          <cell r="U1483">
            <v>43103</v>
          </cell>
          <cell r="V1483">
            <v>44043</v>
          </cell>
        </row>
        <row r="1484">
          <cell r="C1484">
            <v>1594</v>
          </cell>
          <cell r="K1484" t="str">
            <v>Private room</v>
          </cell>
          <cell r="Q1484">
            <v>4.67</v>
          </cell>
          <cell r="S1484">
            <v>3</v>
          </cell>
          <cell r="U1484">
            <v>42184</v>
          </cell>
          <cell r="V1484">
            <v>42371</v>
          </cell>
        </row>
        <row r="1485">
          <cell r="C1485">
            <v>694</v>
          </cell>
          <cell r="K1485" t="str">
            <v>Entire place</v>
          </cell>
          <cell r="Q1485">
            <v>4.88</v>
          </cell>
          <cell r="S1485">
            <v>233</v>
          </cell>
          <cell r="U1485">
            <v>42146</v>
          </cell>
          <cell r="V1485">
            <v>44023</v>
          </cell>
        </row>
        <row r="1486">
          <cell r="C1486">
            <v>1086</v>
          </cell>
          <cell r="K1486" t="str">
            <v>Entire place</v>
          </cell>
          <cell r="Q1486">
            <v>5</v>
          </cell>
          <cell r="S1486">
            <v>4</v>
          </cell>
          <cell r="U1486">
            <v>42917</v>
          </cell>
          <cell r="V1486">
            <v>43910</v>
          </cell>
        </row>
        <row r="1487">
          <cell r="C1487">
            <v>1086</v>
          </cell>
          <cell r="K1487" t="str">
            <v>Entire place</v>
          </cell>
          <cell r="Q1487">
            <v>4.67</v>
          </cell>
          <cell r="S1487">
            <v>6</v>
          </cell>
          <cell r="U1487">
            <v>43000</v>
          </cell>
          <cell r="V1487">
            <v>44007</v>
          </cell>
        </row>
        <row r="1488">
          <cell r="C1488">
            <v>1086</v>
          </cell>
          <cell r="K1488" t="str">
            <v>Entire place</v>
          </cell>
          <cell r="Q1488">
            <v>5</v>
          </cell>
          <cell r="S1488">
            <v>3</v>
          </cell>
          <cell r="U1488">
            <v>43209</v>
          </cell>
          <cell r="V1488">
            <v>43646</v>
          </cell>
        </row>
        <row r="1489">
          <cell r="C1489">
            <v>1086</v>
          </cell>
          <cell r="K1489" t="str">
            <v>Entire place</v>
          </cell>
          <cell r="Q1489">
            <v>4.75</v>
          </cell>
          <cell r="S1489">
            <v>4</v>
          </cell>
          <cell r="U1489">
            <v>43118</v>
          </cell>
          <cell r="V1489">
            <v>43625</v>
          </cell>
        </row>
        <row r="1490">
          <cell r="C1490">
            <v>1086</v>
          </cell>
          <cell r="K1490" t="str">
            <v>Entire place</v>
          </cell>
          <cell r="Q1490">
            <v>5</v>
          </cell>
          <cell r="S1490">
            <v>6</v>
          </cell>
          <cell r="U1490">
            <v>42946</v>
          </cell>
          <cell r="V1490">
            <v>44051</v>
          </cell>
        </row>
        <row r="1491">
          <cell r="C1491">
            <v>1086</v>
          </cell>
          <cell r="K1491" t="str">
            <v>Entire place</v>
          </cell>
          <cell r="Q1491">
            <v>4.8899999999999997</v>
          </cell>
          <cell r="S1491">
            <v>9</v>
          </cell>
          <cell r="U1491">
            <v>43100</v>
          </cell>
          <cell r="V1491">
            <v>43919</v>
          </cell>
        </row>
        <row r="1492">
          <cell r="C1492">
            <v>1086</v>
          </cell>
          <cell r="K1492" t="str">
            <v>Entire place</v>
          </cell>
          <cell r="Q1492">
            <v>4.5999999999999996</v>
          </cell>
          <cell r="S1492">
            <v>5</v>
          </cell>
          <cell r="U1492">
            <v>43357</v>
          </cell>
          <cell r="V1492">
            <v>44045</v>
          </cell>
        </row>
        <row r="1493">
          <cell r="C1493">
            <v>1086</v>
          </cell>
          <cell r="K1493" t="str">
            <v>Entire place</v>
          </cell>
          <cell r="Q1493">
            <v>5</v>
          </cell>
          <cell r="S1493">
            <v>3</v>
          </cell>
          <cell r="U1493">
            <v>43335</v>
          </cell>
          <cell r="V1493">
            <v>43778</v>
          </cell>
        </row>
        <row r="1494">
          <cell r="C1494">
            <v>1086</v>
          </cell>
          <cell r="K1494" t="str">
            <v>Entire place</v>
          </cell>
          <cell r="Q1494">
            <v>4.83</v>
          </cell>
          <cell r="S1494">
            <v>6</v>
          </cell>
          <cell r="U1494">
            <v>43148</v>
          </cell>
          <cell r="V1494">
            <v>43998</v>
          </cell>
        </row>
        <row r="1495">
          <cell r="C1495">
            <v>1463</v>
          </cell>
          <cell r="K1495" t="str">
            <v>Entire place</v>
          </cell>
          <cell r="Q1495">
            <v>4.91</v>
          </cell>
          <cell r="S1495">
            <v>117</v>
          </cell>
          <cell r="U1495">
            <v>42875</v>
          </cell>
          <cell r="V1495">
            <v>43895</v>
          </cell>
        </row>
        <row r="1496">
          <cell r="C1496">
            <v>1573</v>
          </cell>
          <cell r="K1496" t="str">
            <v>Entire place</v>
          </cell>
          <cell r="Q1496">
            <v>4.83</v>
          </cell>
          <cell r="S1496">
            <v>46</v>
          </cell>
          <cell r="U1496">
            <v>41973</v>
          </cell>
          <cell r="V1496">
            <v>43911</v>
          </cell>
        </row>
        <row r="1497">
          <cell r="C1497">
            <v>1924</v>
          </cell>
          <cell r="K1497" t="str">
            <v>Entire place</v>
          </cell>
          <cell r="Q1497">
            <v>4.9400000000000004</v>
          </cell>
          <cell r="S1497">
            <v>16</v>
          </cell>
          <cell r="U1497">
            <v>41931</v>
          </cell>
          <cell r="V1497">
            <v>44013</v>
          </cell>
        </row>
        <row r="1498">
          <cell r="C1498">
            <v>1975</v>
          </cell>
          <cell r="K1498" t="str">
            <v>Entire place</v>
          </cell>
          <cell r="Q1498">
            <v>4.7699999999999996</v>
          </cell>
          <cell r="S1498">
            <v>22</v>
          </cell>
          <cell r="U1498">
            <v>42834</v>
          </cell>
          <cell r="V1498">
            <v>43461</v>
          </cell>
        </row>
        <row r="1499">
          <cell r="C1499">
            <v>1975</v>
          </cell>
          <cell r="K1499" t="str">
            <v>Entire place</v>
          </cell>
          <cell r="Q1499">
            <v>4.66</v>
          </cell>
          <cell r="S1499">
            <v>73</v>
          </cell>
          <cell r="U1499">
            <v>42076</v>
          </cell>
          <cell r="V1499">
            <v>43832</v>
          </cell>
        </row>
        <row r="1500">
          <cell r="C1500">
            <v>1975</v>
          </cell>
          <cell r="K1500" t="str">
            <v>Entire place</v>
          </cell>
          <cell r="Q1500">
            <v>4.78</v>
          </cell>
          <cell r="S1500">
            <v>82</v>
          </cell>
          <cell r="U1500">
            <v>42140</v>
          </cell>
          <cell r="V1500">
            <v>43891</v>
          </cell>
        </row>
        <row r="1501">
          <cell r="C1501">
            <v>1975</v>
          </cell>
          <cell r="K1501" t="str">
            <v>Entire place</v>
          </cell>
          <cell r="Q1501">
            <v>5</v>
          </cell>
          <cell r="S1501">
            <v>11</v>
          </cell>
          <cell r="U1501">
            <v>42940</v>
          </cell>
          <cell r="V1501">
            <v>43880</v>
          </cell>
        </row>
        <row r="1502">
          <cell r="C1502">
            <v>1975</v>
          </cell>
          <cell r="K1502" t="str">
            <v>Entire place</v>
          </cell>
          <cell r="Q1502">
            <v>4.7300000000000004</v>
          </cell>
          <cell r="S1502">
            <v>33</v>
          </cell>
          <cell r="U1502">
            <v>42947</v>
          </cell>
          <cell r="V1502">
            <v>43817</v>
          </cell>
        </row>
        <row r="1503">
          <cell r="C1503">
            <v>2142</v>
          </cell>
          <cell r="K1503" t="str">
            <v>Entire place</v>
          </cell>
          <cell r="Q1503">
            <v>4.97</v>
          </cell>
          <cell r="S1503">
            <v>130</v>
          </cell>
          <cell r="U1503">
            <v>42936</v>
          </cell>
          <cell r="V1503">
            <v>43878</v>
          </cell>
        </row>
        <row r="1504">
          <cell r="C1504">
            <v>2184</v>
          </cell>
          <cell r="K1504" t="str">
            <v>Entire place</v>
          </cell>
          <cell r="Q1504">
            <v>5</v>
          </cell>
          <cell r="S1504">
            <v>5</v>
          </cell>
          <cell r="U1504">
            <v>43722</v>
          </cell>
          <cell r="V1504">
            <v>44008</v>
          </cell>
        </row>
        <row r="1505">
          <cell r="C1505">
            <v>2221</v>
          </cell>
          <cell r="K1505" t="str">
            <v>Entire place</v>
          </cell>
          <cell r="Q1505">
            <v>4.47</v>
          </cell>
          <cell r="S1505">
            <v>148</v>
          </cell>
          <cell r="U1505">
            <v>42954</v>
          </cell>
          <cell r="V1505">
            <v>43984</v>
          </cell>
        </row>
        <row r="1506">
          <cell r="C1506">
            <v>2367</v>
          </cell>
          <cell r="K1506" t="str">
            <v>Entire place</v>
          </cell>
          <cell r="Q1506">
            <v>5</v>
          </cell>
          <cell r="S1506">
            <v>4</v>
          </cell>
          <cell r="U1506">
            <v>43865</v>
          </cell>
          <cell r="V1506">
            <v>44001</v>
          </cell>
        </row>
        <row r="1507">
          <cell r="C1507">
            <v>2381</v>
          </cell>
          <cell r="K1507" t="str">
            <v>Entire place</v>
          </cell>
          <cell r="Q1507">
            <v>4.53</v>
          </cell>
          <cell r="S1507">
            <v>210</v>
          </cell>
          <cell r="U1507">
            <v>42614</v>
          </cell>
          <cell r="V1507">
            <v>44037</v>
          </cell>
        </row>
        <row r="1508">
          <cell r="C1508">
            <v>2392</v>
          </cell>
          <cell r="K1508" t="str">
            <v>Entire place</v>
          </cell>
          <cell r="Q1508">
            <v>4.93</v>
          </cell>
          <cell r="S1508">
            <v>42</v>
          </cell>
          <cell r="U1508">
            <v>43646</v>
          </cell>
          <cell r="V1508">
            <v>44045</v>
          </cell>
        </row>
        <row r="1509">
          <cell r="C1509">
            <v>2536</v>
          </cell>
          <cell r="K1509" t="str">
            <v>Entire place</v>
          </cell>
          <cell r="Q1509">
            <v>4.8099999999999996</v>
          </cell>
          <cell r="S1509">
            <v>252</v>
          </cell>
          <cell r="U1509">
            <v>42639</v>
          </cell>
          <cell r="V1509">
            <v>44050</v>
          </cell>
        </row>
        <row r="1510">
          <cell r="C1510">
            <v>2754</v>
          </cell>
          <cell r="K1510" t="str">
            <v>Entire place</v>
          </cell>
          <cell r="Q1510">
            <v>4.95</v>
          </cell>
          <cell r="S1510">
            <v>132</v>
          </cell>
          <cell r="U1510">
            <v>42983</v>
          </cell>
          <cell r="V1510">
            <v>44057</v>
          </cell>
        </row>
        <row r="1511">
          <cell r="C1511">
            <v>2767</v>
          </cell>
          <cell r="K1511" t="str">
            <v>Entire place</v>
          </cell>
          <cell r="Q1511">
            <v>4.5599999999999996</v>
          </cell>
          <cell r="S1511">
            <v>71</v>
          </cell>
          <cell r="U1511">
            <v>42522</v>
          </cell>
          <cell r="V1511">
            <v>43800</v>
          </cell>
        </row>
        <row r="1512">
          <cell r="C1512">
            <v>2967</v>
          </cell>
          <cell r="K1512" t="str">
            <v>Entire place</v>
          </cell>
          <cell r="Q1512">
            <v>5</v>
          </cell>
          <cell r="S1512">
            <v>8</v>
          </cell>
          <cell r="U1512">
            <v>43787</v>
          </cell>
          <cell r="V1512">
            <v>43896</v>
          </cell>
        </row>
        <row r="1513">
          <cell r="C1513">
            <v>3088</v>
          </cell>
          <cell r="K1513" t="str">
            <v>Entire place</v>
          </cell>
          <cell r="Q1513">
            <v>4.74</v>
          </cell>
          <cell r="S1513">
            <v>106</v>
          </cell>
          <cell r="U1513">
            <v>42922</v>
          </cell>
          <cell r="V1513">
            <v>44036</v>
          </cell>
        </row>
        <row r="1514">
          <cell r="C1514">
            <v>3153</v>
          </cell>
          <cell r="K1514" t="str">
            <v>Entire place</v>
          </cell>
          <cell r="Q1514">
            <v>4.82</v>
          </cell>
          <cell r="S1514">
            <v>11</v>
          </cell>
          <cell r="U1514">
            <v>43758</v>
          </cell>
          <cell r="V1514">
            <v>43963</v>
          </cell>
        </row>
        <row r="1515">
          <cell r="C1515">
            <v>3247</v>
          </cell>
          <cell r="K1515" t="str">
            <v>Entire place</v>
          </cell>
          <cell r="Q1515">
            <v>4.2699999999999996</v>
          </cell>
          <cell r="S1515">
            <v>37</v>
          </cell>
          <cell r="U1515">
            <v>42920</v>
          </cell>
          <cell r="V1515">
            <v>43340</v>
          </cell>
        </row>
        <row r="1516">
          <cell r="C1516">
            <v>3288</v>
          </cell>
          <cell r="K1516" t="str">
            <v>Entire place</v>
          </cell>
          <cell r="Q1516">
            <v>4.42</v>
          </cell>
          <cell r="S1516">
            <v>100</v>
          </cell>
          <cell r="U1516">
            <v>42921</v>
          </cell>
          <cell r="V1516">
            <v>44046</v>
          </cell>
        </row>
        <row r="1517">
          <cell r="C1517">
            <v>3295</v>
          </cell>
          <cell r="K1517" t="str">
            <v>Entire place</v>
          </cell>
          <cell r="Q1517">
            <v>4.42</v>
          </cell>
          <cell r="S1517">
            <v>12</v>
          </cell>
          <cell r="U1517">
            <v>42988</v>
          </cell>
          <cell r="V1517">
            <v>44036</v>
          </cell>
        </row>
        <row r="1518">
          <cell r="C1518">
            <v>3295</v>
          </cell>
          <cell r="K1518" t="str">
            <v>Entire place</v>
          </cell>
          <cell r="Q1518">
            <v>4.58</v>
          </cell>
          <cell r="S1518">
            <v>57</v>
          </cell>
          <cell r="U1518">
            <v>42994</v>
          </cell>
          <cell r="V1518">
            <v>44021</v>
          </cell>
        </row>
        <row r="1519">
          <cell r="C1519">
            <v>3295</v>
          </cell>
          <cell r="K1519" t="str">
            <v>Entire place</v>
          </cell>
          <cell r="Q1519">
            <v>4.58</v>
          </cell>
          <cell r="S1519">
            <v>43</v>
          </cell>
          <cell r="U1519">
            <v>42982</v>
          </cell>
          <cell r="V1519">
            <v>44020</v>
          </cell>
        </row>
        <row r="1520">
          <cell r="C1520">
            <v>3295</v>
          </cell>
          <cell r="K1520" t="str">
            <v>Entire place</v>
          </cell>
          <cell r="Q1520">
            <v>4.59</v>
          </cell>
          <cell r="S1520">
            <v>59</v>
          </cell>
          <cell r="U1520">
            <v>42973</v>
          </cell>
          <cell r="V1520">
            <v>44038</v>
          </cell>
        </row>
        <row r="1521">
          <cell r="C1521">
            <v>3358</v>
          </cell>
          <cell r="K1521" t="str">
            <v>Entire place</v>
          </cell>
          <cell r="Q1521">
            <v>4.96</v>
          </cell>
          <cell r="S1521">
            <v>24</v>
          </cell>
          <cell r="U1521">
            <v>42989</v>
          </cell>
          <cell r="V1521">
            <v>43815</v>
          </cell>
        </row>
        <row r="1522">
          <cell r="C1522">
            <v>3407</v>
          </cell>
          <cell r="K1522" t="str">
            <v>Entire place</v>
          </cell>
          <cell r="Q1522">
            <v>4.9800000000000004</v>
          </cell>
          <cell r="S1522">
            <v>63</v>
          </cell>
          <cell r="U1522">
            <v>43058</v>
          </cell>
          <cell r="V1522">
            <v>43831</v>
          </cell>
        </row>
        <row r="1523">
          <cell r="C1523">
            <v>3491</v>
          </cell>
          <cell r="K1523" t="str">
            <v>Entire place</v>
          </cell>
          <cell r="Q1523">
            <v>5</v>
          </cell>
          <cell r="S1523">
            <v>8</v>
          </cell>
          <cell r="U1523">
            <v>43810</v>
          </cell>
          <cell r="V1523">
            <v>43905</v>
          </cell>
        </row>
        <row r="1524">
          <cell r="C1524">
            <v>3502</v>
          </cell>
          <cell r="K1524" t="str">
            <v>Entire place</v>
          </cell>
          <cell r="Q1524">
            <v>4.88</v>
          </cell>
          <cell r="S1524">
            <v>65</v>
          </cell>
          <cell r="U1524">
            <v>43308</v>
          </cell>
          <cell r="V1524">
            <v>43853</v>
          </cell>
        </row>
        <row r="1525">
          <cell r="C1525">
            <v>3534</v>
          </cell>
          <cell r="K1525" t="str">
            <v>Entire place</v>
          </cell>
          <cell r="Q1525">
            <v>4.33</v>
          </cell>
          <cell r="S1525">
            <v>3</v>
          </cell>
          <cell r="U1525">
            <v>43842</v>
          </cell>
          <cell r="V1525">
            <v>44040</v>
          </cell>
        </row>
        <row r="1526">
          <cell r="C1526">
            <v>3607</v>
          </cell>
          <cell r="K1526" t="str">
            <v>Entire place</v>
          </cell>
          <cell r="Q1526">
            <v>4.42</v>
          </cell>
          <cell r="S1526">
            <v>12</v>
          </cell>
          <cell r="U1526">
            <v>43723</v>
          </cell>
          <cell r="V1526">
            <v>43995</v>
          </cell>
        </row>
        <row r="1527">
          <cell r="C1527">
            <v>3607</v>
          </cell>
          <cell r="K1527" t="str">
            <v>Entire place</v>
          </cell>
          <cell r="Q1527">
            <v>4.68</v>
          </cell>
          <cell r="S1527">
            <v>34</v>
          </cell>
          <cell r="U1527">
            <v>43355</v>
          </cell>
          <cell r="V1527">
            <v>43897</v>
          </cell>
        </row>
        <row r="1528">
          <cell r="C1528">
            <v>4019</v>
          </cell>
          <cell r="K1528" t="str">
            <v>Entire place</v>
          </cell>
          <cell r="Q1528">
            <v>5</v>
          </cell>
          <cell r="S1528">
            <v>13</v>
          </cell>
          <cell r="U1528">
            <v>43759</v>
          </cell>
          <cell r="V1528">
            <v>43898</v>
          </cell>
        </row>
        <row r="1529">
          <cell r="C1529">
            <v>4084</v>
          </cell>
          <cell r="K1529" t="str">
            <v>Entire place</v>
          </cell>
          <cell r="Q1529">
            <v>4.92</v>
          </cell>
          <cell r="S1529">
            <v>12</v>
          </cell>
          <cell r="U1529">
            <v>43821</v>
          </cell>
          <cell r="V1529">
            <v>44045</v>
          </cell>
        </row>
        <row r="1530">
          <cell r="C1530">
            <v>4132</v>
          </cell>
          <cell r="K1530" t="str">
            <v>Entire place</v>
          </cell>
          <cell r="Q1530">
            <v>4.2</v>
          </cell>
          <cell r="S1530">
            <v>5</v>
          </cell>
          <cell r="U1530">
            <v>43952</v>
          </cell>
          <cell r="V1530">
            <v>44014</v>
          </cell>
        </row>
        <row r="1531">
          <cell r="C1531">
            <v>4134</v>
          </cell>
          <cell r="K1531" t="str">
            <v>Entire place</v>
          </cell>
          <cell r="Q1531">
            <v>5</v>
          </cell>
          <cell r="S1531">
            <v>6</v>
          </cell>
          <cell r="U1531">
            <v>44009</v>
          </cell>
          <cell r="V1531">
            <v>44034</v>
          </cell>
        </row>
        <row r="1532">
          <cell r="C1532">
            <v>36</v>
          </cell>
          <cell r="K1532" t="str">
            <v>Entire place</v>
          </cell>
          <cell r="Q1532">
            <v>5</v>
          </cell>
          <cell r="S1532">
            <v>26</v>
          </cell>
          <cell r="U1532">
            <v>41980</v>
          </cell>
          <cell r="V1532">
            <v>44045</v>
          </cell>
        </row>
        <row r="1533">
          <cell r="C1533">
            <v>44</v>
          </cell>
          <cell r="K1533" t="str">
            <v>Entire place</v>
          </cell>
          <cell r="Q1533">
            <v>4.9800000000000004</v>
          </cell>
          <cell r="S1533">
            <v>180</v>
          </cell>
          <cell r="U1533">
            <v>43241</v>
          </cell>
          <cell r="V1533">
            <v>43904</v>
          </cell>
        </row>
        <row r="1534">
          <cell r="C1534">
            <v>116</v>
          </cell>
          <cell r="K1534" t="str">
            <v>Entire place</v>
          </cell>
          <cell r="Q1534">
            <v>5</v>
          </cell>
          <cell r="S1534">
            <v>5</v>
          </cell>
          <cell r="U1534">
            <v>43814</v>
          </cell>
          <cell r="V1534">
            <v>44003</v>
          </cell>
        </row>
        <row r="1535">
          <cell r="C1535">
            <v>118</v>
          </cell>
          <cell r="K1535" t="str">
            <v>Entire place</v>
          </cell>
          <cell r="Q1535">
            <v>4.33</v>
          </cell>
          <cell r="S1535">
            <v>6</v>
          </cell>
          <cell r="U1535">
            <v>42124</v>
          </cell>
          <cell r="V1535">
            <v>43228</v>
          </cell>
        </row>
        <row r="1536">
          <cell r="C1536">
            <v>126</v>
          </cell>
          <cell r="K1536" t="str">
            <v>Entire place</v>
          </cell>
          <cell r="Q1536">
            <v>4.8</v>
          </cell>
          <cell r="S1536">
            <v>120</v>
          </cell>
          <cell r="U1536">
            <v>42848</v>
          </cell>
          <cell r="V1536">
            <v>44037</v>
          </cell>
        </row>
        <row r="1537">
          <cell r="C1537">
            <v>126</v>
          </cell>
          <cell r="K1537" t="str">
            <v>Entire place</v>
          </cell>
          <cell r="Q1537">
            <v>4.8600000000000003</v>
          </cell>
          <cell r="S1537">
            <v>7</v>
          </cell>
          <cell r="U1537">
            <v>41997</v>
          </cell>
          <cell r="V1537">
            <v>42598</v>
          </cell>
        </row>
        <row r="1538">
          <cell r="C1538">
            <v>166</v>
          </cell>
          <cell r="K1538" t="str">
            <v>Entire place</v>
          </cell>
          <cell r="Q1538">
            <v>4.91</v>
          </cell>
          <cell r="S1538">
            <v>228</v>
          </cell>
          <cell r="U1538">
            <v>40794</v>
          </cell>
          <cell r="V1538">
            <v>43215</v>
          </cell>
        </row>
        <row r="1539">
          <cell r="C1539">
            <v>166</v>
          </cell>
          <cell r="K1539" t="str">
            <v>Entire place</v>
          </cell>
          <cell r="Q1539">
            <v>4.83</v>
          </cell>
          <cell r="S1539">
            <v>128</v>
          </cell>
          <cell r="U1539">
            <v>40607</v>
          </cell>
          <cell r="V1539">
            <v>43905</v>
          </cell>
        </row>
        <row r="1540">
          <cell r="C1540">
            <v>202</v>
          </cell>
          <cell r="K1540" t="str">
            <v>Entire place</v>
          </cell>
          <cell r="Q1540">
            <v>4.91</v>
          </cell>
          <cell r="S1540">
            <v>44</v>
          </cell>
          <cell r="U1540">
            <v>40861</v>
          </cell>
          <cell r="V1540">
            <v>43899</v>
          </cell>
        </row>
        <row r="1541">
          <cell r="C1541">
            <v>202</v>
          </cell>
          <cell r="K1541" t="str">
            <v>Entire place</v>
          </cell>
          <cell r="Q1541">
            <v>4.91</v>
          </cell>
          <cell r="S1541">
            <v>90</v>
          </cell>
          <cell r="U1541">
            <v>41044</v>
          </cell>
          <cell r="V1541">
            <v>43897</v>
          </cell>
        </row>
        <row r="1542">
          <cell r="C1542">
            <v>202</v>
          </cell>
          <cell r="K1542" t="str">
            <v>Entire place</v>
          </cell>
          <cell r="Q1542">
            <v>4.83</v>
          </cell>
          <cell r="S1542">
            <v>46</v>
          </cell>
          <cell r="U1542">
            <v>40897</v>
          </cell>
          <cell r="V1542">
            <v>43890</v>
          </cell>
        </row>
        <row r="1543">
          <cell r="C1543">
            <v>202</v>
          </cell>
          <cell r="K1543" t="str">
            <v>Entire place</v>
          </cell>
          <cell r="Q1543">
            <v>4.82</v>
          </cell>
          <cell r="S1543">
            <v>57</v>
          </cell>
          <cell r="U1543">
            <v>41020</v>
          </cell>
          <cell r="V1543">
            <v>43896</v>
          </cell>
        </row>
        <row r="1544">
          <cell r="C1544">
            <v>202</v>
          </cell>
          <cell r="K1544" t="str">
            <v>Entire place</v>
          </cell>
          <cell r="Q1544">
            <v>4.8600000000000003</v>
          </cell>
          <cell r="S1544">
            <v>28</v>
          </cell>
          <cell r="U1544">
            <v>41039</v>
          </cell>
          <cell r="V1544">
            <v>43886</v>
          </cell>
        </row>
        <row r="1545">
          <cell r="C1545">
            <v>202</v>
          </cell>
          <cell r="K1545" t="str">
            <v>Entire place</v>
          </cell>
          <cell r="Q1545">
            <v>4.9800000000000004</v>
          </cell>
          <cell r="S1545">
            <v>108</v>
          </cell>
          <cell r="U1545">
            <v>41135</v>
          </cell>
          <cell r="V1545">
            <v>43898</v>
          </cell>
        </row>
        <row r="1546">
          <cell r="C1546">
            <v>202</v>
          </cell>
          <cell r="K1546" t="str">
            <v>Entire place</v>
          </cell>
          <cell r="Q1546">
            <v>4.91</v>
          </cell>
          <cell r="S1546">
            <v>44</v>
          </cell>
          <cell r="U1546">
            <v>41047</v>
          </cell>
          <cell r="V1546">
            <v>43745</v>
          </cell>
        </row>
        <row r="1547">
          <cell r="C1547">
            <v>202</v>
          </cell>
          <cell r="K1547" t="str">
            <v>Entire place</v>
          </cell>
          <cell r="Q1547">
            <v>4.9000000000000004</v>
          </cell>
          <cell r="S1547">
            <v>40</v>
          </cell>
          <cell r="U1547">
            <v>41567</v>
          </cell>
          <cell r="V1547">
            <v>44043</v>
          </cell>
        </row>
        <row r="1548">
          <cell r="C1548">
            <v>202</v>
          </cell>
          <cell r="K1548" t="str">
            <v>Entire place</v>
          </cell>
          <cell r="Q1548">
            <v>4.71</v>
          </cell>
          <cell r="S1548">
            <v>24</v>
          </cell>
          <cell r="U1548">
            <v>41409</v>
          </cell>
          <cell r="V1548">
            <v>43410</v>
          </cell>
        </row>
        <row r="1549">
          <cell r="C1549">
            <v>202</v>
          </cell>
          <cell r="K1549" t="str">
            <v>Entire place</v>
          </cell>
          <cell r="Q1549">
            <v>4.6100000000000003</v>
          </cell>
          <cell r="S1549">
            <v>38</v>
          </cell>
          <cell r="U1549">
            <v>40890</v>
          </cell>
          <cell r="V1549">
            <v>43898</v>
          </cell>
        </row>
        <row r="1550">
          <cell r="C1550">
            <v>285</v>
          </cell>
          <cell r="K1550" t="str">
            <v>Entire place</v>
          </cell>
          <cell r="Q1550">
            <v>4.91</v>
          </cell>
          <cell r="S1550">
            <v>125</v>
          </cell>
          <cell r="U1550">
            <v>40786</v>
          </cell>
          <cell r="V1550">
            <v>43882</v>
          </cell>
        </row>
        <row r="1551">
          <cell r="C1551">
            <v>296</v>
          </cell>
          <cell r="K1551" t="str">
            <v>Entire place</v>
          </cell>
          <cell r="Q1551">
            <v>5</v>
          </cell>
          <cell r="S1551">
            <v>22</v>
          </cell>
          <cell r="U1551">
            <v>41120</v>
          </cell>
          <cell r="V1551">
            <v>43783</v>
          </cell>
        </row>
        <row r="1552">
          <cell r="C1552">
            <v>319</v>
          </cell>
          <cell r="K1552" t="str">
            <v>Entire place</v>
          </cell>
          <cell r="Q1552">
            <v>5</v>
          </cell>
          <cell r="S1552">
            <v>40</v>
          </cell>
          <cell r="U1552">
            <v>43064</v>
          </cell>
          <cell r="V1552">
            <v>43808</v>
          </cell>
        </row>
        <row r="1553">
          <cell r="C1553">
            <v>340</v>
          </cell>
          <cell r="K1553" t="str">
            <v>Entire place</v>
          </cell>
          <cell r="Q1553">
            <v>5</v>
          </cell>
          <cell r="S1553">
            <v>4</v>
          </cell>
          <cell r="U1553">
            <v>43885</v>
          </cell>
          <cell r="V1553">
            <v>43888</v>
          </cell>
        </row>
        <row r="1554">
          <cell r="C1554">
            <v>371</v>
          </cell>
          <cell r="K1554" t="str">
            <v>Entire place</v>
          </cell>
          <cell r="Q1554">
            <v>5</v>
          </cell>
          <cell r="S1554">
            <v>22</v>
          </cell>
          <cell r="U1554">
            <v>40834</v>
          </cell>
          <cell r="V1554">
            <v>43539</v>
          </cell>
        </row>
        <row r="1555">
          <cell r="C1555">
            <v>501</v>
          </cell>
          <cell r="K1555" t="str">
            <v>Entire place</v>
          </cell>
          <cell r="Q1555">
            <v>5</v>
          </cell>
          <cell r="S1555">
            <v>22</v>
          </cell>
          <cell r="U1555">
            <v>43058</v>
          </cell>
          <cell r="V1555">
            <v>43899</v>
          </cell>
        </row>
        <row r="1556">
          <cell r="C1556">
            <v>511</v>
          </cell>
          <cell r="K1556" t="str">
            <v>Entire place</v>
          </cell>
          <cell r="Q1556">
            <v>5</v>
          </cell>
          <cell r="S1556">
            <v>7</v>
          </cell>
          <cell r="U1556">
            <v>43251</v>
          </cell>
          <cell r="V1556">
            <v>43755</v>
          </cell>
        </row>
        <row r="1557">
          <cell r="C1557">
            <v>534</v>
          </cell>
          <cell r="K1557" t="str">
            <v>Entire place</v>
          </cell>
          <cell r="Q1557">
            <v>4.9000000000000004</v>
          </cell>
          <cell r="S1557">
            <v>10</v>
          </cell>
          <cell r="U1557">
            <v>43514</v>
          </cell>
          <cell r="V1557">
            <v>43833</v>
          </cell>
        </row>
        <row r="1558">
          <cell r="C1558">
            <v>550</v>
          </cell>
          <cell r="K1558" t="str">
            <v>Entire place</v>
          </cell>
          <cell r="Q1558">
            <v>5</v>
          </cell>
          <cell r="S1558">
            <v>15</v>
          </cell>
          <cell r="U1558">
            <v>43309</v>
          </cell>
          <cell r="V1558">
            <v>43990</v>
          </cell>
        </row>
        <row r="1559">
          <cell r="C1559">
            <v>581</v>
          </cell>
          <cell r="K1559" t="str">
            <v>Entire place</v>
          </cell>
          <cell r="Q1559">
            <v>5</v>
          </cell>
          <cell r="S1559">
            <v>5</v>
          </cell>
          <cell r="U1559">
            <v>43446</v>
          </cell>
          <cell r="V1559">
            <v>43770</v>
          </cell>
        </row>
        <row r="1560">
          <cell r="C1560">
            <v>602</v>
          </cell>
          <cell r="K1560" t="str">
            <v>Entire place</v>
          </cell>
          <cell r="Q1560">
            <v>5</v>
          </cell>
          <cell r="S1560">
            <v>17</v>
          </cell>
          <cell r="U1560">
            <v>42823</v>
          </cell>
          <cell r="V1560">
            <v>43709</v>
          </cell>
        </row>
        <row r="1561">
          <cell r="C1561">
            <v>703</v>
          </cell>
          <cell r="K1561" t="str">
            <v>Entire place</v>
          </cell>
          <cell r="Q1561">
            <v>4.4000000000000004</v>
          </cell>
          <cell r="S1561">
            <v>40</v>
          </cell>
          <cell r="U1561">
            <v>41416</v>
          </cell>
          <cell r="V1561">
            <v>42482</v>
          </cell>
        </row>
        <row r="1562">
          <cell r="C1562">
            <v>724</v>
          </cell>
          <cell r="K1562" t="str">
            <v>Entire place</v>
          </cell>
          <cell r="Q1562">
            <v>4.9000000000000004</v>
          </cell>
          <cell r="S1562">
            <v>119</v>
          </cell>
          <cell r="U1562">
            <v>41169</v>
          </cell>
          <cell r="V1562">
            <v>44044</v>
          </cell>
        </row>
        <row r="1563">
          <cell r="C1563">
            <v>724</v>
          </cell>
          <cell r="K1563" t="str">
            <v>Entire place</v>
          </cell>
          <cell r="Q1563">
            <v>4.25</v>
          </cell>
          <cell r="S1563">
            <v>4</v>
          </cell>
          <cell r="U1563">
            <v>41482</v>
          </cell>
          <cell r="V1563">
            <v>42186</v>
          </cell>
        </row>
        <row r="1564">
          <cell r="C1564">
            <v>755</v>
          </cell>
          <cell r="K1564" t="str">
            <v>Entire place</v>
          </cell>
          <cell r="Q1564">
            <v>5</v>
          </cell>
          <cell r="S1564">
            <v>8</v>
          </cell>
          <cell r="U1564">
            <v>43821</v>
          </cell>
          <cell r="V1564">
            <v>43884</v>
          </cell>
        </row>
        <row r="1565">
          <cell r="C1565">
            <v>799</v>
          </cell>
          <cell r="K1565" t="str">
            <v>Entire place</v>
          </cell>
          <cell r="Q1565">
            <v>4.75</v>
          </cell>
          <cell r="S1565">
            <v>4</v>
          </cell>
          <cell r="U1565">
            <v>43717</v>
          </cell>
          <cell r="V1565">
            <v>43756</v>
          </cell>
        </row>
        <row r="1566">
          <cell r="C1566">
            <v>818</v>
          </cell>
          <cell r="K1566" t="str">
            <v>Entire place</v>
          </cell>
          <cell r="Q1566">
            <v>4.45</v>
          </cell>
          <cell r="S1566">
            <v>11</v>
          </cell>
          <cell r="U1566">
            <v>42902</v>
          </cell>
          <cell r="V1566">
            <v>44044</v>
          </cell>
        </row>
        <row r="1567">
          <cell r="C1567">
            <v>858</v>
          </cell>
          <cell r="K1567" t="str">
            <v>Entire place</v>
          </cell>
          <cell r="Q1567">
            <v>4.84</v>
          </cell>
          <cell r="S1567">
            <v>25</v>
          </cell>
          <cell r="U1567">
            <v>42073</v>
          </cell>
          <cell r="V1567">
            <v>43878</v>
          </cell>
        </row>
        <row r="1568">
          <cell r="C1568">
            <v>880</v>
          </cell>
          <cell r="K1568" t="str">
            <v>Entire place</v>
          </cell>
          <cell r="Q1568">
            <v>4.88</v>
          </cell>
          <cell r="S1568">
            <v>33</v>
          </cell>
          <cell r="U1568">
            <v>41925</v>
          </cell>
          <cell r="V1568">
            <v>43701</v>
          </cell>
        </row>
        <row r="1569">
          <cell r="C1569">
            <v>984</v>
          </cell>
          <cell r="K1569" t="str">
            <v>Entire place</v>
          </cell>
          <cell r="Q1569">
            <v>4.9000000000000004</v>
          </cell>
          <cell r="S1569">
            <v>167</v>
          </cell>
          <cell r="U1569">
            <v>41487</v>
          </cell>
          <cell r="V1569">
            <v>44027</v>
          </cell>
        </row>
        <row r="1570">
          <cell r="C1570">
            <v>994</v>
          </cell>
          <cell r="K1570" t="str">
            <v>Entire place</v>
          </cell>
          <cell r="Q1570">
            <v>5</v>
          </cell>
          <cell r="S1570">
            <v>16</v>
          </cell>
          <cell r="U1570">
            <v>42981</v>
          </cell>
          <cell r="V1570">
            <v>43212</v>
          </cell>
        </row>
        <row r="1571">
          <cell r="C1571">
            <v>1009</v>
          </cell>
          <cell r="K1571" t="str">
            <v>Entire place</v>
          </cell>
          <cell r="Q1571">
            <v>4.99</v>
          </cell>
          <cell r="S1571">
            <v>154</v>
          </cell>
          <cell r="U1571">
            <v>42646</v>
          </cell>
          <cell r="V1571">
            <v>44009</v>
          </cell>
        </row>
        <row r="1572">
          <cell r="C1572">
            <v>1049</v>
          </cell>
          <cell r="K1572" t="str">
            <v>Entire place</v>
          </cell>
          <cell r="Q1572">
            <v>4.92</v>
          </cell>
          <cell r="S1572">
            <v>73</v>
          </cell>
          <cell r="U1572">
            <v>41386</v>
          </cell>
          <cell r="V1572">
            <v>43788</v>
          </cell>
        </row>
        <row r="1573">
          <cell r="C1573">
            <v>1065</v>
          </cell>
          <cell r="K1573" t="str">
            <v>Entire place</v>
          </cell>
          <cell r="Q1573">
            <v>5</v>
          </cell>
          <cell r="S1573">
            <v>22</v>
          </cell>
          <cell r="U1573">
            <v>42867</v>
          </cell>
          <cell r="V1573">
            <v>43988</v>
          </cell>
        </row>
        <row r="1574">
          <cell r="C1574">
            <v>1120</v>
          </cell>
          <cell r="K1574" t="str">
            <v>Entire place</v>
          </cell>
          <cell r="Q1574">
            <v>5</v>
          </cell>
          <cell r="S1574">
            <v>5</v>
          </cell>
          <cell r="U1574">
            <v>43288</v>
          </cell>
          <cell r="V1574">
            <v>43883</v>
          </cell>
        </row>
        <row r="1575">
          <cell r="C1575">
            <v>1120</v>
          </cell>
          <cell r="K1575" t="str">
            <v>Entire place</v>
          </cell>
          <cell r="Q1575">
            <v>4.91</v>
          </cell>
          <cell r="S1575">
            <v>319</v>
          </cell>
          <cell r="U1575">
            <v>41414</v>
          </cell>
          <cell r="V1575">
            <v>43883</v>
          </cell>
        </row>
        <row r="1576">
          <cell r="C1576">
            <v>1136</v>
          </cell>
          <cell r="K1576" t="str">
            <v>Entire place</v>
          </cell>
          <cell r="Q1576">
            <v>4.71</v>
          </cell>
          <cell r="S1576">
            <v>7</v>
          </cell>
          <cell r="U1576">
            <v>42275</v>
          </cell>
          <cell r="V1576">
            <v>43814</v>
          </cell>
        </row>
        <row r="1577">
          <cell r="C1577">
            <v>1154</v>
          </cell>
          <cell r="K1577" t="str">
            <v>Entire place</v>
          </cell>
          <cell r="Q1577">
            <v>4.74</v>
          </cell>
          <cell r="S1577">
            <v>34</v>
          </cell>
          <cell r="U1577">
            <v>42756</v>
          </cell>
          <cell r="V1577">
            <v>43770</v>
          </cell>
        </row>
        <row r="1578">
          <cell r="C1578">
            <v>1191</v>
          </cell>
          <cell r="K1578" t="str">
            <v>Entire place</v>
          </cell>
          <cell r="Q1578">
            <v>5</v>
          </cell>
          <cell r="S1578">
            <v>63</v>
          </cell>
          <cell r="U1578">
            <v>43350</v>
          </cell>
          <cell r="V1578">
            <v>43898</v>
          </cell>
        </row>
        <row r="1579">
          <cell r="C1579">
            <v>1205</v>
          </cell>
          <cell r="K1579" t="str">
            <v>Entire place</v>
          </cell>
          <cell r="Q1579">
            <v>5</v>
          </cell>
          <cell r="S1579">
            <v>4</v>
          </cell>
          <cell r="U1579">
            <v>42541</v>
          </cell>
          <cell r="V1579">
            <v>42736</v>
          </cell>
        </row>
        <row r="1580">
          <cell r="C1580">
            <v>1218</v>
          </cell>
          <cell r="K1580" t="str">
            <v>Entire place</v>
          </cell>
          <cell r="Q1580">
            <v>4.9800000000000004</v>
          </cell>
          <cell r="S1580">
            <v>44</v>
          </cell>
          <cell r="U1580">
            <v>42126</v>
          </cell>
          <cell r="V1580">
            <v>44044</v>
          </cell>
        </row>
        <row r="1581">
          <cell r="C1581">
            <v>1218</v>
          </cell>
          <cell r="K1581" t="str">
            <v>Entire place</v>
          </cell>
          <cell r="Q1581">
            <v>4.99</v>
          </cell>
          <cell r="S1581">
            <v>241</v>
          </cell>
          <cell r="U1581">
            <v>41911</v>
          </cell>
          <cell r="V1581">
            <v>44027</v>
          </cell>
        </row>
        <row r="1582">
          <cell r="C1582">
            <v>1239</v>
          </cell>
          <cell r="K1582" t="str">
            <v>Entire place</v>
          </cell>
          <cell r="Q1582">
            <v>4.8600000000000003</v>
          </cell>
          <cell r="S1582">
            <v>7</v>
          </cell>
          <cell r="U1582">
            <v>41700</v>
          </cell>
          <cell r="V1582">
            <v>43404</v>
          </cell>
        </row>
        <row r="1583">
          <cell r="C1583">
            <v>1239</v>
          </cell>
          <cell r="K1583" t="str">
            <v>Entire place</v>
          </cell>
          <cell r="Q1583">
            <v>5</v>
          </cell>
          <cell r="S1583">
            <v>4</v>
          </cell>
          <cell r="U1583">
            <v>42308</v>
          </cell>
          <cell r="V1583">
            <v>43575</v>
          </cell>
        </row>
        <row r="1584">
          <cell r="C1584">
            <v>1239</v>
          </cell>
          <cell r="K1584" t="str">
            <v>Entire place</v>
          </cell>
          <cell r="Q1584">
            <v>4.71</v>
          </cell>
          <cell r="S1584">
            <v>7</v>
          </cell>
          <cell r="U1584">
            <v>41807</v>
          </cell>
          <cell r="V1584">
            <v>43789</v>
          </cell>
        </row>
        <row r="1585">
          <cell r="C1585">
            <v>1239</v>
          </cell>
          <cell r="K1585" t="str">
            <v>Entire place</v>
          </cell>
          <cell r="Q1585">
            <v>4.82</v>
          </cell>
          <cell r="S1585">
            <v>11</v>
          </cell>
          <cell r="U1585">
            <v>42356</v>
          </cell>
          <cell r="V1585">
            <v>43784</v>
          </cell>
        </row>
        <row r="1586">
          <cell r="C1586">
            <v>1239</v>
          </cell>
          <cell r="K1586" t="str">
            <v>Entire place</v>
          </cell>
          <cell r="Q1586">
            <v>4.67</v>
          </cell>
          <cell r="S1586">
            <v>3</v>
          </cell>
          <cell r="U1586">
            <v>42323</v>
          </cell>
          <cell r="V1586">
            <v>42589</v>
          </cell>
        </row>
        <row r="1587">
          <cell r="C1587">
            <v>1239</v>
          </cell>
          <cell r="K1587" t="str">
            <v>Entire place</v>
          </cell>
          <cell r="Q1587">
            <v>4.71</v>
          </cell>
          <cell r="S1587">
            <v>7</v>
          </cell>
          <cell r="U1587">
            <v>42194</v>
          </cell>
          <cell r="V1587">
            <v>43909</v>
          </cell>
        </row>
        <row r="1588">
          <cell r="C1588">
            <v>1239</v>
          </cell>
          <cell r="K1588" t="str">
            <v>Entire place</v>
          </cell>
          <cell r="Q1588">
            <v>4.67</v>
          </cell>
          <cell r="S1588">
            <v>3</v>
          </cell>
          <cell r="U1588">
            <v>42489</v>
          </cell>
          <cell r="V1588">
            <v>42622</v>
          </cell>
        </row>
        <row r="1589">
          <cell r="C1589">
            <v>1239</v>
          </cell>
          <cell r="K1589" t="str">
            <v>Entire place</v>
          </cell>
          <cell r="Q1589">
            <v>5</v>
          </cell>
          <cell r="S1589">
            <v>8</v>
          </cell>
          <cell r="U1589">
            <v>41852</v>
          </cell>
          <cell r="V1589">
            <v>43771</v>
          </cell>
        </row>
        <row r="1590">
          <cell r="C1590">
            <v>1239</v>
          </cell>
          <cell r="K1590" t="str">
            <v>Entire place</v>
          </cell>
          <cell r="Q1590">
            <v>5</v>
          </cell>
          <cell r="S1590">
            <v>3</v>
          </cell>
          <cell r="U1590">
            <v>43330</v>
          </cell>
          <cell r="V1590">
            <v>43404</v>
          </cell>
        </row>
        <row r="1591">
          <cell r="C1591">
            <v>1239</v>
          </cell>
          <cell r="K1591" t="str">
            <v>Entire place</v>
          </cell>
          <cell r="Q1591">
            <v>4.71</v>
          </cell>
          <cell r="S1591">
            <v>7</v>
          </cell>
          <cell r="U1591">
            <v>41617</v>
          </cell>
          <cell r="V1591">
            <v>43861</v>
          </cell>
        </row>
        <row r="1592">
          <cell r="C1592">
            <v>1239</v>
          </cell>
          <cell r="K1592" t="str">
            <v>Entire place</v>
          </cell>
          <cell r="Q1592">
            <v>4.4400000000000004</v>
          </cell>
          <cell r="S1592">
            <v>9</v>
          </cell>
          <cell r="U1592">
            <v>42207</v>
          </cell>
          <cell r="V1592">
            <v>43746</v>
          </cell>
        </row>
        <row r="1593">
          <cell r="C1593">
            <v>1239</v>
          </cell>
          <cell r="K1593" t="str">
            <v>Entire place</v>
          </cell>
          <cell r="Q1593">
            <v>5</v>
          </cell>
          <cell r="S1593">
            <v>3</v>
          </cell>
          <cell r="U1593">
            <v>42223</v>
          </cell>
          <cell r="V1593">
            <v>43524</v>
          </cell>
        </row>
        <row r="1594">
          <cell r="C1594">
            <v>1239</v>
          </cell>
          <cell r="K1594" t="str">
            <v>Entire place</v>
          </cell>
          <cell r="Q1594">
            <v>4.71</v>
          </cell>
          <cell r="S1594">
            <v>7</v>
          </cell>
          <cell r="U1594">
            <v>41836</v>
          </cell>
          <cell r="V1594">
            <v>43742</v>
          </cell>
        </row>
        <row r="1595">
          <cell r="C1595">
            <v>1239</v>
          </cell>
          <cell r="K1595" t="str">
            <v>Entire place</v>
          </cell>
          <cell r="Q1595">
            <v>4.5999999999999996</v>
          </cell>
          <cell r="S1595">
            <v>5</v>
          </cell>
          <cell r="U1595">
            <v>41958</v>
          </cell>
          <cell r="V1595">
            <v>43183</v>
          </cell>
        </row>
        <row r="1596">
          <cell r="C1596">
            <v>1314</v>
          </cell>
          <cell r="K1596" t="str">
            <v>Entire place</v>
          </cell>
          <cell r="Q1596">
            <v>4.91</v>
          </cell>
          <cell r="S1596">
            <v>150</v>
          </cell>
          <cell r="U1596">
            <v>42845</v>
          </cell>
          <cell r="V1596">
            <v>44051</v>
          </cell>
        </row>
        <row r="1597">
          <cell r="C1597">
            <v>1316</v>
          </cell>
          <cell r="K1597" t="str">
            <v>Entire place</v>
          </cell>
          <cell r="Q1597">
            <v>4.63</v>
          </cell>
          <cell r="S1597">
            <v>16</v>
          </cell>
          <cell r="U1597">
            <v>43149</v>
          </cell>
          <cell r="V1597">
            <v>44010</v>
          </cell>
        </row>
        <row r="1598">
          <cell r="C1598">
            <v>1337</v>
          </cell>
          <cell r="K1598" t="str">
            <v>Entire place</v>
          </cell>
          <cell r="Q1598">
            <v>4.9800000000000004</v>
          </cell>
          <cell r="S1598">
            <v>127</v>
          </cell>
          <cell r="U1598">
            <v>42841</v>
          </cell>
          <cell r="V1598">
            <v>44046</v>
          </cell>
        </row>
        <row r="1599">
          <cell r="C1599">
            <v>1352</v>
          </cell>
          <cell r="K1599" t="str">
            <v>Entire place</v>
          </cell>
          <cell r="Q1599">
            <v>5</v>
          </cell>
          <cell r="S1599">
            <v>10</v>
          </cell>
          <cell r="U1599">
            <v>43254</v>
          </cell>
          <cell r="V1599">
            <v>44043</v>
          </cell>
        </row>
        <row r="1600">
          <cell r="C1600">
            <v>1394</v>
          </cell>
          <cell r="K1600" t="str">
            <v>Entire place</v>
          </cell>
          <cell r="Q1600">
            <v>4.8600000000000003</v>
          </cell>
          <cell r="S1600">
            <v>14</v>
          </cell>
          <cell r="U1600">
            <v>43297</v>
          </cell>
          <cell r="V1600">
            <v>43548</v>
          </cell>
        </row>
        <row r="1601">
          <cell r="C1601">
            <v>1414</v>
          </cell>
          <cell r="K1601" t="str">
            <v>Entire place</v>
          </cell>
          <cell r="Q1601">
            <v>5</v>
          </cell>
          <cell r="S1601">
            <v>3</v>
          </cell>
          <cell r="U1601">
            <v>43633</v>
          </cell>
          <cell r="V1601">
            <v>43690</v>
          </cell>
        </row>
        <row r="1602">
          <cell r="C1602">
            <v>1428</v>
          </cell>
          <cell r="K1602" t="str">
            <v>Entire place</v>
          </cell>
          <cell r="Q1602">
            <v>4.9800000000000004</v>
          </cell>
          <cell r="S1602">
            <v>111</v>
          </cell>
          <cell r="U1602">
            <v>41925</v>
          </cell>
          <cell r="V1602">
            <v>43910</v>
          </cell>
        </row>
        <row r="1603">
          <cell r="C1603">
            <v>1436</v>
          </cell>
          <cell r="K1603" t="str">
            <v>Entire place</v>
          </cell>
          <cell r="Q1603">
            <v>5</v>
          </cell>
          <cell r="S1603">
            <v>42</v>
          </cell>
          <cell r="U1603">
            <v>43277</v>
          </cell>
          <cell r="V1603">
            <v>44048</v>
          </cell>
        </row>
        <row r="1604">
          <cell r="C1604">
            <v>1445</v>
          </cell>
          <cell r="K1604" t="str">
            <v>Entire place</v>
          </cell>
          <cell r="Q1604">
            <v>5</v>
          </cell>
          <cell r="S1604">
            <v>16</v>
          </cell>
          <cell r="U1604">
            <v>43631</v>
          </cell>
          <cell r="V1604">
            <v>44044</v>
          </cell>
        </row>
        <row r="1605">
          <cell r="C1605">
            <v>1489</v>
          </cell>
          <cell r="K1605" t="str">
            <v>Entire place</v>
          </cell>
          <cell r="Q1605">
            <v>4.95</v>
          </cell>
          <cell r="S1605">
            <v>118</v>
          </cell>
          <cell r="U1605">
            <v>42537</v>
          </cell>
          <cell r="V1605">
            <v>43886</v>
          </cell>
        </row>
        <row r="1606">
          <cell r="C1606">
            <v>1499</v>
          </cell>
          <cell r="K1606" t="str">
            <v>Entire place</v>
          </cell>
          <cell r="Q1606">
            <v>4.82</v>
          </cell>
          <cell r="S1606">
            <v>78</v>
          </cell>
          <cell r="U1606">
            <v>42982</v>
          </cell>
          <cell r="V1606">
            <v>43896</v>
          </cell>
        </row>
        <row r="1607">
          <cell r="C1607">
            <v>1547</v>
          </cell>
          <cell r="K1607" t="str">
            <v>Entire place</v>
          </cell>
          <cell r="Q1607">
            <v>4.99</v>
          </cell>
          <cell r="S1607">
            <v>145</v>
          </cell>
          <cell r="U1607">
            <v>43065</v>
          </cell>
          <cell r="V1607">
            <v>44022</v>
          </cell>
        </row>
        <row r="1608">
          <cell r="C1608">
            <v>1580</v>
          </cell>
          <cell r="K1608" t="str">
            <v>Entire place</v>
          </cell>
          <cell r="Q1608">
            <v>4.88</v>
          </cell>
          <cell r="S1608">
            <v>8</v>
          </cell>
          <cell r="U1608">
            <v>42239</v>
          </cell>
          <cell r="V1608">
            <v>43752</v>
          </cell>
        </row>
        <row r="1609">
          <cell r="C1609">
            <v>1596</v>
          </cell>
          <cell r="K1609" t="str">
            <v>Entire place</v>
          </cell>
          <cell r="Q1609">
            <v>4.92</v>
          </cell>
          <cell r="S1609">
            <v>13</v>
          </cell>
          <cell r="U1609">
            <v>43687</v>
          </cell>
          <cell r="V1609">
            <v>44040</v>
          </cell>
        </row>
        <row r="1610">
          <cell r="C1610">
            <v>1607</v>
          </cell>
          <cell r="K1610" t="str">
            <v>Entire place</v>
          </cell>
          <cell r="Q1610">
            <v>4.82</v>
          </cell>
          <cell r="S1610">
            <v>51</v>
          </cell>
          <cell r="U1610">
            <v>42121</v>
          </cell>
          <cell r="V1610">
            <v>43832</v>
          </cell>
        </row>
        <row r="1611">
          <cell r="C1611">
            <v>1623</v>
          </cell>
          <cell r="K1611" t="str">
            <v>Entire place</v>
          </cell>
          <cell r="Q1611">
            <v>4.83</v>
          </cell>
          <cell r="S1611">
            <v>48</v>
          </cell>
          <cell r="U1611">
            <v>41749</v>
          </cell>
          <cell r="V1611">
            <v>43994</v>
          </cell>
        </row>
        <row r="1612">
          <cell r="C1612">
            <v>1658</v>
          </cell>
          <cell r="K1612" t="str">
            <v>Entire place</v>
          </cell>
          <cell r="Q1612">
            <v>4.74</v>
          </cell>
          <cell r="S1612">
            <v>23</v>
          </cell>
          <cell r="U1612">
            <v>43632</v>
          </cell>
          <cell r="V1612">
            <v>44044</v>
          </cell>
        </row>
        <row r="1613">
          <cell r="C1613">
            <v>1681</v>
          </cell>
          <cell r="K1613" t="str">
            <v>Entire place</v>
          </cell>
          <cell r="Q1613">
            <v>4.83</v>
          </cell>
          <cell r="S1613">
            <v>69</v>
          </cell>
          <cell r="U1613">
            <v>42737</v>
          </cell>
          <cell r="V1613">
            <v>43629</v>
          </cell>
        </row>
        <row r="1614">
          <cell r="C1614">
            <v>1847</v>
          </cell>
          <cell r="K1614" t="str">
            <v>Entire place</v>
          </cell>
          <cell r="Q1614">
            <v>5</v>
          </cell>
          <cell r="S1614">
            <v>17</v>
          </cell>
          <cell r="U1614">
            <v>43307</v>
          </cell>
          <cell r="V1614">
            <v>44023</v>
          </cell>
        </row>
        <row r="1615">
          <cell r="C1615">
            <v>1851</v>
          </cell>
          <cell r="K1615" t="str">
            <v>Entire place</v>
          </cell>
          <cell r="Q1615">
            <v>4.9800000000000004</v>
          </cell>
          <cell r="S1615">
            <v>55</v>
          </cell>
          <cell r="U1615">
            <v>41870</v>
          </cell>
          <cell r="V1615">
            <v>44017</v>
          </cell>
        </row>
        <row r="1616">
          <cell r="C1616">
            <v>1900</v>
          </cell>
          <cell r="K1616" t="str">
            <v>Entire place</v>
          </cell>
          <cell r="Q1616">
            <v>4.7300000000000004</v>
          </cell>
          <cell r="S1616">
            <v>33</v>
          </cell>
          <cell r="U1616">
            <v>42980</v>
          </cell>
          <cell r="V1616">
            <v>43933</v>
          </cell>
        </row>
        <row r="1617">
          <cell r="C1617">
            <v>1915</v>
          </cell>
          <cell r="K1617" t="str">
            <v>Entire place</v>
          </cell>
          <cell r="Q1617">
            <v>4.9800000000000004</v>
          </cell>
          <cell r="S1617">
            <v>44</v>
          </cell>
          <cell r="U1617">
            <v>43205</v>
          </cell>
          <cell r="V1617">
            <v>43898</v>
          </cell>
        </row>
        <row r="1618">
          <cell r="C1618">
            <v>2046</v>
          </cell>
          <cell r="K1618" t="str">
            <v>Entire place</v>
          </cell>
          <cell r="Q1618">
            <v>5</v>
          </cell>
          <cell r="S1618">
            <v>13</v>
          </cell>
          <cell r="U1618">
            <v>43069</v>
          </cell>
          <cell r="V1618">
            <v>43760</v>
          </cell>
        </row>
        <row r="1619">
          <cell r="C1619">
            <v>2445</v>
          </cell>
          <cell r="K1619" t="str">
            <v>Entire place</v>
          </cell>
          <cell r="Q1619">
            <v>4.99</v>
          </cell>
          <cell r="S1619">
            <v>150</v>
          </cell>
          <cell r="U1619">
            <v>42271</v>
          </cell>
          <cell r="V1619">
            <v>43894</v>
          </cell>
        </row>
        <row r="1620">
          <cell r="C1620">
            <v>2464</v>
          </cell>
          <cell r="K1620" t="str">
            <v>Entire place</v>
          </cell>
          <cell r="Q1620">
            <v>4.59</v>
          </cell>
          <cell r="S1620">
            <v>69</v>
          </cell>
          <cell r="U1620">
            <v>42604</v>
          </cell>
          <cell r="V1620">
            <v>43832</v>
          </cell>
        </row>
        <row r="1621">
          <cell r="C1621">
            <v>2508</v>
          </cell>
          <cell r="K1621" t="str">
            <v>Entire place</v>
          </cell>
          <cell r="Q1621">
            <v>4.91</v>
          </cell>
          <cell r="S1621">
            <v>35</v>
          </cell>
          <cell r="U1621">
            <v>43400</v>
          </cell>
          <cell r="V1621">
            <v>43891</v>
          </cell>
        </row>
        <row r="1622">
          <cell r="C1622">
            <v>2555</v>
          </cell>
          <cell r="K1622" t="str">
            <v>Entire place</v>
          </cell>
          <cell r="Q1622">
            <v>4.88</v>
          </cell>
          <cell r="S1622">
            <v>8</v>
          </cell>
          <cell r="U1622">
            <v>43009</v>
          </cell>
          <cell r="V1622">
            <v>43872</v>
          </cell>
        </row>
        <row r="1623">
          <cell r="C1623">
            <v>2555</v>
          </cell>
          <cell r="K1623" t="str">
            <v>Entire place</v>
          </cell>
          <cell r="Q1623">
            <v>5</v>
          </cell>
          <cell r="S1623">
            <v>8</v>
          </cell>
          <cell r="U1623">
            <v>42766</v>
          </cell>
          <cell r="V1623">
            <v>43982</v>
          </cell>
        </row>
        <row r="1624">
          <cell r="C1624">
            <v>2593</v>
          </cell>
          <cell r="K1624" t="str">
            <v>Entire place</v>
          </cell>
          <cell r="Q1624">
            <v>5</v>
          </cell>
          <cell r="S1624">
            <v>28</v>
          </cell>
          <cell r="U1624">
            <v>42371</v>
          </cell>
          <cell r="V1624">
            <v>44049</v>
          </cell>
        </row>
        <row r="1625">
          <cell r="C1625">
            <v>2613</v>
          </cell>
          <cell r="K1625" t="str">
            <v>Entire place</v>
          </cell>
          <cell r="Q1625">
            <v>5</v>
          </cell>
          <cell r="S1625">
            <v>5</v>
          </cell>
          <cell r="U1625">
            <v>43788</v>
          </cell>
          <cell r="V1625">
            <v>44039</v>
          </cell>
        </row>
        <row r="1626">
          <cell r="C1626">
            <v>2958</v>
          </cell>
          <cell r="K1626" t="str">
            <v>Entire place</v>
          </cell>
          <cell r="Q1626">
            <v>4.75</v>
          </cell>
          <cell r="S1626">
            <v>4</v>
          </cell>
          <cell r="U1626">
            <v>42629</v>
          </cell>
          <cell r="V1626">
            <v>42954</v>
          </cell>
        </row>
        <row r="1627">
          <cell r="C1627">
            <v>2958</v>
          </cell>
          <cell r="K1627" t="str">
            <v>Entire place</v>
          </cell>
          <cell r="Q1627">
            <v>5</v>
          </cell>
          <cell r="S1627">
            <v>6</v>
          </cell>
          <cell r="U1627">
            <v>43097</v>
          </cell>
          <cell r="V1627">
            <v>43906</v>
          </cell>
        </row>
        <row r="1628">
          <cell r="C1628">
            <v>2958</v>
          </cell>
          <cell r="K1628" t="str">
            <v>Entire place</v>
          </cell>
          <cell r="Q1628">
            <v>5</v>
          </cell>
          <cell r="S1628">
            <v>7</v>
          </cell>
          <cell r="U1628">
            <v>43527</v>
          </cell>
          <cell r="V1628">
            <v>43833</v>
          </cell>
        </row>
        <row r="1629">
          <cell r="C1629">
            <v>2984</v>
          </cell>
          <cell r="K1629" t="str">
            <v>Entire place</v>
          </cell>
          <cell r="Q1629">
            <v>5</v>
          </cell>
          <cell r="S1629">
            <v>23</v>
          </cell>
          <cell r="U1629">
            <v>43040</v>
          </cell>
          <cell r="V1629">
            <v>44027</v>
          </cell>
        </row>
        <row r="1630">
          <cell r="C1630">
            <v>3076</v>
          </cell>
          <cell r="K1630" t="str">
            <v>Entire place</v>
          </cell>
          <cell r="Q1630">
            <v>4.91</v>
          </cell>
          <cell r="S1630">
            <v>23</v>
          </cell>
          <cell r="U1630">
            <v>42708</v>
          </cell>
          <cell r="V1630">
            <v>43831</v>
          </cell>
        </row>
        <row r="1631">
          <cell r="C1631">
            <v>3077</v>
          </cell>
          <cell r="K1631" t="str">
            <v>Entire place</v>
          </cell>
          <cell r="Q1631">
            <v>5</v>
          </cell>
          <cell r="S1631">
            <v>53</v>
          </cell>
          <cell r="U1631">
            <v>43079</v>
          </cell>
          <cell r="V1631">
            <v>44043</v>
          </cell>
        </row>
        <row r="1632">
          <cell r="C1632">
            <v>3095</v>
          </cell>
          <cell r="K1632" t="str">
            <v>Entire place</v>
          </cell>
          <cell r="Q1632">
            <v>5</v>
          </cell>
          <cell r="S1632">
            <v>15</v>
          </cell>
          <cell r="U1632">
            <v>43777</v>
          </cell>
          <cell r="V1632">
            <v>44044</v>
          </cell>
        </row>
        <row r="1633">
          <cell r="C1633">
            <v>3150</v>
          </cell>
          <cell r="K1633" t="str">
            <v>Entire place</v>
          </cell>
          <cell r="Q1633">
            <v>5</v>
          </cell>
          <cell r="S1633">
            <v>4</v>
          </cell>
          <cell r="U1633">
            <v>43764</v>
          </cell>
          <cell r="V1633">
            <v>43868</v>
          </cell>
        </row>
        <row r="1634">
          <cell r="C1634">
            <v>3166</v>
          </cell>
          <cell r="K1634" t="str">
            <v>Entire place</v>
          </cell>
          <cell r="Q1634">
            <v>4.97</v>
          </cell>
          <cell r="S1634">
            <v>196</v>
          </cell>
          <cell r="U1634">
            <v>42803</v>
          </cell>
          <cell r="V1634">
            <v>43876</v>
          </cell>
        </row>
        <row r="1635">
          <cell r="C1635">
            <v>3194</v>
          </cell>
          <cell r="K1635" t="str">
            <v>Entire place</v>
          </cell>
          <cell r="Q1635">
            <v>4.99</v>
          </cell>
          <cell r="S1635">
            <v>91</v>
          </cell>
          <cell r="U1635">
            <v>42857</v>
          </cell>
          <cell r="V1635">
            <v>44052</v>
          </cell>
        </row>
        <row r="1636">
          <cell r="C1636">
            <v>3223</v>
          </cell>
          <cell r="K1636" t="str">
            <v>Entire place</v>
          </cell>
          <cell r="Q1636">
            <v>5</v>
          </cell>
          <cell r="S1636">
            <v>47</v>
          </cell>
          <cell r="U1636">
            <v>43016</v>
          </cell>
          <cell r="V1636">
            <v>43977</v>
          </cell>
        </row>
        <row r="1637">
          <cell r="C1637">
            <v>3285</v>
          </cell>
          <cell r="K1637" t="str">
            <v>Entire place</v>
          </cell>
          <cell r="Q1637">
            <v>4.67</v>
          </cell>
          <cell r="S1637">
            <v>3</v>
          </cell>
          <cell r="U1637">
            <v>43730</v>
          </cell>
          <cell r="V1637">
            <v>43831</v>
          </cell>
        </row>
        <row r="1638">
          <cell r="C1638">
            <v>3422</v>
          </cell>
          <cell r="K1638" t="str">
            <v>Entire place</v>
          </cell>
          <cell r="Q1638">
            <v>4.7</v>
          </cell>
          <cell r="S1638">
            <v>23</v>
          </cell>
          <cell r="U1638">
            <v>43906</v>
          </cell>
          <cell r="V1638">
            <v>44056</v>
          </cell>
        </row>
        <row r="1639">
          <cell r="C1639">
            <v>3683</v>
          </cell>
          <cell r="K1639" t="str">
            <v>Entire place</v>
          </cell>
          <cell r="Q1639">
            <v>5</v>
          </cell>
          <cell r="S1639">
            <v>4</v>
          </cell>
          <cell r="U1639">
            <v>43794</v>
          </cell>
          <cell r="V1639">
            <v>43893</v>
          </cell>
        </row>
        <row r="1640">
          <cell r="C1640">
            <v>3742</v>
          </cell>
          <cell r="K1640" t="str">
            <v>Entire place</v>
          </cell>
          <cell r="Q1640">
            <v>4</v>
          </cell>
          <cell r="S1640">
            <v>3</v>
          </cell>
          <cell r="U1640">
            <v>43809</v>
          </cell>
          <cell r="V1640">
            <v>43835</v>
          </cell>
        </row>
        <row r="1641">
          <cell r="C1641">
            <v>3832</v>
          </cell>
          <cell r="K1641" t="str">
            <v>Entire place</v>
          </cell>
          <cell r="Q1641">
            <v>4.92</v>
          </cell>
          <cell r="S1641">
            <v>25</v>
          </cell>
          <cell r="U1641">
            <v>43716</v>
          </cell>
          <cell r="V1641">
            <v>44033</v>
          </cell>
        </row>
        <row r="1642">
          <cell r="C1642">
            <v>3982</v>
          </cell>
          <cell r="K1642" t="str">
            <v>Entire place</v>
          </cell>
          <cell r="Q1642">
            <v>4.5</v>
          </cell>
          <cell r="S1642">
            <v>32</v>
          </cell>
          <cell r="U1642">
            <v>43779</v>
          </cell>
          <cell r="V1642">
            <v>43919</v>
          </cell>
        </row>
        <row r="1643">
          <cell r="C1643">
            <v>4122</v>
          </cell>
          <cell r="K1643" t="str">
            <v>Entire place</v>
          </cell>
          <cell r="Q1643">
            <v>5</v>
          </cell>
          <cell r="S1643">
            <v>7</v>
          </cell>
          <cell r="U1643">
            <v>43888</v>
          </cell>
          <cell r="V1643">
            <v>43917</v>
          </cell>
        </row>
        <row r="1644">
          <cell r="C1644">
            <v>4133</v>
          </cell>
          <cell r="K1644" t="str">
            <v>Entire place</v>
          </cell>
          <cell r="Q1644">
            <v>5</v>
          </cell>
          <cell r="S1644">
            <v>5</v>
          </cell>
          <cell r="U1644">
            <v>44029</v>
          </cell>
          <cell r="V1644">
            <v>44052</v>
          </cell>
        </row>
        <row r="1645">
          <cell r="C1645">
            <v>1595</v>
          </cell>
          <cell r="K1645" t="str">
            <v>Entire place</v>
          </cell>
          <cell r="Q1645">
            <v>4.84</v>
          </cell>
          <cell r="S1645">
            <v>45</v>
          </cell>
          <cell r="U1645">
            <v>43651</v>
          </cell>
          <cell r="V1645">
            <v>44049</v>
          </cell>
        </row>
        <row r="1646">
          <cell r="C1646">
            <v>1597</v>
          </cell>
          <cell r="K1646" t="str">
            <v>Private room</v>
          </cell>
          <cell r="Q1646">
            <v>4.5999999999999996</v>
          </cell>
          <cell r="S1646">
            <v>5</v>
          </cell>
          <cell r="U1646">
            <v>43463</v>
          </cell>
          <cell r="V1646">
            <v>43752</v>
          </cell>
        </row>
        <row r="1647">
          <cell r="C1647">
            <v>1597</v>
          </cell>
          <cell r="K1647" t="str">
            <v>Private room</v>
          </cell>
          <cell r="Q1647">
            <v>4.8899999999999997</v>
          </cell>
          <cell r="S1647">
            <v>38</v>
          </cell>
          <cell r="U1647">
            <v>43135</v>
          </cell>
          <cell r="V1647">
            <v>43777</v>
          </cell>
        </row>
        <row r="1648">
          <cell r="C1648">
            <v>1599</v>
          </cell>
          <cell r="K1648" t="str">
            <v>Entire place</v>
          </cell>
          <cell r="Q1648">
            <v>4.9000000000000004</v>
          </cell>
          <cell r="S1648">
            <v>98</v>
          </cell>
          <cell r="U1648">
            <v>42453</v>
          </cell>
          <cell r="V1648">
            <v>43881</v>
          </cell>
        </row>
        <row r="1649">
          <cell r="C1649">
            <v>1600</v>
          </cell>
          <cell r="K1649" t="str">
            <v>Entire place</v>
          </cell>
          <cell r="Q1649">
            <v>5</v>
          </cell>
          <cell r="S1649">
            <v>3</v>
          </cell>
          <cell r="U1649">
            <v>43807</v>
          </cell>
          <cell r="V1649">
            <v>43832</v>
          </cell>
        </row>
        <row r="1650">
          <cell r="C1650">
            <v>1601</v>
          </cell>
          <cell r="K1650" t="str">
            <v>Entire place</v>
          </cell>
          <cell r="Q1650">
            <v>5</v>
          </cell>
          <cell r="S1650">
            <v>9</v>
          </cell>
          <cell r="U1650">
            <v>43738</v>
          </cell>
          <cell r="V1650">
            <v>43931</v>
          </cell>
        </row>
        <row r="1651">
          <cell r="C1651">
            <v>1604</v>
          </cell>
          <cell r="K1651" t="str">
            <v>Entire place</v>
          </cell>
          <cell r="Q1651">
            <v>5</v>
          </cell>
          <cell r="S1651">
            <v>6</v>
          </cell>
          <cell r="U1651">
            <v>42562</v>
          </cell>
          <cell r="V1651">
            <v>43330</v>
          </cell>
        </row>
        <row r="1652">
          <cell r="C1652">
            <v>1605</v>
          </cell>
          <cell r="K1652" t="str">
            <v>Entire place</v>
          </cell>
          <cell r="Q1652">
            <v>4.75</v>
          </cell>
          <cell r="S1652">
            <v>8</v>
          </cell>
          <cell r="U1652">
            <v>42734</v>
          </cell>
          <cell r="V1652">
            <v>43921</v>
          </cell>
        </row>
        <row r="1653">
          <cell r="C1653">
            <v>1605</v>
          </cell>
          <cell r="K1653" t="str">
            <v>Entire place</v>
          </cell>
          <cell r="Q1653">
            <v>4.67</v>
          </cell>
          <cell r="S1653">
            <v>3</v>
          </cell>
          <cell r="U1653">
            <v>42032</v>
          </cell>
          <cell r="V1653">
            <v>43197</v>
          </cell>
        </row>
        <row r="1654">
          <cell r="C1654">
            <v>1605</v>
          </cell>
          <cell r="K1654" t="str">
            <v>Entire place</v>
          </cell>
          <cell r="Q1654">
            <v>4.8</v>
          </cell>
          <cell r="S1654">
            <v>5</v>
          </cell>
          <cell r="U1654">
            <v>41930</v>
          </cell>
          <cell r="V1654">
            <v>43547</v>
          </cell>
        </row>
        <row r="1655">
          <cell r="C1655">
            <v>1605</v>
          </cell>
          <cell r="K1655" t="str">
            <v>Entire place</v>
          </cell>
          <cell r="Q1655">
            <v>4.5</v>
          </cell>
          <cell r="S1655">
            <v>6</v>
          </cell>
          <cell r="U1655">
            <v>42037</v>
          </cell>
          <cell r="V1655">
            <v>43789</v>
          </cell>
        </row>
        <row r="1656">
          <cell r="C1656">
            <v>1605</v>
          </cell>
          <cell r="K1656" t="str">
            <v>Entire place</v>
          </cell>
          <cell r="Q1656">
            <v>5</v>
          </cell>
          <cell r="S1656">
            <v>3</v>
          </cell>
          <cell r="U1656">
            <v>42937</v>
          </cell>
          <cell r="V1656">
            <v>43838</v>
          </cell>
        </row>
        <row r="1657">
          <cell r="C1657">
            <v>1605</v>
          </cell>
          <cell r="K1657" t="str">
            <v>Entire place</v>
          </cell>
          <cell r="Q1657">
            <v>4.83</v>
          </cell>
          <cell r="S1657">
            <v>6</v>
          </cell>
          <cell r="U1657">
            <v>42613</v>
          </cell>
          <cell r="V1657">
            <v>43861</v>
          </cell>
        </row>
        <row r="1658">
          <cell r="C1658">
            <v>1605</v>
          </cell>
          <cell r="K1658" t="str">
            <v>Entire place</v>
          </cell>
          <cell r="Q1658">
            <v>4.83</v>
          </cell>
          <cell r="S1658">
            <v>6</v>
          </cell>
          <cell r="U1658">
            <v>42099</v>
          </cell>
          <cell r="V1658">
            <v>43861</v>
          </cell>
        </row>
        <row r="1659">
          <cell r="C1659">
            <v>1605</v>
          </cell>
          <cell r="K1659" t="str">
            <v>Entire place</v>
          </cell>
          <cell r="Q1659">
            <v>4.5</v>
          </cell>
          <cell r="S1659">
            <v>6</v>
          </cell>
          <cell r="U1659">
            <v>42140</v>
          </cell>
          <cell r="V1659">
            <v>43893</v>
          </cell>
        </row>
        <row r="1660">
          <cell r="C1660">
            <v>1605</v>
          </cell>
          <cell r="K1660" t="str">
            <v>Entire place</v>
          </cell>
          <cell r="Q1660">
            <v>5</v>
          </cell>
          <cell r="S1660">
            <v>4</v>
          </cell>
          <cell r="U1660">
            <v>42225</v>
          </cell>
          <cell r="V1660">
            <v>43309</v>
          </cell>
        </row>
        <row r="1661">
          <cell r="C1661">
            <v>1605</v>
          </cell>
          <cell r="K1661" t="str">
            <v>Entire place</v>
          </cell>
          <cell r="Q1661">
            <v>4.8</v>
          </cell>
          <cell r="S1661">
            <v>5</v>
          </cell>
          <cell r="U1661">
            <v>42804</v>
          </cell>
          <cell r="V1661">
            <v>44012</v>
          </cell>
        </row>
        <row r="1662">
          <cell r="C1662">
            <v>1605</v>
          </cell>
          <cell r="K1662" t="str">
            <v>Entire place</v>
          </cell>
          <cell r="Q1662">
            <v>4.83</v>
          </cell>
          <cell r="S1662">
            <v>6</v>
          </cell>
          <cell r="U1662">
            <v>42515</v>
          </cell>
          <cell r="V1662">
            <v>43909</v>
          </cell>
        </row>
        <row r="1663">
          <cell r="C1663">
            <v>1605</v>
          </cell>
          <cell r="K1663" t="str">
            <v>Entire place</v>
          </cell>
          <cell r="Q1663">
            <v>5</v>
          </cell>
          <cell r="S1663">
            <v>7</v>
          </cell>
          <cell r="U1663">
            <v>42155</v>
          </cell>
          <cell r="V1663">
            <v>43253</v>
          </cell>
        </row>
        <row r="1664">
          <cell r="C1664">
            <v>1605</v>
          </cell>
          <cell r="K1664" t="str">
            <v>Entire place</v>
          </cell>
          <cell r="Q1664">
            <v>4.5</v>
          </cell>
          <cell r="S1664">
            <v>6</v>
          </cell>
          <cell r="U1664">
            <v>42063</v>
          </cell>
          <cell r="V1664">
            <v>43555</v>
          </cell>
        </row>
        <row r="1665">
          <cell r="C1665">
            <v>1605</v>
          </cell>
          <cell r="K1665" t="str">
            <v>Entire place</v>
          </cell>
          <cell r="Q1665">
            <v>4.8</v>
          </cell>
          <cell r="S1665">
            <v>5</v>
          </cell>
          <cell r="U1665">
            <v>42704</v>
          </cell>
          <cell r="V1665">
            <v>43836</v>
          </cell>
        </row>
        <row r="1666">
          <cell r="C1666">
            <v>1605</v>
          </cell>
          <cell r="K1666" t="str">
            <v>Entire place</v>
          </cell>
          <cell r="Q1666">
            <v>4.75</v>
          </cell>
          <cell r="S1666">
            <v>4</v>
          </cell>
          <cell r="U1666">
            <v>42770</v>
          </cell>
          <cell r="V1666">
            <v>43921</v>
          </cell>
        </row>
        <row r="1667">
          <cell r="C1667">
            <v>1605</v>
          </cell>
          <cell r="K1667" t="str">
            <v>Entire place</v>
          </cell>
          <cell r="Q1667">
            <v>4.75</v>
          </cell>
          <cell r="S1667">
            <v>4</v>
          </cell>
          <cell r="U1667">
            <v>42729</v>
          </cell>
          <cell r="V1667">
            <v>43737</v>
          </cell>
        </row>
        <row r="1668">
          <cell r="C1668">
            <v>1605</v>
          </cell>
          <cell r="K1668" t="str">
            <v>Entire place</v>
          </cell>
          <cell r="Q1668">
            <v>5</v>
          </cell>
          <cell r="S1668">
            <v>5</v>
          </cell>
          <cell r="U1668">
            <v>42253</v>
          </cell>
          <cell r="V1668">
            <v>43793</v>
          </cell>
        </row>
        <row r="1669">
          <cell r="C1669">
            <v>1605</v>
          </cell>
          <cell r="K1669" t="str">
            <v>Entire place</v>
          </cell>
          <cell r="Q1669">
            <v>5</v>
          </cell>
          <cell r="S1669">
            <v>3</v>
          </cell>
          <cell r="U1669">
            <v>42595</v>
          </cell>
          <cell r="V1669">
            <v>43916</v>
          </cell>
        </row>
        <row r="1670">
          <cell r="C1670">
            <v>1605</v>
          </cell>
          <cell r="K1670" t="str">
            <v>Entire place</v>
          </cell>
          <cell r="Q1670">
            <v>4.4000000000000004</v>
          </cell>
          <cell r="S1670">
            <v>5</v>
          </cell>
          <cell r="U1670">
            <v>42610</v>
          </cell>
          <cell r="V1670">
            <v>43841</v>
          </cell>
        </row>
        <row r="1671">
          <cell r="C1671">
            <v>1605</v>
          </cell>
          <cell r="K1671" t="str">
            <v>Entire place</v>
          </cell>
          <cell r="Q1671">
            <v>5</v>
          </cell>
          <cell r="S1671">
            <v>3</v>
          </cell>
          <cell r="U1671">
            <v>43264</v>
          </cell>
          <cell r="V1671">
            <v>43819</v>
          </cell>
        </row>
        <row r="1672">
          <cell r="C1672">
            <v>1605</v>
          </cell>
          <cell r="K1672" t="str">
            <v>Entire place</v>
          </cell>
          <cell r="Q1672">
            <v>5</v>
          </cell>
          <cell r="S1672">
            <v>3</v>
          </cell>
          <cell r="U1672">
            <v>42590</v>
          </cell>
          <cell r="V1672">
            <v>43322</v>
          </cell>
        </row>
        <row r="1673">
          <cell r="C1673">
            <v>1605</v>
          </cell>
          <cell r="K1673" t="str">
            <v>Entire place</v>
          </cell>
          <cell r="Q1673">
            <v>5</v>
          </cell>
          <cell r="S1673">
            <v>4</v>
          </cell>
          <cell r="U1673">
            <v>42735</v>
          </cell>
          <cell r="V1673">
            <v>43701</v>
          </cell>
        </row>
        <row r="1674">
          <cell r="C1674">
            <v>1611</v>
          </cell>
          <cell r="K1674" t="str">
            <v>Entire place</v>
          </cell>
          <cell r="Q1674">
            <v>4.99</v>
          </cell>
          <cell r="S1674">
            <v>125</v>
          </cell>
          <cell r="U1674">
            <v>42140</v>
          </cell>
          <cell r="V1674">
            <v>44020</v>
          </cell>
        </row>
        <row r="1675">
          <cell r="C1675">
            <v>1611</v>
          </cell>
          <cell r="K1675" t="str">
            <v>Entire place</v>
          </cell>
          <cell r="Q1675">
            <v>4.91</v>
          </cell>
          <cell r="S1675">
            <v>152</v>
          </cell>
          <cell r="U1675">
            <v>42126</v>
          </cell>
          <cell r="V1675">
            <v>44040</v>
          </cell>
        </row>
        <row r="1676">
          <cell r="C1676">
            <v>1612</v>
          </cell>
          <cell r="K1676" t="str">
            <v>Entire place</v>
          </cell>
          <cell r="Q1676">
            <v>4.82</v>
          </cell>
          <cell r="S1676">
            <v>184</v>
          </cell>
          <cell r="U1676">
            <v>42293</v>
          </cell>
          <cell r="V1676">
            <v>43909</v>
          </cell>
        </row>
        <row r="1677">
          <cell r="C1677">
            <v>1613</v>
          </cell>
          <cell r="K1677" t="str">
            <v>Entire place</v>
          </cell>
          <cell r="Q1677">
            <v>4.4000000000000004</v>
          </cell>
          <cell r="S1677">
            <v>55</v>
          </cell>
          <cell r="U1677">
            <v>42992</v>
          </cell>
          <cell r="V1677">
            <v>43853</v>
          </cell>
        </row>
        <row r="1678">
          <cell r="C1678">
            <v>1614</v>
          </cell>
          <cell r="K1678" t="str">
            <v>Entire place</v>
          </cell>
          <cell r="Q1678">
            <v>4.93</v>
          </cell>
          <cell r="S1678">
            <v>27</v>
          </cell>
          <cell r="U1678">
            <v>43346</v>
          </cell>
          <cell r="V1678">
            <v>44052</v>
          </cell>
        </row>
        <row r="1679">
          <cell r="C1679">
            <v>1617</v>
          </cell>
          <cell r="K1679" t="str">
            <v>Entire place</v>
          </cell>
          <cell r="Q1679">
            <v>4.4000000000000004</v>
          </cell>
          <cell r="S1679">
            <v>5</v>
          </cell>
          <cell r="U1679">
            <v>41752</v>
          </cell>
          <cell r="V1679">
            <v>41950</v>
          </cell>
        </row>
        <row r="1680">
          <cell r="C1680">
            <v>1619</v>
          </cell>
          <cell r="K1680" t="str">
            <v>Private room</v>
          </cell>
          <cell r="Q1680">
            <v>4.8099999999999996</v>
          </cell>
          <cell r="S1680">
            <v>52</v>
          </cell>
          <cell r="U1680">
            <v>43332</v>
          </cell>
          <cell r="V1680">
            <v>43904</v>
          </cell>
        </row>
        <row r="1681">
          <cell r="C1681">
            <v>1620</v>
          </cell>
          <cell r="K1681" t="str">
            <v>Private room</v>
          </cell>
          <cell r="Q1681">
            <v>4.7300000000000004</v>
          </cell>
          <cell r="S1681">
            <v>45</v>
          </cell>
          <cell r="U1681">
            <v>43047</v>
          </cell>
          <cell r="V1681">
            <v>44028</v>
          </cell>
        </row>
        <row r="1682">
          <cell r="C1682">
            <v>1620</v>
          </cell>
          <cell r="K1682" t="str">
            <v>Private room</v>
          </cell>
          <cell r="Q1682">
            <v>4.5599999999999996</v>
          </cell>
          <cell r="S1682">
            <v>41</v>
          </cell>
          <cell r="U1682">
            <v>43065</v>
          </cell>
          <cell r="V1682">
            <v>43687</v>
          </cell>
        </row>
        <row r="1683">
          <cell r="C1683">
            <v>1621</v>
          </cell>
          <cell r="K1683" t="str">
            <v>Entire place</v>
          </cell>
          <cell r="Q1683">
            <v>4.72</v>
          </cell>
          <cell r="S1683">
            <v>29</v>
          </cell>
          <cell r="U1683">
            <v>42622</v>
          </cell>
          <cell r="V1683">
            <v>43899</v>
          </cell>
        </row>
        <row r="1684">
          <cell r="C1684">
            <v>1624</v>
          </cell>
          <cell r="K1684" t="str">
            <v>Private room</v>
          </cell>
          <cell r="Q1684">
            <v>4.75</v>
          </cell>
          <cell r="S1684">
            <v>32</v>
          </cell>
          <cell r="U1684">
            <v>42176</v>
          </cell>
          <cell r="V1684">
            <v>43745</v>
          </cell>
        </row>
        <row r="1685">
          <cell r="C1685">
            <v>1624</v>
          </cell>
          <cell r="K1685" t="str">
            <v>Private room</v>
          </cell>
          <cell r="Q1685">
            <v>4.5</v>
          </cell>
          <cell r="S1685">
            <v>20</v>
          </cell>
          <cell r="U1685">
            <v>42283</v>
          </cell>
          <cell r="V1685">
            <v>43699</v>
          </cell>
        </row>
        <row r="1686">
          <cell r="C1686">
            <v>1624</v>
          </cell>
          <cell r="K1686" t="str">
            <v>Private room</v>
          </cell>
          <cell r="Q1686">
            <v>4.78</v>
          </cell>
          <cell r="S1686">
            <v>9</v>
          </cell>
          <cell r="U1686">
            <v>42258</v>
          </cell>
          <cell r="V1686">
            <v>43620</v>
          </cell>
        </row>
        <row r="1687">
          <cell r="C1687">
            <v>1629</v>
          </cell>
          <cell r="K1687" t="str">
            <v>Entire place</v>
          </cell>
          <cell r="Q1687">
            <v>5</v>
          </cell>
          <cell r="S1687">
            <v>4</v>
          </cell>
          <cell r="U1687">
            <v>43404</v>
          </cell>
          <cell r="V1687">
            <v>43834</v>
          </cell>
        </row>
        <row r="1688">
          <cell r="C1688">
            <v>1632</v>
          </cell>
          <cell r="K1688" t="str">
            <v>Private room</v>
          </cell>
          <cell r="Q1688">
            <v>5</v>
          </cell>
          <cell r="S1688">
            <v>4</v>
          </cell>
          <cell r="U1688">
            <v>43877</v>
          </cell>
          <cell r="V1688">
            <v>43897</v>
          </cell>
        </row>
        <row r="1689">
          <cell r="C1689">
            <v>1632</v>
          </cell>
          <cell r="K1689" t="str">
            <v>Private room</v>
          </cell>
          <cell r="Q1689">
            <v>5</v>
          </cell>
          <cell r="S1689">
            <v>4</v>
          </cell>
          <cell r="U1689">
            <v>43879</v>
          </cell>
          <cell r="V1689">
            <v>43908</v>
          </cell>
        </row>
        <row r="1690">
          <cell r="C1690">
            <v>1633</v>
          </cell>
          <cell r="K1690" t="str">
            <v>Entire place</v>
          </cell>
          <cell r="Q1690">
            <v>4.82</v>
          </cell>
          <cell r="S1690">
            <v>146</v>
          </cell>
          <cell r="U1690">
            <v>41986</v>
          </cell>
          <cell r="V1690">
            <v>44019</v>
          </cell>
        </row>
        <row r="1691">
          <cell r="C1691">
            <v>1635</v>
          </cell>
          <cell r="K1691" t="str">
            <v>Entire place</v>
          </cell>
          <cell r="Q1691">
            <v>5</v>
          </cell>
          <cell r="S1691">
            <v>203</v>
          </cell>
          <cell r="U1691">
            <v>41789</v>
          </cell>
          <cell r="V1691">
            <v>44015</v>
          </cell>
        </row>
        <row r="1692">
          <cell r="C1692">
            <v>1637</v>
          </cell>
          <cell r="K1692" t="str">
            <v>Entire place</v>
          </cell>
          <cell r="Q1692">
            <v>4.67</v>
          </cell>
          <cell r="S1692">
            <v>30</v>
          </cell>
          <cell r="U1692">
            <v>42231</v>
          </cell>
          <cell r="V1692">
            <v>43778</v>
          </cell>
        </row>
        <row r="1693">
          <cell r="C1693">
            <v>1637</v>
          </cell>
          <cell r="K1693" t="str">
            <v>Entire place</v>
          </cell>
          <cell r="Q1693">
            <v>4.7300000000000004</v>
          </cell>
          <cell r="S1693">
            <v>33</v>
          </cell>
          <cell r="U1693">
            <v>42457</v>
          </cell>
          <cell r="V1693">
            <v>43836</v>
          </cell>
        </row>
        <row r="1694">
          <cell r="C1694">
            <v>1638</v>
          </cell>
          <cell r="K1694" t="str">
            <v>Entire place</v>
          </cell>
          <cell r="Q1694">
            <v>4.91</v>
          </cell>
          <cell r="S1694">
            <v>43</v>
          </cell>
          <cell r="U1694">
            <v>43097</v>
          </cell>
          <cell r="V1694">
            <v>43836</v>
          </cell>
        </row>
        <row r="1695">
          <cell r="C1695">
            <v>1645</v>
          </cell>
          <cell r="K1695" t="str">
            <v>Private room</v>
          </cell>
          <cell r="Q1695">
            <v>4.91</v>
          </cell>
          <cell r="S1695">
            <v>150</v>
          </cell>
          <cell r="U1695">
            <v>41855</v>
          </cell>
          <cell r="V1695">
            <v>43803</v>
          </cell>
        </row>
        <row r="1696">
          <cell r="C1696">
            <v>1645</v>
          </cell>
          <cell r="K1696" t="str">
            <v>Entire place</v>
          </cell>
          <cell r="Q1696">
            <v>4.67</v>
          </cell>
          <cell r="S1696">
            <v>6</v>
          </cell>
          <cell r="U1696">
            <v>42142</v>
          </cell>
          <cell r="V1696">
            <v>43510</v>
          </cell>
        </row>
        <row r="1697">
          <cell r="C1697">
            <v>1646</v>
          </cell>
          <cell r="K1697" t="str">
            <v>Private room</v>
          </cell>
          <cell r="Q1697">
            <v>4.8899999999999997</v>
          </cell>
          <cell r="S1697">
            <v>454</v>
          </cell>
          <cell r="U1697">
            <v>41770</v>
          </cell>
          <cell r="V1697">
            <v>44048</v>
          </cell>
        </row>
        <row r="1698">
          <cell r="C1698">
            <v>1648</v>
          </cell>
          <cell r="K1698" t="str">
            <v>Entire place</v>
          </cell>
          <cell r="Q1698">
            <v>4.9800000000000004</v>
          </cell>
          <cell r="S1698">
            <v>95</v>
          </cell>
          <cell r="U1698">
            <v>42940</v>
          </cell>
          <cell r="V1698">
            <v>44039</v>
          </cell>
        </row>
        <row r="1699">
          <cell r="C1699">
            <v>1649</v>
          </cell>
          <cell r="K1699" t="str">
            <v>Entire place</v>
          </cell>
          <cell r="Q1699">
            <v>5</v>
          </cell>
          <cell r="S1699">
            <v>15</v>
          </cell>
          <cell r="U1699">
            <v>42192</v>
          </cell>
          <cell r="V1699">
            <v>43832</v>
          </cell>
        </row>
        <row r="1700">
          <cell r="C1700">
            <v>1651</v>
          </cell>
          <cell r="K1700" t="str">
            <v>Private room</v>
          </cell>
          <cell r="Q1700">
            <v>4.91</v>
          </cell>
          <cell r="S1700">
            <v>100</v>
          </cell>
          <cell r="U1700">
            <v>43043</v>
          </cell>
          <cell r="V1700">
            <v>43903</v>
          </cell>
        </row>
        <row r="1701">
          <cell r="C1701">
            <v>1651</v>
          </cell>
          <cell r="K1701" t="str">
            <v>Private room</v>
          </cell>
          <cell r="Q1701">
            <v>4.8899999999999997</v>
          </cell>
          <cell r="S1701">
            <v>108</v>
          </cell>
          <cell r="U1701">
            <v>43030</v>
          </cell>
          <cell r="V1701">
            <v>43884</v>
          </cell>
        </row>
        <row r="1702">
          <cell r="C1702">
            <v>1651</v>
          </cell>
          <cell r="K1702" t="str">
            <v>Private room</v>
          </cell>
          <cell r="Q1702">
            <v>4.9400000000000004</v>
          </cell>
          <cell r="S1702">
            <v>16</v>
          </cell>
          <cell r="U1702">
            <v>43098</v>
          </cell>
          <cell r="V1702">
            <v>43829</v>
          </cell>
        </row>
        <row r="1703">
          <cell r="C1703">
            <v>1652</v>
          </cell>
          <cell r="K1703" t="str">
            <v>Entire place</v>
          </cell>
          <cell r="Q1703">
            <v>4.59</v>
          </cell>
          <cell r="S1703">
            <v>123</v>
          </cell>
          <cell r="U1703">
            <v>42521</v>
          </cell>
          <cell r="V1703">
            <v>43906</v>
          </cell>
        </row>
        <row r="1704">
          <cell r="C1704">
            <v>1652</v>
          </cell>
          <cell r="K1704" t="str">
            <v>Entire place</v>
          </cell>
          <cell r="Q1704">
            <v>4.58</v>
          </cell>
          <cell r="S1704">
            <v>90</v>
          </cell>
          <cell r="U1704">
            <v>42513</v>
          </cell>
          <cell r="V1704">
            <v>44018</v>
          </cell>
        </row>
        <row r="1705">
          <cell r="C1705">
            <v>1655</v>
          </cell>
          <cell r="K1705" t="str">
            <v>Entire place</v>
          </cell>
          <cell r="Q1705">
            <v>4.67</v>
          </cell>
          <cell r="S1705">
            <v>3</v>
          </cell>
          <cell r="U1705">
            <v>43751</v>
          </cell>
          <cell r="V1705">
            <v>43882</v>
          </cell>
        </row>
        <row r="1706">
          <cell r="C1706">
            <v>1656</v>
          </cell>
          <cell r="K1706" t="str">
            <v>Entire place</v>
          </cell>
          <cell r="Q1706">
            <v>4.84</v>
          </cell>
          <cell r="S1706">
            <v>76</v>
          </cell>
          <cell r="U1706">
            <v>42572</v>
          </cell>
          <cell r="V1706">
            <v>43906</v>
          </cell>
        </row>
        <row r="1707">
          <cell r="C1707">
            <v>1659</v>
          </cell>
          <cell r="K1707" t="str">
            <v>Entire place</v>
          </cell>
          <cell r="Q1707">
            <v>4.66</v>
          </cell>
          <cell r="S1707">
            <v>56</v>
          </cell>
          <cell r="U1707">
            <v>41846</v>
          </cell>
          <cell r="V1707">
            <v>43600</v>
          </cell>
        </row>
        <row r="1708">
          <cell r="C1708">
            <v>1660</v>
          </cell>
          <cell r="K1708" t="str">
            <v>Entire place</v>
          </cell>
          <cell r="Q1708">
            <v>4.9400000000000004</v>
          </cell>
          <cell r="S1708">
            <v>16</v>
          </cell>
          <cell r="U1708">
            <v>43611</v>
          </cell>
          <cell r="V1708">
            <v>43878</v>
          </cell>
        </row>
        <row r="1709">
          <cell r="C1709">
            <v>1664</v>
          </cell>
          <cell r="K1709" t="str">
            <v>Private room</v>
          </cell>
          <cell r="Q1709">
            <v>5</v>
          </cell>
          <cell r="S1709">
            <v>41</v>
          </cell>
          <cell r="U1709">
            <v>43528</v>
          </cell>
          <cell r="V1709">
            <v>44050</v>
          </cell>
        </row>
        <row r="1710">
          <cell r="C1710">
            <v>1668</v>
          </cell>
          <cell r="K1710" t="str">
            <v>Entire place</v>
          </cell>
          <cell r="Q1710">
            <v>4.6100000000000003</v>
          </cell>
          <cell r="S1710">
            <v>51</v>
          </cell>
          <cell r="U1710">
            <v>41801</v>
          </cell>
          <cell r="V1710">
            <v>43834</v>
          </cell>
        </row>
        <row r="1711">
          <cell r="C1711">
            <v>1668</v>
          </cell>
          <cell r="K1711" t="str">
            <v>Entire place</v>
          </cell>
          <cell r="Q1711">
            <v>4.55</v>
          </cell>
          <cell r="S1711">
            <v>65</v>
          </cell>
          <cell r="U1711">
            <v>41939</v>
          </cell>
          <cell r="V1711">
            <v>43923</v>
          </cell>
        </row>
        <row r="1712">
          <cell r="C1712">
            <v>1668</v>
          </cell>
          <cell r="K1712" t="str">
            <v>Entire place</v>
          </cell>
          <cell r="Q1712">
            <v>4.3899999999999997</v>
          </cell>
          <cell r="S1712">
            <v>59</v>
          </cell>
          <cell r="U1712">
            <v>41901</v>
          </cell>
          <cell r="V1712">
            <v>43883</v>
          </cell>
        </row>
        <row r="1713">
          <cell r="C1713">
            <v>1668</v>
          </cell>
          <cell r="K1713" t="str">
            <v>Entire place</v>
          </cell>
          <cell r="Q1713">
            <v>4.62</v>
          </cell>
          <cell r="S1713">
            <v>34</v>
          </cell>
          <cell r="U1713">
            <v>41770</v>
          </cell>
          <cell r="V1713">
            <v>43438</v>
          </cell>
        </row>
        <row r="1714">
          <cell r="C1714">
            <v>1669</v>
          </cell>
          <cell r="K1714" t="str">
            <v>Entire place</v>
          </cell>
          <cell r="Q1714">
            <v>4.91</v>
          </cell>
          <cell r="S1714">
            <v>35</v>
          </cell>
          <cell r="U1714">
            <v>43727</v>
          </cell>
          <cell r="V1714">
            <v>44030</v>
          </cell>
        </row>
        <row r="1715">
          <cell r="C1715">
            <v>1675</v>
          </cell>
          <cell r="K1715" t="str">
            <v>Entire place</v>
          </cell>
          <cell r="Q1715">
            <v>4.99</v>
          </cell>
          <cell r="S1715">
            <v>227</v>
          </cell>
          <cell r="U1715">
            <v>42301</v>
          </cell>
          <cell r="V1715">
            <v>44050</v>
          </cell>
        </row>
        <row r="1716">
          <cell r="C1716">
            <v>1676</v>
          </cell>
          <cell r="K1716" t="str">
            <v>Entire place</v>
          </cell>
          <cell r="Q1716">
            <v>5</v>
          </cell>
          <cell r="S1716">
            <v>6</v>
          </cell>
          <cell r="U1716">
            <v>41793</v>
          </cell>
          <cell r="V1716">
            <v>44043</v>
          </cell>
        </row>
        <row r="1717">
          <cell r="C1717">
            <v>1676</v>
          </cell>
          <cell r="K1717" t="str">
            <v>Entire place</v>
          </cell>
          <cell r="Q1717">
            <v>4.83</v>
          </cell>
          <cell r="S1717">
            <v>6</v>
          </cell>
          <cell r="U1717">
            <v>42225</v>
          </cell>
          <cell r="V1717">
            <v>43800</v>
          </cell>
        </row>
        <row r="1718">
          <cell r="C1718">
            <v>1676</v>
          </cell>
          <cell r="K1718" t="str">
            <v>Entire place</v>
          </cell>
          <cell r="Q1718">
            <v>5</v>
          </cell>
          <cell r="S1718">
            <v>15</v>
          </cell>
          <cell r="U1718">
            <v>41745</v>
          </cell>
          <cell r="V1718">
            <v>44042</v>
          </cell>
        </row>
        <row r="1719">
          <cell r="C1719">
            <v>1676</v>
          </cell>
          <cell r="K1719" t="str">
            <v>Entire place</v>
          </cell>
          <cell r="Q1719">
            <v>5</v>
          </cell>
          <cell r="S1719">
            <v>6</v>
          </cell>
          <cell r="U1719">
            <v>42906</v>
          </cell>
          <cell r="V1719">
            <v>43921</v>
          </cell>
        </row>
        <row r="1720">
          <cell r="C1720">
            <v>1676</v>
          </cell>
          <cell r="K1720" t="str">
            <v>Entire place</v>
          </cell>
          <cell r="Q1720">
            <v>4.88</v>
          </cell>
          <cell r="S1720">
            <v>8</v>
          </cell>
          <cell r="U1720">
            <v>41397</v>
          </cell>
          <cell r="V1720">
            <v>43619</v>
          </cell>
        </row>
        <row r="1721">
          <cell r="C1721">
            <v>1676</v>
          </cell>
          <cell r="K1721" t="str">
            <v>Entire place</v>
          </cell>
          <cell r="Q1721">
            <v>4.8899999999999997</v>
          </cell>
          <cell r="S1721">
            <v>9</v>
          </cell>
          <cell r="U1721">
            <v>41254</v>
          </cell>
          <cell r="V1721">
            <v>43803</v>
          </cell>
        </row>
        <row r="1722">
          <cell r="C1722">
            <v>1679</v>
          </cell>
          <cell r="K1722" t="str">
            <v>Private room</v>
          </cell>
          <cell r="Q1722">
            <v>4.83</v>
          </cell>
          <cell r="S1722">
            <v>326</v>
          </cell>
          <cell r="U1722">
            <v>41854</v>
          </cell>
          <cell r="V1722">
            <v>43905</v>
          </cell>
        </row>
        <row r="1723">
          <cell r="C1723">
            <v>1680</v>
          </cell>
          <cell r="K1723" t="str">
            <v>Entire place</v>
          </cell>
          <cell r="Q1723">
            <v>4.82</v>
          </cell>
          <cell r="S1723">
            <v>174</v>
          </cell>
          <cell r="U1723">
            <v>42841</v>
          </cell>
          <cell r="V1723">
            <v>44033</v>
          </cell>
        </row>
        <row r="1724">
          <cell r="C1724">
            <v>1682</v>
          </cell>
          <cell r="K1724" t="str">
            <v>Entire place</v>
          </cell>
          <cell r="Q1724">
            <v>4.96</v>
          </cell>
          <cell r="S1724">
            <v>331</v>
          </cell>
          <cell r="U1724">
            <v>41820</v>
          </cell>
          <cell r="V1724">
            <v>43905</v>
          </cell>
        </row>
        <row r="1725">
          <cell r="C1725">
            <v>1686</v>
          </cell>
          <cell r="K1725" t="str">
            <v>Entire place</v>
          </cell>
          <cell r="Q1725">
            <v>4.8099999999999996</v>
          </cell>
          <cell r="S1725">
            <v>72</v>
          </cell>
          <cell r="U1725">
            <v>42115</v>
          </cell>
          <cell r="V1725">
            <v>44051</v>
          </cell>
        </row>
        <row r="1726">
          <cell r="C1726">
            <v>1687</v>
          </cell>
          <cell r="K1726" t="str">
            <v>Private room</v>
          </cell>
          <cell r="Q1726">
            <v>4.75</v>
          </cell>
          <cell r="S1726">
            <v>16</v>
          </cell>
          <cell r="U1726">
            <v>42314</v>
          </cell>
          <cell r="V1726">
            <v>42601</v>
          </cell>
        </row>
        <row r="1727">
          <cell r="C1727">
            <v>1689</v>
          </cell>
          <cell r="K1727" t="str">
            <v>Entire place</v>
          </cell>
          <cell r="Q1727">
            <v>4.8899999999999997</v>
          </cell>
          <cell r="S1727">
            <v>105</v>
          </cell>
          <cell r="U1727">
            <v>41850</v>
          </cell>
          <cell r="V1727">
            <v>43831</v>
          </cell>
        </row>
        <row r="1728">
          <cell r="C1728">
            <v>1690</v>
          </cell>
          <cell r="K1728" t="str">
            <v>Entire place</v>
          </cell>
          <cell r="Q1728">
            <v>4.8</v>
          </cell>
          <cell r="S1728">
            <v>10</v>
          </cell>
          <cell r="U1728">
            <v>42901</v>
          </cell>
          <cell r="V1728">
            <v>43846</v>
          </cell>
        </row>
        <row r="1729">
          <cell r="C1729">
            <v>1693</v>
          </cell>
          <cell r="K1729" t="str">
            <v>Entire place</v>
          </cell>
          <cell r="Q1729">
            <v>4.71</v>
          </cell>
          <cell r="S1729">
            <v>7</v>
          </cell>
          <cell r="U1729">
            <v>43382</v>
          </cell>
          <cell r="V1729">
            <v>43833</v>
          </cell>
        </row>
        <row r="1730">
          <cell r="C1730">
            <v>1695</v>
          </cell>
          <cell r="K1730" t="str">
            <v>Private room</v>
          </cell>
          <cell r="Q1730">
            <v>4.75</v>
          </cell>
          <cell r="S1730">
            <v>52</v>
          </cell>
          <cell r="U1730">
            <v>43496</v>
          </cell>
          <cell r="V1730">
            <v>43898</v>
          </cell>
        </row>
        <row r="1731">
          <cell r="C1731">
            <v>1696</v>
          </cell>
          <cell r="K1731" t="str">
            <v>Private room</v>
          </cell>
          <cell r="Q1731">
            <v>4.92</v>
          </cell>
          <cell r="S1731">
            <v>13</v>
          </cell>
          <cell r="U1731">
            <v>41823</v>
          </cell>
          <cell r="V1731">
            <v>43807</v>
          </cell>
        </row>
        <row r="1732">
          <cell r="C1732">
            <v>1696</v>
          </cell>
          <cell r="K1732" t="str">
            <v>Entire place</v>
          </cell>
          <cell r="Q1732">
            <v>4.93</v>
          </cell>
          <cell r="S1732">
            <v>55</v>
          </cell>
          <cell r="U1732">
            <v>41827</v>
          </cell>
          <cell r="V1732">
            <v>44039</v>
          </cell>
        </row>
        <row r="1733">
          <cell r="C1733">
            <v>1697</v>
          </cell>
          <cell r="K1733" t="str">
            <v>Entire place</v>
          </cell>
          <cell r="Q1733">
            <v>4.9800000000000004</v>
          </cell>
          <cell r="S1733">
            <v>263</v>
          </cell>
          <cell r="U1733">
            <v>41842</v>
          </cell>
          <cell r="V1733">
            <v>43997</v>
          </cell>
        </row>
        <row r="1734">
          <cell r="C1734">
            <v>1699</v>
          </cell>
          <cell r="K1734" t="str">
            <v>Entire place</v>
          </cell>
          <cell r="Q1734">
            <v>4.46</v>
          </cell>
          <cell r="S1734">
            <v>54</v>
          </cell>
          <cell r="U1734">
            <v>41925</v>
          </cell>
          <cell r="V1734">
            <v>43903</v>
          </cell>
        </row>
        <row r="1735">
          <cell r="C1735">
            <v>1702</v>
          </cell>
          <cell r="K1735" t="str">
            <v>Private room</v>
          </cell>
          <cell r="Q1735">
            <v>4.9800000000000004</v>
          </cell>
          <cell r="S1735">
            <v>40</v>
          </cell>
          <cell r="U1735">
            <v>43562</v>
          </cell>
          <cell r="V1735">
            <v>43815</v>
          </cell>
        </row>
        <row r="1736">
          <cell r="C1736">
            <v>1702</v>
          </cell>
          <cell r="K1736" t="str">
            <v>Private room</v>
          </cell>
          <cell r="Q1736">
            <v>4.88</v>
          </cell>
          <cell r="S1736">
            <v>49</v>
          </cell>
          <cell r="U1736">
            <v>43548</v>
          </cell>
          <cell r="V1736">
            <v>43814</v>
          </cell>
        </row>
        <row r="1737">
          <cell r="C1737">
            <v>1702</v>
          </cell>
          <cell r="K1737" t="str">
            <v>Entire place</v>
          </cell>
          <cell r="Q1737">
            <v>4.4000000000000004</v>
          </cell>
          <cell r="S1737">
            <v>5</v>
          </cell>
          <cell r="U1737">
            <v>43793</v>
          </cell>
          <cell r="V1737">
            <v>43830</v>
          </cell>
        </row>
        <row r="1738">
          <cell r="C1738">
            <v>1704</v>
          </cell>
          <cell r="K1738" t="str">
            <v>Entire place</v>
          </cell>
          <cell r="Q1738">
            <v>5</v>
          </cell>
          <cell r="S1738">
            <v>27</v>
          </cell>
          <cell r="U1738">
            <v>43611</v>
          </cell>
          <cell r="V1738">
            <v>44015</v>
          </cell>
        </row>
        <row r="1739">
          <cell r="C1739">
            <v>1705</v>
          </cell>
          <cell r="K1739" t="str">
            <v>Entire place</v>
          </cell>
          <cell r="Q1739">
            <v>5</v>
          </cell>
          <cell r="S1739">
            <v>21</v>
          </cell>
          <cell r="U1739">
            <v>43395</v>
          </cell>
          <cell r="V1739">
            <v>43898</v>
          </cell>
        </row>
        <row r="1740">
          <cell r="C1740">
            <v>1706</v>
          </cell>
          <cell r="K1740" t="str">
            <v>Entire place</v>
          </cell>
          <cell r="Q1740">
            <v>4.9000000000000004</v>
          </cell>
          <cell r="S1740">
            <v>31</v>
          </cell>
          <cell r="U1740">
            <v>43757</v>
          </cell>
          <cell r="V1740">
            <v>43884</v>
          </cell>
        </row>
        <row r="1741">
          <cell r="C1741">
            <v>1708</v>
          </cell>
          <cell r="K1741" t="str">
            <v>Entire place</v>
          </cell>
          <cell r="Q1741">
            <v>4.68</v>
          </cell>
          <cell r="S1741">
            <v>80</v>
          </cell>
          <cell r="U1741">
            <v>41798</v>
          </cell>
          <cell r="V1741">
            <v>43898</v>
          </cell>
        </row>
        <row r="1742">
          <cell r="C1742">
            <v>1710</v>
          </cell>
          <cell r="K1742" t="str">
            <v>Entire place</v>
          </cell>
          <cell r="Q1742">
            <v>4</v>
          </cell>
          <cell r="S1742">
            <v>3</v>
          </cell>
          <cell r="U1742">
            <v>42309</v>
          </cell>
          <cell r="V1742">
            <v>42339</v>
          </cell>
        </row>
        <row r="1743">
          <cell r="C1743">
            <v>1711</v>
          </cell>
          <cell r="K1743" t="str">
            <v>Entire place</v>
          </cell>
          <cell r="Q1743">
            <v>4.92</v>
          </cell>
          <cell r="S1743">
            <v>51</v>
          </cell>
          <cell r="U1743">
            <v>43079</v>
          </cell>
          <cell r="V1743">
            <v>43895</v>
          </cell>
        </row>
        <row r="1744">
          <cell r="C1744">
            <v>1712</v>
          </cell>
          <cell r="K1744" t="str">
            <v>Entire place</v>
          </cell>
          <cell r="Q1744">
            <v>4.88</v>
          </cell>
          <cell r="S1744">
            <v>145</v>
          </cell>
          <cell r="U1744">
            <v>41853</v>
          </cell>
          <cell r="V1744">
            <v>44048</v>
          </cell>
        </row>
        <row r="1745">
          <cell r="C1745">
            <v>1713</v>
          </cell>
          <cell r="K1745" t="str">
            <v>Entire place</v>
          </cell>
          <cell r="Q1745">
            <v>5</v>
          </cell>
          <cell r="S1745">
            <v>3</v>
          </cell>
          <cell r="U1745">
            <v>43208</v>
          </cell>
          <cell r="V1745">
            <v>43358</v>
          </cell>
        </row>
        <row r="1746">
          <cell r="C1746">
            <v>1718</v>
          </cell>
          <cell r="K1746" t="str">
            <v>Entire place</v>
          </cell>
          <cell r="Q1746">
            <v>4.92</v>
          </cell>
          <cell r="S1746">
            <v>273</v>
          </cell>
          <cell r="U1746">
            <v>41854</v>
          </cell>
          <cell r="V1746">
            <v>44045</v>
          </cell>
        </row>
        <row r="1747">
          <cell r="C1747">
            <v>1720</v>
          </cell>
          <cell r="K1747" t="str">
            <v>Entire place</v>
          </cell>
          <cell r="Q1747">
            <v>4.91</v>
          </cell>
          <cell r="S1747">
            <v>161</v>
          </cell>
          <cell r="U1747">
            <v>42754</v>
          </cell>
          <cell r="V1747">
            <v>44039</v>
          </cell>
        </row>
        <row r="1748">
          <cell r="C1748">
            <v>1721</v>
          </cell>
          <cell r="K1748" t="str">
            <v>Private room</v>
          </cell>
          <cell r="Q1748">
            <v>4.99</v>
          </cell>
          <cell r="S1748">
            <v>166</v>
          </cell>
          <cell r="U1748">
            <v>42733</v>
          </cell>
          <cell r="V1748">
            <v>43904</v>
          </cell>
        </row>
        <row r="1749">
          <cell r="C1749">
            <v>1723</v>
          </cell>
          <cell r="K1749" t="str">
            <v>Entire place</v>
          </cell>
          <cell r="Q1749">
            <v>4.58</v>
          </cell>
          <cell r="S1749">
            <v>12</v>
          </cell>
          <cell r="U1749">
            <v>41938</v>
          </cell>
          <cell r="V1749">
            <v>43832</v>
          </cell>
        </row>
        <row r="1750">
          <cell r="C1750">
            <v>1723</v>
          </cell>
          <cell r="K1750" t="str">
            <v>Entire place</v>
          </cell>
          <cell r="Q1750">
            <v>4.75</v>
          </cell>
          <cell r="S1750">
            <v>8</v>
          </cell>
          <cell r="U1750">
            <v>42339</v>
          </cell>
          <cell r="V1750">
            <v>43940</v>
          </cell>
        </row>
        <row r="1751">
          <cell r="C1751">
            <v>1724</v>
          </cell>
          <cell r="K1751" t="str">
            <v>Private room</v>
          </cell>
          <cell r="Q1751">
            <v>4.67</v>
          </cell>
          <cell r="S1751">
            <v>73</v>
          </cell>
          <cell r="U1751">
            <v>43007</v>
          </cell>
          <cell r="V1751">
            <v>43892</v>
          </cell>
        </row>
        <row r="1752">
          <cell r="C1752">
            <v>1725</v>
          </cell>
          <cell r="K1752" t="str">
            <v>Shared room</v>
          </cell>
          <cell r="Q1752">
            <v>4.58</v>
          </cell>
          <cell r="S1752">
            <v>74</v>
          </cell>
          <cell r="U1752">
            <v>43006</v>
          </cell>
          <cell r="V1752">
            <v>43838</v>
          </cell>
        </row>
        <row r="1753">
          <cell r="C1753">
            <v>1725</v>
          </cell>
          <cell r="K1753" t="str">
            <v>Private room</v>
          </cell>
          <cell r="Q1753">
            <v>4.82</v>
          </cell>
          <cell r="S1753">
            <v>11</v>
          </cell>
          <cell r="U1753">
            <v>43538</v>
          </cell>
          <cell r="V1753">
            <v>44025</v>
          </cell>
        </row>
        <row r="1754">
          <cell r="C1754">
            <v>1725</v>
          </cell>
          <cell r="K1754" t="str">
            <v>Private room</v>
          </cell>
          <cell r="Q1754">
            <v>4.9000000000000004</v>
          </cell>
          <cell r="S1754">
            <v>81</v>
          </cell>
          <cell r="U1754">
            <v>42609</v>
          </cell>
          <cell r="V1754">
            <v>43889</v>
          </cell>
        </row>
        <row r="1755">
          <cell r="C1755">
            <v>1725</v>
          </cell>
          <cell r="K1755" t="str">
            <v>Private room</v>
          </cell>
          <cell r="Q1755">
            <v>4.51</v>
          </cell>
          <cell r="S1755">
            <v>150</v>
          </cell>
          <cell r="U1755">
            <v>41961</v>
          </cell>
          <cell r="V1755">
            <v>43891</v>
          </cell>
        </row>
        <row r="1756">
          <cell r="C1756">
            <v>1725</v>
          </cell>
          <cell r="K1756" t="str">
            <v>Private room</v>
          </cell>
          <cell r="Q1756">
            <v>4.78</v>
          </cell>
          <cell r="S1756">
            <v>23</v>
          </cell>
          <cell r="U1756">
            <v>43521</v>
          </cell>
          <cell r="V1756">
            <v>43904</v>
          </cell>
        </row>
        <row r="1757">
          <cell r="C1757">
            <v>1725</v>
          </cell>
          <cell r="K1757" t="str">
            <v>Entire place</v>
          </cell>
          <cell r="Q1757">
            <v>4.83</v>
          </cell>
          <cell r="S1757">
            <v>42</v>
          </cell>
          <cell r="U1757">
            <v>43290</v>
          </cell>
          <cell r="V1757">
            <v>44049</v>
          </cell>
        </row>
        <row r="1758">
          <cell r="C1758">
            <v>1725</v>
          </cell>
          <cell r="K1758" t="str">
            <v>Entire place</v>
          </cell>
          <cell r="Q1758">
            <v>4.63</v>
          </cell>
          <cell r="S1758">
            <v>16</v>
          </cell>
          <cell r="U1758">
            <v>43478</v>
          </cell>
          <cell r="V1758">
            <v>43877</v>
          </cell>
        </row>
        <row r="1759">
          <cell r="C1759">
            <v>1726</v>
          </cell>
          <cell r="K1759" t="str">
            <v>Entire place</v>
          </cell>
          <cell r="Q1759">
            <v>4.6399999999999997</v>
          </cell>
          <cell r="S1759">
            <v>14</v>
          </cell>
          <cell r="U1759">
            <v>42968</v>
          </cell>
          <cell r="V1759">
            <v>43896</v>
          </cell>
        </row>
        <row r="1760">
          <cell r="C1760">
            <v>1726</v>
          </cell>
          <cell r="K1760" t="str">
            <v>Entire place</v>
          </cell>
          <cell r="Q1760">
            <v>4.88</v>
          </cell>
          <cell r="S1760">
            <v>8</v>
          </cell>
          <cell r="U1760">
            <v>43092</v>
          </cell>
          <cell r="V1760">
            <v>43930</v>
          </cell>
        </row>
        <row r="1761">
          <cell r="C1761">
            <v>1726</v>
          </cell>
          <cell r="K1761" t="str">
            <v>Entire place</v>
          </cell>
          <cell r="Q1761">
            <v>4.7</v>
          </cell>
          <cell r="S1761">
            <v>10</v>
          </cell>
          <cell r="U1761">
            <v>42964</v>
          </cell>
          <cell r="V1761">
            <v>43883</v>
          </cell>
        </row>
        <row r="1762">
          <cell r="C1762">
            <v>1727</v>
          </cell>
          <cell r="K1762" t="str">
            <v>Entire place</v>
          </cell>
          <cell r="Q1762">
            <v>4.96</v>
          </cell>
          <cell r="S1762">
            <v>68</v>
          </cell>
          <cell r="U1762">
            <v>43203</v>
          </cell>
          <cell r="V1762">
            <v>44051</v>
          </cell>
        </row>
        <row r="1763">
          <cell r="C1763">
            <v>1728</v>
          </cell>
          <cell r="K1763" t="str">
            <v>Entire place</v>
          </cell>
          <cell r="Q1763">
            <v>4.8099999999999996</v>
          </cell>
          <cell r="S1763">
            <v>16</v>
          </cell>
          <cell r="U1763">
            <v>43260</v>
          </cell>
          <cell r="V1763">
            <v>43394</v>
          </cell>
        </row>
        <row r="1764">
          <cell r="C1764">
            <v>1732</v>
          </cell>
          <cell r="K1764" t="str">
            <v>Private room</v>
          </cell>
          <cell r="Q1764">
            <v>4.9000000000000004</v>
          </cell>
          <cell r="S1764">
            <v>92</v>
          </cell>
          <cell r="U1764">
            <v>42929</v>
          </cell>
          <cell r="V1764">
            <v>43902</v>
          </cell>
        </row>
        <row r="1765">
          <cell r="C1765">
            <v>1733</v>
          </cell>
          <cell r="K1765" t="str">
            <v>Entire place</v>
          </cell>
          <cell r="Q1765">
            <v>5</v>
          </cell>
          <cell r="S1765">
            <v>4</v>
          </cell>
          <cell r="U1765">
            <v>43187</v>
          </cell>
          <cell r="V1765">
            <v>43807</v>
          </cell>
        </row>
        <row r="1766">
          <cell r="C1766">
            <v>1734</v>
          </cell>
          <cell r="K1766" t="str">
            <v>Private room</v>
          </cell>
          <cell r="Q1766">
            <v>4.7</v>
          </cell>
          <cell r="S1766">
            <v>189</v>
          </cell>
          <cell r="U1766">
            <v>42404</v>
          </cell>
          <cell r="V1766">
            <v>44023</v>
          </cell>
        </row>
        <row r="1767">
          <cell r="C1767">
            <v>1734</v>
          </cell>
          <cell r="K1767" t="str">
            <v>Private room</v>
          </cell>
          <cell r="Q1767">
            <v>4.72</v>
          </cell>
          <cell r="S1767">
            <v>194</v>
          </cell>
          <cell r="U1767">
            <v>42446</v>
          </cell>
          <cell r="V1767">
            <v>43895</v>
          </cell>
        </row>
        <row r="1768">
          <cell r="C1768">
            <v>1734</v>
          </cell>
          <cell r="K1768" t="str">
            <v>Private room</v>
          </cell>
          <cell r="Q1768">
            <v>4.63</v>
          </cell>
          <cell r="S1768">
            <v>76</v>
          </cell>
          <cell r="U1768">
            <v>42700</v>
          </cell>
          <cell r="V1768">
            <v>43899</v>
          </cell>
        </row>
        <row r="1769">
          <cell r="C1769">
            <v>1734</v>
          </cell>
          <cell r="K1769" t="str">
            <v>Private room</v>
          </cell>
          <cell r="Q1769">
            <v>4.79</v>
          </cell>
          <cell r="S1769">
            <v>104</v>
          </cell>
          <cell r="U1769">
            <v>42619</v>
          </cell>
          <cell r="V1769">
            <v>43909</v>
          </cell>
        </row>
        <row r="1770">
          <cell r="C1770">
            <v>1735</v>
          </cell>
          <cell r="K1770" t="str">
            <v>Entire place</v>
          </cell>
          <cell r="Q1770">
            <v>4.93</v>
          </cell>
          <cell r="S1770">
            <v>29</v>
          </cell>
          <cell r="U1770">
            <v>42514</v>
          </cell>
          <cell r="V1770">
            <v>43877</v>
          </cell>
        </row>
        <row r="1771">
          <cell r="C1771">
            <v>1737</v>
          </cell>
          <cell r="K1771" t="str">
            <v>Private room</v>
          </cell>
          <cell r="Q1771">
            <v>5</v>
          </cell>
          <cell r="S1771">
            <v>7</v>
          </cell>
          <cell r="U1771">
            <v>43568</v>
          </cell>
          <cell r="V1771">
            <v>44003</v>
          </cell>
        </row>
        <row r="1772">
          <cell r="C1772">
            <v>1738</v>
          </cell>
          <cell r="K1772" t="str">
            <v>Entire place</v>
          </cell>
          <cell r="Q1772">
            <v>4.91</v>
          </cell>
          <cell r="S1772">
            <v>47</v>
          </cell>
          <cell r="U1772">
            <v>42822</v>
          </cell>
          <cell r="V1772">
            <v>43445</v>
          </cell>
        </row>
        <row r="1773">
          <cell r="C1773">
            <v>1739</v>
          </cell>
          <cell r="K1773" t="str">
            <v>Entire place</v>
          </cell>
          <cell r="Q1773">
            <v>4.62</v>
          </cell>
          <cell r="S1773">
            <v>228</v>
          </cell>
          <cell r="U1773">
            <v>41952</v>
          </cell>
          <cell r="V1773">
            <v>44018</v>
          </cell>
        </row>
        <row r="1774">
          <cell r="C1774">
            <v>1740</v>
          </cell>
          <cell r="K1774" t="str">
            <v>Private room</v>
          </cell>
          <cell r="Q1774">
            <v>4.97</v>
          </cell>
          <cell r="S1774">
            <v>185</v>
          </cell>
          <cell r="U1774">
            <v>42015</v>
          </cell>
          <cell r="V1774">
            <v>44041</v>
          </cell>
        </row>
        <row r="1775">
          <cell r="C1775">
            <v>1740</v>
          </cell>
          <cell r="K1775" t="str">
            <v>Private room</v>
          </cell>
          <cell r="Q1775">
            <v>4.9800000000000004</v>
          </cell>
          <cell r="S1775">
            <v>123</v>
          </cell>
          <cell r="U1775">
            <v>42268</v>
          </cell>
          <cell r="V1775">
            <v>43899</v>
          </cell>
        </row>
        <row r="1776">
          <cell r="C1776">
            <v>1740</v>
          </cell>
          <cell r="K1776" t="str">
            <v>Entire place</v>
          </cell>
          <cell r="Q1776">
            <v>5</v>
          </cell>
          <cell r="S1776">
            <v>4</v>
          </cell>
          <cell r="U1776">
            <v>43206</v>
          </cell>
          <cell r="V1776">
            <v>43977</v>
          </cell>
        </row>
        <row r="1777">
          <cell r="C1777">
            <v>1743</v>
          </cell>
          <cell r="K1777" t="str">
            <v>Entire place</v>
          </cell>
          <cell r="Q1777">
            <v>4.92</v>
          </cell>
          <cell r="S1777">
            <v>59</v>
          </cell>
          <cell r="U1777">
            <v>43184</v>
          </cell>
          <cell r="V1777">
            <v>43832</v>
          </cell>
        </row>
        <row r="1778">
          <cell r="C1778">
            <v>1746</v>
          </cell>
          <cell r="K1778" t="str">
            <v>Private room</v>
          </cell>
          <cell r="Q1778">
            <v>4.79</v>
          </cell>
          <cell r="S1778">
            <v>192</v>
          </cell>
          <cell r="U1778">
            <v>41813</v>
          </cell>
          <cell r="V1778">
            <v>43898</v>
          </cell>
        </row>
        <row r="1779">
          <cell r="C1779">
            <v>1746</v>
          </cell>
          <cell r="K1779" t="str">
            <v>Private room</v>
          </cell>
          <cell r="Q1779">
            <v>4.66</v>
          </cell>
          <cell r="S1779">
            <v>179</v>
          </cell>
          <cell r="U1779">
            <v>41945</v>
          </cell>
          <cell r="V1779">
            <v>43899</v>
          </cell>
        </row>
        <row r="1780">
          <cell r="C1780">
            <v>1747</v>
          </cell>
          <cell r="K1780" t="str">
            <v>Entire place</v>
          </cell>
          <cell r="Q1780">
            <v>4.79</v>
          </cell>
          <cell r="S1780">
            <v>24</v>
          </cell>
          <cell r="U1780">
            <v>43270</v>
          </cell>
          <cell r="V1780">
            <v>43852</v>
          </cell>
        </row>
        <row r="1781">
          <cell r="C1781">
            <v>1747</v>
          </cell>
          <cell r="K1781" t="str">
            <v>Entire place</v>
          </cell>
          <cell r="Q1781">
            <v>4.67</v>
          </cell>
          <cell r="S1781">
            <v>54</v>
          </cell>
          <cell r="U1781">
            <v>43188</v>
          </cell>
          <cell r="V1781">
            <v>43834</v>
          </cell>
        </row>
        <row r="1782">
          <cell r="C1782">
            <v>1748</v>
          </cell>
          <cell r="K1782" t="str">
            <v>Private room</v>
          </cell>
          <cell r="Q1782">
            <v>4.58</v>
          </cell>
          <cell r="S1782">
            <v>12</v>
          </cell>
          <cell r="U1782">
            <v>41869</v>
          </cell>
          <cell r="V1782">
            <v>43905</v>
          </cell>
        </row>
        <row r="1783">
          <cell r="C1783">
            <v>1751</v>
          </cell>
          <cell r="K1783" t="str">
            <v>Entire place</v>
          </cell>
          <cell r="Q1783">
            <v>5</v>
          </cell>
          <cell r="S1783">
            <v>3</v>
          </cell>
          <cell r="U1783">
            <v>43828</v>
          </cell>
          <cell r="V1783">
            <v>43856</v>
          </cell>
        </row>
        <row r="1784">
          <cell r="C1784">
            <v>1753</v>
          </cell>
          <cell r="K1784" t="str">
            <v>Entire place</v>
          </cell>
          <cell r="Q1784">
            <v>4.25</v>
          </cell>
          <cell r="S1784">
            <v>8</v>
          </cell>
          <cell r="U1784">
            <v>41847</v>
          </cell>
          <cell r="V1784">
            <v>42808</v>
          </cell>
        </row>
        <row r="1785">
          <cell r="C1785">
            <v>1754</v>
          </cell>
          <cell r="K1785" t="str">
            <v>Entire place</v>
          </cell>
          <cell r="Q1785">
            <v>5</v>
          </cell>
          <cell r="S1785">
            <v>6</v>
          </cell>
          <cell r="U1785">
            <v>43409</v>
          </cell>
          <cell r="V1785">
            <v>43899</v>
          </cell>
        </row>
        <row r="1786">
          <cell r="C1786">
            <v>1755</v>
          </cell>
          <cell r="K1786" t="str">
            <v>Entire place</v>
          </cell>
          <cell r="Q1786">
            <v>4.83</v>
          </cell>
          <cell r="S1786">
            <v>40</v>
          </cell>
          <cell r="U1786">
            <v>41872</v>
          </cell>
          <cell r="V1786">
            <v>43816</v>
          </cell>
        </row>
        <row r="1787">
          <cell r="C1787">
            <v>1756</v>
          </cell>
          <cell r="K1787" t="str">
            <v>Private room</v>
          </cell>
          <cell r="Q1787">
            <v>5</v>
          </cell>
          <cell r="S1787">
            <v>7</v>
          </cell>
          <cell r="U1787">
            <v>43283</v>
          </cell>
          <cell r="V1787">
            <v>44049</v>
          </cell>
        </row>
        <row r="1788">
          <cell r="C1788">
            <v>1756</v>
          </cell>
          <cell r="K1788" t="str">
            <v>Private room</v>
          </cell>
          <cell r="Q1788">
            <v>5</v>
          </cell>
          <cell r="S1788">
            <v>7</v>
          </cell>
          <cell r="U1788">
            <v>43294</v>
          </cell>
          <cell r="V1788">
            <v>43324</v>
          </cell>
        </row>
        <row r="1789">
          <cell r="C1789">
            <v>1759</v>
          </cell>
          <cell r="K1789" t="str">
            <v>Private room</v>
          </cell>
          <cell r="Q1789">
            <v>5</v>
          </cell>
          <cell r="S1789">
            <v>12</v>
          </cell>
          <cell r="U1789">
            <v>43561</v>
          </cell>
          <cell r="V1789">
            <v>43877</v>
          </cell>
        </row>
        <row r="1790">
          <cell r="C1790">
            <v>1759</v>
          </cell>
          <cell r="K1790" t="str">
            <v>Entire place</v>
          </cell>
          <cell r="Q1790">
            <v>5</v>
          </cell>
          <cell r="S1790">
            <v>12</v>
          </cell>
          <cell r="U1790">
            <v>42898</v>
          </cell>
          <cell r="V1790">
            <v>43828</v>
          </cell>
        </row>
        <row r="1791">
          <cell r="C1791">
            <v>1763</v>
          </cell>
          <cell r="K1791" t="str">
            <v>Entire place</v>
          </cell>
          <cell r="Q1791">
            <v>4.99</v>
          </cell>
          <cell r="S1791">
            <v>158</v>
          </cell>
          <cell r="U1791">
            <v>41875</v>
          </cell>
          <cell r="V1791">
            <v>43977</v>
          </cell>
        </row>
        <row r="1792">
          <cell r="C1792">
            <v>1764</v>
          </cell>
          <cell r="K1792" t="str">
            <v>Entire place</v>
          </cell>
          <cell r="Q1792">
            <v>4.99</v>
          </cell>
          <cell r="S1792">
            <v>99</v>
          </cell>
          <cell r="U1792">
            <v>42285</v>
          </cell>
          <cell r="V1792">
            <v>43846</v>
          </cell>
        </row>
        <row r="1793">
          <cell r="C1793">
            <v>1765</v>
          </cell>
          <cell r="K1793" t="str">
            <v>Entire place</v>
          </cell>
          <cell r="Q1793">
            <v>4.75</v>
          </cell>
          <cell r="S1793">
            <v>32</v>
          </cell>
          <cell r="U1793">
            <v>43098</v>
          </cell>
          <cell r="V1793">
            <v>43828</v>
          </cell>
        </row>
        <row r="1794">
          <cell r="C1794">
            <v>1767</v>
          </cell>
          <cell r="K1794" t="str">
            <v>Entire place</v>
          </cell>
          <cell r="Q1794">
            <v>4.8</v>
          </cell>
          <cell r="S1794">
            <v>5</v>
          </cell>
          <cell r="U1794">
            <v>43412</v>
          </cell>
          <cell r="V1794">
            <v>43758</v>
          </cell>
        </row>
        <row r="1795">
          <cell r="C1795">
            <v>1767</v>
          </cell>
          <cell r="K1795" t="str">
            <v>Entire place</v>
          </cell>
          <cell r="Q1795">
            <v>4.63</v>
          </cell>
          <cell r="S1795">
            <v>8</v>
          </cell>
          <cell r="U1795">
            <v>41884</v>
          </cell>
          <cell r="V1795">
            <v>43833</v>
          </cell>
        </row>
        <row r="1796">
          <cell r="C1796">
            <v>1767</v>
          </cell>
          <cell r="K1796" t="str">
            <v>Entire place</v>
          </cell>
          <cell r="Q1796">
            <v>4.4000000000000004</v>
          </cell>
          <cell r="S1796">
            <v>5</v>
          </cell>
          <cell r="U1796">
            <v>42115</v>
          </cell>
          <cell r="V1796">
            <v>42949</v>
          </cell>
        </row>
        <row r="1797">
          <cell r="C1797">
            <v>1769</v>
          </cell>
          <cell r="K1797" t="str">
            <v>Entire place</v>
          </cell>
          <cell r="Q1797">
            <v>4.82</v>
          </cell>
          <cell r="S1797">
            <v>61</v>
          </cell>
          <cell r="U1797">
            <v>41832</v>
          </cell>
          <cell r="V1797">
            <v>44043</v>
          </cell>
        </row>
        <row r="1798">
          <cell r="C1798">
            <v>1770</v>
          </cell>
          <cell r="K1798" t="str">
            <v>Entire place</v>
          </cell>
          <cell r="Q1798">
            <v>5</v>
          </cell>
          <cell r="S1798">
            <v>3</v>
          </cell>
          <cell r="U1798">
            <v>44022</v>
          </cell>
          <cell r="V1798">
            <v>44031</v>
          </cell>
        </row>
        <row r="1799">
          <cell r="C1799">
            <v>1772</v>
          </cell>
          <cell r="K1799" t="str">
            <v>Entire place</v>
          </cell>
          <cell r="Q1799">
            <v>5</v>
          </cell>
          <cell r="S1799">
            <v>26</v>
          </cell>
          <cell r="U1799">
            <v>42969</v>
          </cell>
          <cell r="V1799">
            <v>43898</v>
          </cell>
        </row>
        <row r="1800">
          <cell r="C1800">
            <v>1774</v>
          </cell>
          <cell r="K1800" t="str">
            <v>Private room</v>
          </cell>
          <cell r="Q1800">
            <v>4.91</v>
          </cell>
          <cell r="S1800">
            <v>34</v>
          </cell>
          <cell r="U1800">
            <v>42570</v>
          </cell>
          <cell r="V1800">
            <v>43899</v>
          </cell>
        </row>
        <row r="1801">
          <cell r="C1801">
            <v>1774</v>
          </cell>
          <cell r="K1801" t="str">
            <v>Private room</v>
          </cell>
          <cell r="Q1801">
            <v>4.92</v>
          </cell>
          <cell r="S1801">
            <v>38</v>
          </cell>
          <cell r="U1801">
            <v>42912</v>
          </cell>
          <cell r="V1801">
            <v>43899</v>
          </cell>
        </row>
        <row r="1802">
          <cell r="C1802">
            <v>1775</v>
          </cell>
          <cell r="K1802" t="str">
            <v>Private room</v>
          </cell>
          <cell r="Q1802">
            <v>4.99</v>
          </cell>
          <cell r="S1802">
            <v>143</v>
          </cell>
          <cell r="U1802">
            <v>41884</v>
          </cell>
          <cell r="V1802">
            <v>43814</v>
          </cell>
        </row>
        <row r="1803">
          <cell r="C1803">
            <v>1776</v>
          </cell>
          <cell r="K1803" t="str">
            <v>Entire place</v>
          </cell>
          <cell r="Q1803">
            <v>5</v>
          </cell>
          <cell r="S1803">
            <v>29</v>
          </cell>
          <cell r="U1803">
            <v>43135</v>
          </cell>
          <cell r="V1803">
            <v>43901</v>
          </cell>
        </row>
        <row r="1804">
          <cell r="C1804">
            <v>1777</v>
          </cell>
          <cell r="K1804" t="str">
            <v>Entire place</v>
          </cell>
          <cell r="Q1804">
            <v>3.25</v>
          </cell>
          <cell r="S1804">
            <v>4</v>
          </cell>
          <cell r="U1804">
            <v>43778</v>
          </cell>
          <cell r="V1804">
            <v>44032</v>
          </cell>
        </row>
        <row r="1805">
          <cell r="C1805">
            <v>1780</v>
          </cell>
          <cell r="K1805" t="str">
            <v>Entire place</v>
          </cell>
          <cell r="Q1805">
            <v>4.7300000000000004</v>
          </cell>
          <cell r="S1805">
            <v>11</v>
          </cell>
          <cell r="U1805">
            <v>42527</v>
          </cell>
          <cell r="V1805">
            <v>43813</v>
          </cell>
        </row>
        <row r="1806">
          <cell r="C1806">
            <v>1780</v>
          </cell>
          <cell r="K1806" t="str">
            <v>Entire place</v>
          </cell>
          <cell r="Q1806">
            <v>4.2699999999999996</v>
          </cell>
          <cell r="S1806">
            <v>11</v>
          </cell>
          <cell r="U1806">
            <v>42095</v>
          </cell>
          <cell r="V1806">
            <v>43904</v>
          </cell>
        </row>
        <row r="1807">
          <cell r="C1807">
            <v>1780</v>
          </cell>
          <cell r="K1807" t="str">
            <v>Entire place</v>
          </cell>
          <cell r="Q1807">
            <v>4.43</v>
          </cell>
          <cell r="S1807">
            <v>14</v>
          </cell>
          <cell r="U1807">
            <v>41974</v>
          </cell>
          <cell r="V1807">
            <v>43687</v>
          </cell>
        </row>
        <row r="1808">
          <cell r="C1808">
            <v>1780</v>
          </cell>
          <cell r="K1808" t="str">
            <v>Entire place</v>
          </cell>
          <cell r="Q1808">
            <v>4.67</v>
          </cell>
          <cell r="S1808">
            <v>6</v>
          </cell>
          <cell r="U1808">
            <v>42490</v>
          </cell>
          <cell r="V1808">
            <v>43687</v>
          </cell>
        </row>
        <row r="1809">
          <cell r="C1809">
            <v>1780</v>
          </cell>
          <cell r="K1809" t="str">
            <v>Entire place</v>
          </cell>
          <cell r="Q1809">
            <v>4.57</v>
          </cell>
          <cell r="S1809">
            <v>7</v>
          </cell>
          <cell r="U1809">
            <v>42704</v>
          </cell>
          <cell r="V1809">
            <v>43897</v>
          </cell>
        </row>
        <row r="1810">
          <cell r="C1810">
            <v>1780</v>
          </cell>
          <cell r="K1810" t="str">
            <v>Entire place</v>
          </cell>
          <cell r="Q1810">
            <v>4</v>
          </cell>
          <cell r="S1810">
            <v>9</v>
          </cell>
          <cell r="U1810">
            <v>42886</v>
          </cell>
          <cell r="V1810">
            <v>43897</v>
          </cell>
        </row>
        <row r="1811">
          <cell r="C1811">
            <v>1780</v>
          </cell>
          <cell r="K1811" t="str">
            <v>Entire place</v>
          </cell>
          <cell r="Q1811">
            <v>4</v>
          </cell>
          <cell r="S1811">
            <v>6</v>
          </cell>
          <cell r="U1811">
            <v>42975</v>
          </cell>
          <cell r="V1811">
            <v>43815</v>
          </cell>
        </row>
        <row r="1812">
          <cell r="C1812">
            <v>1780</v>
          </cell>
          <cell r="K1812" t="str">
            <v>Entire place</v>
          </cell>
          <cell r="Q1812">
            <v>4.17</v>
          </cell>
          <cell r="S1812">
            <v>6</v>
          </cell>
          <cell r="U1812">
            <v>42873</v>
          </cell>
          <cell r="V1812">
            <v>43961</v>
          </cell>
        </row>
        <row r="1813">
          <cell r="C1813">
            <v>1780</v>
          </cell>
          <cell r="K1813" t="str">
            <v>Entire place</v>
          </cell>
          <cell r="Q1813">
            <v>4.45</v>
          </cell>
          <cell r="S1813">
            <v>11</v>
          </cell>
          <cell r="U1813">
            <v>42597</v>
          </cell>
          <cell r="V1813">
            <v>43904</v>
          </cell>
        </row>
        <row r="1814">
          <cell r="C1814">
            <v>1781</v>
          </cell>
          <cell r="K1814" t="str">
            <v>Entire place</v>
          </cell>
          <cell r="Q1814">
            <v>4.75</v>
          </cell>
          <cell r="S1814">
            <v>4</v>
          </cell>
          <cell r="U1814">
            <v>43677</v>
          </cell>
          <cell r="V1814">
            <v>43721</v>
          </cell>
        </row>
        <row r="1815">
          <cell r="C1815">
            <v>1784</v>
          </cell>
          <cell r="K1815" t="str">
            <v>Entire place</v>
          </cell>
          <cell r="Q1815">
            <v>4.8899999999999997</v>
          </cell>
          <cell r="S1815">
            <v>259</v>
          </cell>
          <cell r="U1815">
            <v>42324</v>
          </cell>
          <cell r="V1815">
            <v>43899</v>
          </cell>
        </row>
        <row r="1816">
          <cell r="C1816">
            <v>1786</v>
          </cell>
          <cell r="K1816" t="str">
            <v>Entire place</v>
          </cell>
          <cell r="Q1816">
            <v>4.33</v>
          </cell>
          <cell r="S1816">
            <v>3</v>
          </cell>
          <cell r="U1816">
            <v>43828</v>
          </cell>
          <cell r="V1816">
            <v>43861</v>
          </cell>
        </row>
        <row r="1817">
          <cell r="C1817">
            <v>1788</v>
          </cell>
          <cell r="K1817" t="str">
            <v>Entire place</v>
          </cell>
          <cell r="Q1817">
            <v>4.6399999999999997</v>
          </cell>
          <cell r="S1817">
            <v>59</v>
          </cell>
          <cell r="U1817">
            <v>41856</v>
          </cell>
          <cell r="V1817">
            <v>43887</v>
          </cell>
        </row>
        <row r="1818">
          <cell r="C1818">
            <v>1789</v>
          </cell>
          <cell r="K1818" t="str">
            <v>Entire place</v>
          </cell>
          <cell r="Q1818">
            <v>4.6100000000000003</v>
          </cell>
          <cell r="S1818">
            <v>176</v>
          </cell>
          <cell r="U1818">
            <v>41871</v>
          </cell>
          <cell r="V1818">
            <v>44045</v>
          </cell>
        </row>
        <row r="1819">
          <cell r="C1819">
            <v>1790</v>
          </cell>
          <cell r="K1819" t="str">
            <v>Entire place</v>
          </cell>
          <cell r="Q1819">
            <v>5</v>
          </cell>
          <cell r="S1819">
            <v>5</v>
          </cell>
          <cell r="U1819">
            <v>43711</v>
          </cell>
          <cell r="V1819">
            <v>43850</v>
          </cell>
        </row>
        <row r="1820">
          <cell r="C1820">
            <v>1791</v>
          </cell>
          <cell r="K1820" t="str">
            <v>Private room</v>
          </cell>
          <cell r="Q1820">
            <v>5</v>
          </cell>
          <cell r="S1820">
            <v>38</v>
          </cell>
          <cell r="U1820">
            <v>43466</v>
          </cell>
          <cell r="V1820">
            <v>43831</v>
          </cell>
        </row>
        <row r="1821">
          <cell r="C1821">
            <v>1792</v>
          </cell>
          <cell r="K1821" t="str">
            <v>Entire place</v>
          </cell>
          <cell r="Q1821">
            <v>4.67</v>
          </cell>
          <cell r="S1821">
            <v>3</v>
          </cell>
          <cell r="U1821">
            <v>44000</v>
          </cell>
          <cell r="V1821">
            <v>44020</v>
          </cell>
        </row>
        <row r="1822">
          <cell r="C1822">
            <v>1793</v>
          </cell>
          <cell r="K1822" t="str">
            <v>Entire place</v>
          </cell>
          <cell r="Q1822">
            <v>5</v>
          </cell>
          <cell r="S1822">
            <v>3</v>
          </cell>
          <cell r="U1822">
            <v>42983</v>
          </cell>
          <cell r="V1822">
            <v>43001</v>
          </cell>
        </row>
        <row r="1823">
          <cell r="C1823">
            <v>1795</v>
          </cell>
          <cell r="K1823" t="str">
            <v>Private room</v>
          </cell>
          <cell r="Q1823">
            <v>5</v>
          </cell>
          <cell r="S1823">
            <v>3</v>
          </cell>
          <cell r="U1823">
            <v>44013</v>
          </cell>
          <cell r="V1823">
            <v>44036</v>
          </cell>
        </row>
        <row r="1824">
          <cell r="C1824">
            <v>1798</v>
          </cell>
          <cell r="K1824" t="str">
            <v>Private room</v>
          </cell>
          <cell r="Q1824">
            <v>4.8099999999999996</v>
          </cell>
          <cell r="S1824">
            <v>54</v>
          </cell>
          <cell r="U1824">
            <v>43583</v>
          </cell>
          <cell r="V1824">
            <v>43997</v>
          </cell>
        </row>
        <row r="1825">
          <cell r="C1825">
            <v>1800</v>
          </cell>
          <cell r="K1825" t="str">
            <v>Private room</v>
          </cell>
          <cell r="Q1825">
            <v>4.9000000000000004</v>
          </cell>
          <cell r="S1825">
            <v>108</v>
          </cell>
          <cell r="U1825">
            <v>42521</v>
          </cell>
          <cell r="V1825">
            <v>43831</v>
          </cell>
        </row>
        <row r="1826">
          <cell r="C1826">
            <v>1801</v>
          </cell>
          <cell r="K1826" t="str">
            <v>Private room</v>
          </cell>
          <cell r="Q1826">
            <v>4.84</v>
          </cell>
          <cell r="S1826">
            <v>37</v>
          </cell>
          <cell r="U1826">
            <v>42952</v>
          </cell>
          <cell r="V1826">
            <v>43829</v>
          </cell>
        </row>
        <row r="1827">
          <cell r="C1827">
            <v>1802</v>
          </cell>
          <cell r="K1827" t="str">
            <v>Entire place</v>
          </cell>
          <cell r="Q1827">
            <v>4.91</v>
          </cell>
          <cell r="S1827">
            <v>34</v>
          </cell>
          <cell r="U1827">
            <v>42183</v>
          </cell>
          <cell r="V1827">
            <v>44011</v>
          </cell>
        </row>
        <row r="1828">
          <cell r="C1828">
            <v>1803</v>
          </cell>
          <cell r="K1828" t="str">
            <v>Entire place</v>
          </cell>
          <cell r="Q1828">
            <v>4.76</v>
          </cell>
          <cell r="S1828">
            <v>240</v>
          </cell>
          <cell r="U1828">
            <v>41859</v>
          </cell>
          <cell r="V1828">
            <v>44023</v>
          </cell>
        </row>
        <row r="1829">
          <cell r="C1829">
            <v>1805</v>
          </cell>
          <cell r="K1829" t="str">
            <v>Entire place</v>
          </cell>
          <cell r="Q1829">
            <v>4.67</v>
          </cell>
          <cell r="S1829">
            <v>139</v>
          </cell>
          <cell r="U1829">
            <v>42494</v>
          </cell>
          <cell r="V1829">
            <v>43860</v>
          </cell>
        </row>
        <row r="1830">
          <cell r="C1830">
            <v>1807</v>
          </cell>
          <cell r="K1830" t="str">
            <v>Entire place</v>
          </cell>
          <cell r="Q1830">
            <v>4.9000000000000004</v>
          </cell>
          <cell r="S1830">
            <v>49</v>
          </cell>
          <cell r="U1830">
            <v>41912</v>
          </cell>
          <cell r="V1830">
            <v>43830</v>
          </cell>
        </row>
        <row r="1831">
          <cell r="C1831">
            <v>1808</v>
          </cell>
          <cell r="K1831" t="str">
            <v>Entire place</v>
          </cell>
          <cell r="Q1831">
            <v>4.82</v>
          </cell>
          <cell r="S1831">
            <v>116</v>
          </cell>
          <cell r="U1831">
            <v>42939</v>
          </cell>
          <cell r="V1831">
            <v>44040</v>
          </cell>
        </row>
        <row r="1832">
          <cell r="C1832">
            <v>1809</v>
          </cell>
          <cell r="K1832" t="str">
            <v>Entire place</v>
          </cell>
          <cell r="Q1832">
            <v>4.66</v>
          </cell>
          <cell r="S1832">
            <v>184</v>
          </cell>
          <cell r="U1832">
            <v>41860</v>
          </cell>
          <cell r="V1832">
            <v>44042</v>
          </cell>
        </row>
        <row r="1833">
          <cell r="C1833">
            <v>1810</v>
          </cell>
          <cell r="K1833" t="str">
            <v>Entire place</v>
          </cell>
          <cell r="Q1833">
            <v>4.67</v>
          </cell>
          <cell r="S1833">
            <v>3</v>
          </cell>
          <cell r="U1833">
            <v>43746</v>
          </cell>
          <cell r="V1833">
            <v>43804</v>
          </cell>
        </row>
        <row r="1834">
          <cell r="C1834">
            <v>1811</v>
          </cell>
          <cell r="K1834" t="str">
            <v>Entire place</v>
          </cell>
          <cell r="Q1834">
            <v>4.55</v>
          </cell>
          <cell r="S1834">
            <v>120</v>
          </cell>
          <cell r="U1834">
            <v>42137</v>
          </cell>
          <cell r="V1834">
            <v>43880</v>
          </cell>
        </row>
        <row r="1835">
          <cell r="C1835">
            <v>1814</v>
          </cell>
          <cell r="K1835" t="str">
            <v>Entire place</v>
          </cell>
          <cell r="Q1835">
            <v>5</v>
          </cell>
          <cell r="S1835">
            <v>15</v>
          </cell>
          <cell r="U1835">
            <v>43435</v>
          </cell>
          <cell r="V1835">
            <v>44001</v>
          </cell>
        </row>
        <row r="1836">
          <cell r="C1836">
            <v>1815</v>
          </cell>
          <cell r="K1836" t="str">
            <v>Entire place</v>
          </cell>
          <cell r="Q1836">
            <v>4.88</v>
          </cell>
          <cell r="S1836">
            <v>81</v>
          </cell>
          <cell r="U1836">
            <v>41980</v>
          </cell>
          <cell r="V1836">
            <v>43832</v>
          </cell>
        </row>
        <row r="1837">
          <cell r="C1837">
            <v>1816</v>
          </cell>
          <cell r="K1837" t="str">
            <v>Private room</v>
          </cell>
          <cell r="Q1837">
            <v>4.38</v>
          </cell>
          <cell r="S1837">
            <v>110</v>
          </cell>
          <cell r="U1837">
            <v>42981</v>
          </cell>
          <cell r="V1837">
            <v>43900</v>
          </cell>
        </row>
        <row r="1838">
          <cell r="C1838">
            <v>1816</v>
          </cell>
          <cell r="K1838" t="str">
            <v>Private room</v>
          </cell>
          <cell r="Q1838">
            <v>4.38</v>
          </cell>
          <cell r="S1838">
            <v>78</v>
          </cell>
          <cell r="U1838">
            <v>42995</v>
          </cell>
          <cell r="V1838">
            <v>43908</v>
          </cell>
        </row>
        <row r="1839">
          <cell r="C1839">
            <v>1817</v>
          </cell>
          <cell r="K1839" t="str">
            <v>Entire place</v>
          </cell>
          <cell r="Q1839">
            <v>5</v>
          </cell>
          <cell r="S1839">
            <v>17</v>
          </cell>
          <cell r="U1839">
            <v>42507</v>
          </cell>
          <cell r="V1839">
            <v>44017</v>
          </cell>
        </row>
        <row r="1840">
          <cell r="C1840">
            <v>1820</v>
          </cell>
          <cell r="K1840" t="str">
            <v>Entire place</v>
          </cell>
          <cell r="Q1840">
            <v>4.8899999999999997</v>
          </cell>
          <cell r="S1840">
            <v>168</v>
          </cell>
          <cell r="U1840">
            <v>41912</v>
          </cell>
          <cell r="V1840">
            <v>43878</v>
          </cell>
        </row>
        <row r="1841">
          <cell r="C1841">
            <v>1822</v>
          </cell>
          <cell r="K1841" t="str">
            <v>Entire place</v>
          </cell>
          <cell r="Q1841">
            <v>4.83</v>
          </cell>
          <cell r="S1841">
            <v>12</v>
          </cell>
          <cell r="U1841">
            <v>42475</v>
          </cell>
          <cell r="V1841">
            <v>43449</v>
          </cell>
        </row>
        <row r="1842">
          <cell r="C1842">
            <v>1823</v>
          </cell>
          <cell r="K1842" t="str">
            <v>Entire place</v>
          </cell>
          <cell r="Q1842">
            <v>4.91</v>
          </cell>
          <cell r="S1842">
            <v>23</v>
          </cell>
          <cell r="U1842">
            <v>43836</v>
          </cell>
          <cell r="V1842">
            <v>44056</v>
          </cell>
        </row>
        <row r="1843">
          <cell r="C1843">
            <v>1825</v>
          </cell>
          <cell r="K1843" t="str">
            <v>Entire place</v>
          </cell>
          <cell r="Q1843">
            <v>4.8</v>
          </cell>
          <cell r="S1843">
            <v>55</v>
          </cell>
          <cell r="U1843">
            <v>42948</v>
          </cell>
          <cell r="V1843">
            <v>43909</v>
          </cell>
        </row>
        <row r="1844">
          <cell r="C1844">
            <v>1826</v>
          </cell>
          <cell r="K1844" t="str">
            <v>Private room</v>
          </cell>
          <cell r="Q1844">
            <v>5</v>
          </cell>
          <cell r="S1844">
            <v>11</v>
          </cell>
          <cell r="U1844">
            <v>42751</v>
          </cell>
          <cell r="V1844">
            <v>43028</v>
          </cell>
        </row>
        <row r="1845">
          <cell r="C1845">
            <v>1827</v>
          </cell>
          <cell r="K1845" t="str">
            <v>Private room</v>
          </cell>
          <cell r="Q1845">
            <v>4.9800000000000004</v>
          </cell>
          <cell r="S1845">
            <v>113</v>
          </cell>
          <cell r="U1845">
            <v>42268</v>
          </cell>
          <cell r="V1845">
            <v>43900</v>
          </cell>
        </row>
        <row r="1846">
          <cell r="C1846">
            <v>1827</v>
          </cell>
          <cell r="K1846" t="str">
            <v>Entire place</v>
          </cell>
          <cell r="Q1846">
            <v>4.67</v>
          </cell>
          <cell r="S1846">
            <v>12</v>
          </cell>
          <cell r="U1846">
            <v>41873</v>
          </cell>
          <cell r="V1846">
            <v>43694</v>
          </cell>
        </row>
        <row r="1847">
          <cell r="C1847">
            <v>1829</v>
          </cell>
          <cell r="K1847" t="str">
            <v>Entire place</v>
          </cell>
          <cell r="Q1847">
            <v>4.9800000000000004</v>
          </cell>
          <cell r="S1847">
            <v>57</v>
          </cell>
          <cell r="U1847">
            <v>42564</v>
          </cell>
          <cell r="V1847">
            <v>43905</v>
          </cell>
        </row>
        <row r="1848">
          <cell r="C1848">
            <v>1831</v>
          </cell>
          <cell r="K1848" t="str">
            <v>Entire place</v>
          </cell>
          <cell r="Q1848">
            <v>4.9000000000000004</v>
          </cell>
          <cell r="S1848">
            <v>10</v>
          </cell>
          <cell r="U1848">
            <v>43466</v>
          </cell>
          <cell r="V1848">
            <v>43831</v>
          </cell>
        </row>
        <row r="1849">
          <cell r="C1849">
            <v>1833</v>
          </cell>
          <cell r="K1849" t="str">
            <v>Entire place</v>
          </cell>
          <cell r="Q1849">
            <v>4.91</v>
          </cell>
          <cell r="S1849">
            <v>67</v>
          </cell>
          <cell r="U1849">
            <v>42743</v>
          </cell>
          <cell r="V1849">
            <v>43807</v>
          </cell>
        </row>
        <row r="1850">
          <cell r="C1850">
            <v>1835</v>
          </cell>
          <cell r="K1850" t="str">
            <v>Private room</v>
          </cell>
          <cell r="Q1850">
            <v>4.42</v>
          </cell>
          <cell r="S1850">
            <v>65</v>
          </cell>
          <cell r="U1850">
            <v>43532</v>
          </cell>
          <cell r="V1850">
            <v>43906</v>
          </cell>
        </row>
        <row r="1851">
          <cell r="C1851">
            <v>1836</v>
          </cell>
          <cell r="K1851" t="str">
            <v>Entire place</v>
          </cell>
          <cell r="Q1851">
            <v>4.9000000000000004</v>
          </cell>
          <cell r="S1851">
            <v>41</v>
          </cell>
          <cell r="U1851">
            <v>41937</v>
          </cell>
          <cell r="V1851">
            <v>43835</v>
          </cell>
        </row>
        <row r="1852">
          <cell r="C1852">
            <v>1840</v>
          </cell>
          <cell r="K1852" t="str">
            <v>Entire place</v>
          </cell>
          <cell r="Q1852">
            <v>4.5</v>
          </cell>
          <cell r="S1852">
            <v>103</v>
          </cell>
          <cell r="U1852">
            <v>41981</v>
          </cell>
          <cell r="V1852">
            <v>44045</v>
          </cell>
        </row>
        <row r="1853">
          <cell r="C1853">
            <v>1845</v>
          </cell>
          <cell r="K1853" t="str">
            <v>Entire place</v>
          </cell>
          <cell r="Q1853">
            <v>4.83</v>
          </cell>
          <cell r="S1853">
            <v>446</v>
          </cell>
          <cell r="U1853">
            <v>41876</v>
          </cell>
          <cell r="V1853">
            <v>43890</v>
          </cell>
        </row>
        <row r="1854">
          <cell r="C1854">
            <v>1853</v>
          </cell>
          <cell r="K1854" t="str">
            <v>Private room</v>
          </cell>
          <cell r="Q1854">
            <v>4.9000000000000004</v>
          </cell>
          <cell r="S1854">
            <v>21</v>
          </cell>
          <cell r="U1854">
            <v>43558</v>
          </cell>
          <cell r="V1854">
            <v>44041</v>
          </cell>
        </row>
        <row r="1855">
          <cell r="C1855">
            <v>1854</v>
          </cell>
          <cell r="K1855" t="str">
            <v>Entire place</v>
          </cell>
          <cell r="Q1855">
            <v>4.9000000000000004</v>
          </cell>
          <cell r="S1855">
            <v>89</v>
          </cell>
          <cell r="U1855">
            <v>42564</v>
          </cell>
          <cell r="V1855">
            <v>43867</v>
          </cell>
        </row>
        <row r="1856">
          <cell r="C1856">
            <v>1857</v>
          </cell>
          <cell r="K1856" t="str">
            <v>Entire place</v>
          </cell>
          <cell r="Q1856">
            <v>4.75</v>
          </cell>
          <cell r="S1856">
            <v>24</v>
          </cell>
          <cell r="U1856">
            <v>41890</v>
          </cell>
          <cell r="V1856">
            <v>43674</v>
          </cell>
        </row>
        <row r="1857">
          <cell r="C1857">
            <v>1859</v>
          </cell>
          <cell r="K1857" t="str">
            <v>Entire place</v>
          </cell>
          <cell r="Q1857">
            <v>4.66</v>
          </cell>
          <cell r="S1857">
            <v>132</v>
          </cell>
          <cell r="U1857">
            <v>41998</v>
          </cell>
          <cell r="V1857">
            <v>43878</v>
          </cell>
        </row>
        <row r="1858">
          <cell r="C1858">
            <v>1860</v>
          </cell>
          <cell r="K1858" t="str">
            <v>Private room</v>
          </cell>
          <cell r="Q1858">
            <v>4.91</v>
          </cell>
          <cell r="S1858">
            <v>146</v>
          </cell>
          <cell r="U1858">
            <v>42900</v>
          </cell>
          <cell r="V1858">
            <v>43860</v>
          </cell>
        </row>
        <row r="1859">
          <cell r="C1859">
            <v>1860</v>
          </cell>
          <cell r="K1859" t="str">
            <v>Entire place</v>
          </cell>
          <cell r="Q1859">
            <v>4.99</v>
          </cell>
          <cell r="S1859">
            <v>87</v>
          </cell>
          <cell r="U1859">
            <v>42951</v>
          </cell>
          <cell r="V1859">
            <v>43879</v>
          </cell>
        </row>
        <row r="1860">
          <cell r="C1860">
            <v>1861</v>
          </cell>
          <cell r="K1860" t="str">
            <v>Entire place</v>
          </cell>
          <cell r="Q1860">
            <v>4.92</v>
          </cell>
          <cell r="S1860">
            <v>26</v>
          </cell>
          <cell r="U1860">
            <v>43905</v>
          </cell>
          <cell r="V1860">
            <v>44052</v>
          </cell>
        </row>
        <row r="1861">
          <cell r="C1861">
            <v>1861</v>
          </cell>
          <cell r="K1861" t="str">
            <v>Entire place</v>
          </cell>
          <cell r="Q1861">
            <v>5</v>
          </cell>
          <cell r="S1861">
            <v>18</v>
          </cell>
          <cell r="U1861">
            <v>43989</v>
          </cell>
          <cell r="V1861">
            <v>44056</v>
          </cell>
        </row>
        <row r="1862">
          <cell r="C1862">
            <v>1861</v>
          </cell>
          <cell r="K1862" t="str">
            <v>Entire place</v>
          </cell>
          <cell r="Q1862">
            <v>5</v>
          </cell>
          <cell r="S1862">
            <v>9</v>
          </cell>
          <cell r="U1862">
            <v>44040</v>
          </cell>
          <cell r="V1862">
            <v>44054</v>
          </cell>
        </row>
        <row r="1863">
          <cell r="C1863">
            <v>1862</v>
          </cell>
          <cell r="K1863" t="str">
            <v>Entire place</v>
          </cell>
          <cell r="Q1863">
            <v>4.75</v>
          </cell>
          <cell r="S1863">
            <v>12</v>
          </cell>
          <cell r="U1863">
            <v>41903</v>
          </cell>
          <cell r="V1863">
            <v>42447</v>
          </cell>
        </row>
        <row r="1864">
          <cell r="C1864">
            <v>1863</v>
          </cell>
          <cell r="K1864" t="str">
            <v>Entire place</v>
          </cell>
          <cell r="Q1864">
            <v>4.88</v>
          </cell>
          <cell r="S1864">
            <v>34</v>
          </cell>
          <cell r="U1864">
            <v>42701</v>
          </cell>
          <cell r="V1864">
            <v>44048</v>
          </cell>
        </row>
        <row r="1865">
          <cell r="C1865">
            <v>1866</v>
          </cell>
          <cell r="K1865" t="str">
            <v>Entire place</v>
          </cell>
          <cell r="Q1865">
            <v>4.66</v>
          </cell>
          <cell r="S1865">
            <v>119</v>
          </cell>
          <cell r="U1865">
            <v>43200</v>
          </cell>
          <cell r="V1865">
            <v>43900</v>
          </cell>
        </row>
        <row r="1866">
          <cell r="C1866">
            <v>1867</v>
          </cell>
          <cell r="K1866" t="str">
            <v>Entire place</v>
          </cell>
          <cell r="Q1866">
            <v>5</v>
          </cell>
          <cell r="S1866">
            <v>21</v>
          </cell>
          <cell r="U1866">
            <v>43638</v>
          </cell>
          <cell r="V1866">
            <v>43990</v>
          </cell>
        </row>
        <row r="1867">
          <cell r="C1867">
            <v>1869</v>
          </cell>
          <cell r="K1867" t="str">
            <v>Entire place</v>
          </cell>
          <cell r="Q1867">
            <v>4.67</v>
          </cell>
          <cell r="S1867">
            <v>12</v>
          </cell>
          <cell r="U1867">
            <v>42214</v>
          </cell>
          <cell r="V1867">
            <v>44053</v>
          </cell>
        </row>
        <row r="1868">
          <cell r="C1868">
            <v>1872</v>
          </cell>
          <cell r="K1868" t="str">
            <v>Private room</v>
          </cell>
          <cell r="Q1868">
            <v>4.9000000000000004</v>
          </cell>
          <cell r="S1868">
            <v>84</v>
          </cell>
          <cell r="U1868">
            <v>42934</v>
          </cell>
          <cell r="V1868">
            <v>44013</v>
          </cell>
        </row>
        <row r="1869">
          <cell r="C1869">
            <v>1872</v>
          </cell>
          <cell r="K1869" t="str">
            <v>Entire place</v>
          </cell>
          <cell r="Q1869">
            <v>4.8099999999999996</v>
          </cell>
          <cell r="S1869">
            <v>187</v>
          </cell>
          <cell r="U1869">
            <v>42314</v>
          </cell>
          <cell r="V1869">
            <v>44054</v>
          </cell>
        </row>
        <row r="1870">
          <cell r="C1870">
            <v>1873</v>
          </cell>
          <cell r="K1870" t="str">
            <v>Shared room</v>
          </cell>
          <cell r="Q1870">
            <v>5</v>
          </cell>
          <cell r="S1870">
            <v>12</v>
          </cell>
          <cell r="U1870">
            <v>43440</v>
          </cell>
          <cell r="V1870">
            <v>43891</v>
          </cell>
        </row>
        <row r="1871">
          <cell r="C1871">
            <v>1874</v>
          </cell>
          <cell r="K1871" t="str">
            <v>Entire place</v>
          </cell>
          <cell r="Q1871">
            <v>5</v>
          </cell>
          <cell r="S1871">
            <v>7</v>
          </cell>
          <cell r="U1871">
            <v>42672</v>
          </cell>
          <cell r="V1871">
            <v>43837</v>
          </cell>
        </row>
        <row r="1872">
          <cell r="C1872">
            <v>1877</v>
          </cell>
          <cell r="K1872" t="str">
            <v>Entire place</v>
          </cell>
          <cell r="Q1872">
            <v>4.9800000000000004</v>
          </cell>
          <cell r="S1872">
            <v>65</v>
          </cell>
          <cell r="U1872">
            <v>43469</v>
          </cell>
          <cell r="V1872">
            <v>44053</v>
          </cell>
        </row>
        <row r="1873">
          <cell r="C1873">
            <v>1878</v>
          </cell>
          <cell r="K1873" t="str">
            <v>Entire place</v>
          </cell>
          <cell r="Q1873">
            <v>4.75</v>
          </cell>
          <cell r="S1873">
            <v>4</v>
          </cell>
          <cell r="U1873">
            <v>43318</v>
          </cell>
          <cell r="V1873">
            <v>43831</v>
          </cell>
        </row>
        <row r="1874">
          <cell r="C1874">
            <v>1879</v>
          </cell>
          <cell r="K1874" t="str">
            <v>Private room</v>
          </cell>
          <cell r="Q1874">
            <v>4.6100000000000003</v>
          </cell>
          <cell r="S1874">
            <v>23</v>
          </cell>
          <cell r="U1874">
            <v>42840</v>
          </cell>
          <cell r="V1874">
            <v>43895</v>
          </cell>
        </row>
        <row r="1875">
          <cell r="C1875">
            <v>1880</v>
          </cell>
          <cell r="K1875" t="str">
            <v>Entire place</v>
          </cell>
          <cell r="Q1875">
            <v>4.49</v>
          </cell>
          <cell r="S1875">
            <v>182</v>
          </cell>
          <cell r="U1875">
            <v>43079</v>
          </cell>
          <cell r="V1875">
            <v>44052</v>
          </cell>
        </row>
        <row r="1876">
          <cell r="C1876">
            <v>1883</v>
          </cell>
          <cell r="K1876" t="str">
            <v>Entire place</v>
          </cell>
          <cell r="Q1876">
            <v>4.9000000000000004</v>
          </cell>
          <cell r="S1876">
            <v>126</v>
          </cell>
          <cell r="U1876">
            <v>43078</v>
          </cell>
          <cell r="V1876">
            <v>43982</v>
          </cell>
        </row>
        <row r="1877">
          <cell r="C1877">
            <v>1883</v>
          </cell>
          <cell r="K1877" t="str">
            <v>Entire place</v>
          </cell>
          <cell r="Q1877">
            <v>4.8</v>
          </cell>
          <cell r="S1877">
            <v>5</v>
          </cell>
          <cell r="U1877">
            <v>43346</v>
          </cell>
          <cell r="V1877">
            <v>43466</v>
          </cell>
        </row>
        <row r="1878">
          <cell r="C1878">
            <v>1885</v>
          </cell>
          <cell r="K1878" t="str">
            <v>Entire place</v>
          </cell>
          <cell r="Q1878">
            <v>5</v>
          </cell>
          <cell r="S1878">
            <v>7</v>
          </cell>
          <cell r="U1878">
            <v>43069</v>
          </cell>
          <cell r="V1878">
            <v>43754</v>
          </cell>
        </row>
        <row r="1879">
          <cell r="C1879">
            <v>1886</v>
          </cell>
          <cell r="K1879" t="str">
            <v>Entire place</v>
          </cell>
          <cell r="Q1879">
            <v>5</v>
          </cell>
          <cell r="S1879">
            <v>33</v>
          </cell>
          <cell r="U1879">
            <v>43534</v>
          </cell>
          <cell r="V1879">
            <v>44048</v>
          </cell>
        </row>
        <row r="1880">
          <cell r="C1880">
            <v>1890</v>
          </cell>
          <cell r="K1880" t="str">
            <v>Entire place</v>
          </cell>
          <cell r="Q1880">
            <v>4.96</v>
          </cell>
          <cell r="S1880">
            <v>242</v>
          </cell>
          <cell r="U1880">
            <v>41904</v>
          </cell>
          <cell r="V1880">
            <v>44057</v>
          </cell>
        </row>
        <row r="1881">
          <cell r="C1881">
            <v>1891</v>
          </cell>
          <cell r="K1881" t="str">
            <v>Entire place</v>
          </cell>
          <cell r="Q1881">
            <v>5</v>
          </cell>
          <cell r="S1881">
            <v>89</v>
          </cell>
          <cell r="U1881">
            <v>43470</v>
          </cell>
          <cell r="V1881">
            <v>44054</v>
          </cell>
        </row>
        <row r="1882">
          <cell r="C1882">
            <v>1892</v>
          </cell>
          <cell r="K1882" t="str">
            <v>Entire place</v>
          </cell>
          <cell r="Q1882">
            <v>4.67</v>
          </cell>
          <cell r="S1882">
            <v>3</v>
          </cell>
          <cell r="U1882">
            <v>43766</v>
          </cell>
          <cell r="V1882">
            <v>43836</v>
          </cell>
        </row>
        <row r="1883">
          <cell r="C1883">
            <v>1894</v>
          </cell>
          <cell r="K1883" t="str">
            <v>Entire place</v>
          </cell>
          <cell r="Q1883">
            <v>5</v>
          </cell>
          <cell r="S1883">
            <v>33</v>
          </cell>
          <cell r="U1883">
            <v>43029</v>
          </cell>
          <cell r="V1883">
            <v>43953</v>
          </cell>
        </row>
        <row r="1884">
          <cell r="C1884">
            <v>1895</v>
          </cell>
          <cell r="K1884" t="str">
            <v>Entire place</v>
          </cell>
          <cell r="Q1884">
            <v>5</v>
          </cell>
          <cell r="S1884">
            <v>7</v>
          </cell>
          <cell r="U1884">
            <v>43848</v>
          </cell>
          <cell r="V1884">
            <v>43907</v>
          </cell>
        </row>
        <row r="1885">
          <cell r="C1885">
            <v>1896</v>
          </cell>
          <cell r="K1885" t="str">
            <v>Entire place</v>
          </cell>
          <cell r="Q1885">
            <v>5</v>
          </cell>
          <cell r="S1885">
            <v>18</v>
          </cell>
          <cell r="U1885">
            <v>43639</v>
          </cell>
          <cell r="V1885">
            <v>43832</v>
          </cell>
        </row>
        <row r="1886">
          <cell r="C1886">
            <v>1897</v>
          </cell>
          <cell r="K1886" t="str">
            <v>Private room</v>
          </cell>
          <cell r="Q1886">
            <v>4.8899999999999997</v>
          </cell>
          <cell r="S1886">
            <v>160</v>
          </cell>
          <cell r="U1886">
            <v>42508</v>
          </cell>
          <cell r="V1886">
            <v>43903</v>
          </cell>
        </row>
        <row r="1887">
          <cell r="C1887">
            <v>1897</v>
          </cell>
          <cell r="K1887" t="str">
            <v>Entire place</v>
          </cell>
          <cell r="Q1887">
            <v>4.8099999999999996</v>
          </cell>
          <cell r="S1887">
            <v>37</v>
          </cell>
          <cell r="U1887">
            <v>42594</v>
          </cell>
          <cell r="V1887">
            <v>43883</v>
          </cell>
        </row>
        <row r="1888">
          <cell r="C1888">
            <v>1899</v>
          </cell>
          <cell r="K1888" t="str">
            <v>Private room</v>
          </cell>
          <cell r="Q1888">
            <v>5</v>
          </cell>
          <cell r="S1888">
            <v>11</v>
          </cell>
          <cell r="U1888">
            <v>43102</v>
          </cell>
          <cell r="V1888">
            <v>43750</v>
          </cell>
        </row>
        <row r="1889">
          <cell r="C1889">
            <v>1901</v>
          </cell>
          <cell r="K1889" t="str">
            <v>Entire place</v>
          </cell>
          <cell r="Q1889">
            <v>4.6500000000000004</v>
          </cell>
          <cell r="S1889">
            <v>104</v>
          </cell>
          <cell r="U1889">
            <v>42598</v>
          </cell>
          <cell r="V1889">
            <v>44004</v>
          </cell>
        </row>
        <row r="1890">
          <cell r="C1890">
            <v>1902</v>
          </cell>
          <cell r="K1890" t="str">
            <v>Private room</v>
          </cell>
          <cell r="Q1890">
            <v>4.82</v>
          </cell>
          <cell r="S1890">
            <v>22</v>
          </cell>
          <cell r="U1890">
            <v>43755</v>
          </cell>
          <cell r="V1890">
            <v>43856</v>
          </cell>
        </row>
        <row r="1891">
          <cell r="C1891">
            <v>1902</v>
          </cell>
          <cell r="K1891" t="str">
            <v>Private room</v>
          </cell>
          <cell r="Q1891">
            <v>4.8899999999999997</v>
          </cell>
          <cell r="S1891">
            <v>66</v>
          </cell>
          <cell r="U1891">
            <v>43479</v>
          </cell>
          <cell r="V1891">
            <v>43861</v>
          </cell>
        </row>
        <row r="1892">
          <cell r="C1892">
            <v>1902</v>
          </cell>
          <cell r="K1892" t="str">
            <v>Private room</v>
          </cell>
          <cell r="Q1892">
            <v>4.67</v>
          </cell>
          <cell r="S1892">
            <v>27</v>
          </cell>
          <cell r="U1892">
            <v>42915</v>
          </cell>
          <cell r="V1892">
            <v>43779</v>
          </cell>
        </row>
        <row r="1893">
          <cell r="C1893">
            <v>1902</v>
          </cell>
          <cell r="K1893" t="str">
            <v>Private room</v>
          </cell>
          <cell r="Q1893">
            <v>4.9400000000000004</v>
          </cell>
          <cell r="S1893">
            <v>16</v>
          </cell>
          <cell r="U1893">
            <v>43788</v>
          </cell>
          <cell r="V1893">
            <v>43864</v>
          </cell>
        </row>
        <row r="1894">
          <cell r="C1894">
            <v>1902</v>
          </cell>
          <cell r="K1894" t="str">
            <v>Private room</v>
          </cell>
          <cell r="Q1894">
            <v>4.9000000000000004</v>
          </cell>
          <cell r="S1894">
            <v>10</v>
          </cell>
          <cell r="U1894">
            <v>43799</v>
          </cell>
          <cell r="V1894">
            <v>43877</v>
          </cell>
        </row>
        <row r="1895">
          <cell r="C1895">
            <v>1902</v>
          </cell>
          <cell r="K1895" t="str">
            <v>Private room</v>
          </cell>
          <cell r="Q1895">
            <v>5</v>
          </cell>
          <cell r="S1895">
            <v>19</v>
          </cell>
          <cell r="U1895">
            <v>43776</v>
          </cell>
          <cell r="V1895">
            <v>43863</v>
          </cell>
        </row>
        <row r="1896">
          <cell r="C1896">
            <v>1904</v>
          </cell>
          <cell r="K1896" t="str">
            <v>Private room</v>
          </cell>
          <cell r="Q1896">
            <v>4.9800000000000004</v>
          </cell>
          <cell r="S1896">
            <v>443</v>
          </cell>
          <cell r="U1896">
            <v>41915</v>
          </cell>
          <cell r="V1896">
            <v>43851</v>
          </cell>
        </row>
        <row r="1897">
          <cell r="C1897">
            <v>1905</v>
          </cell>
          <cell r="K1897" t="str">
            <v>Entire place</v>
          </cell>
          <cell r="Q1897">
            <v>4.5</v>
          </cell>
          <cell r="S1897">
            <v>4</v>
          </cell>
          <cell r="U1897">
            <v>41995</v>
          </cell>
          <cell r="V1897">
            <v>42429</v>
          </cell>
        </row>
        <row r="1898">
          <cell r="C1898">
            <v>1906</v>
          </cell>
          <cell r="K1898" t="str">
            <v>Entire place</v>
          </cell>
          <cell r="Q1898">
            <v>4.92</v>
          </cell>
          <cell r="S1898">
            <v>12</v>
          </cell>
          <cell r="U1898">
            <v>43870</v>
          </cell>
          <cell r="V1898">
            <v>44042</v>
          </cell>
        </row>
        <row r="1899">
          <cell r="C1899">
            <v>1909</v>
          </cell>
          <cell r="K1899" t="str">
            <v>Private room</v>
          </cell>
          <cell r="Q1899">
            <v>5</v>
          </cell>
          <cell r="S1899">
            <v>22</v>
          </cell>
          <cell r="U1899">
            <v>43700</v>
          </cell>
          <cell r="V1899">
            <v>43905</v>
          </cell>
        </row>
        <row r="1900">
          <cell r="C1900">
            <v>1909</v>
          </cell>
          <cell r="K1900" t="str">
            <v>Private room</v>
          </cell>
          <cell r="Q1900">
            <v>5</v>
          </cell>
          <cell r="S1900">
            <v>22</v>
          </cell>
          <cell r="U1900">
            <v>43562</v>
          </cell>
          <cell r="V1900">
            <v>43860</v>
          </cell>
        </row>
        <row r="1901">
          <cell r="C1901">
            <v>1910</v>
          </cell>
          <cell r="K1901" t="str">
            <v>Entire place</v>
          </cell>
          <cell r="Q1901">
            <v>4.82</v>
          </cell>
          <cell r="S1901">
            <v>131</v>
          </cell>
          <cell r="U1901">
            <v>41941</v>
          </cell>
          <cell r="V1901">
            <v>43472</v>
          </cell>
        </row>
        <row r="1902">
          <cell r="C1902">
            <v>1911</v>
          </cell>
          <cell r="K1902" t="str">
            <v>Entire place</v>
          </cell>
          <cell r="Q1902">
            <v>4.96</v>
          </cell>
          <cell r="S1902">
            <v>229</v>
          </cell>
          <cell r="U1902">
            <v>42051</v>
          </cell>
          <cell r="V1902">
            <v>44057</v>
          </cell>
        </row>
        <row r="1903">
          <cell r="C1903">
            <v>1912</v>
          </cell>
          <cell r="K1903" t="str">
            <v>Private room</v>
          </cell>
          <cell r="Q1903">
            <v>5</v>
          </cell>
          <cell r="S1903">
            <v>4</v>
          </cell>
          <cell r="U1903">
            <v>43828</v>
          </cell>
          <cell r="V1903">
            <v>43897</v>
          </cell>
        </row>
        <row r="1904">
          <cell r="C1904">
            <v>1913</v>
          </cell>
          <cell r="K1904" t="str">
            <v>Entire place</v>
          </cell>
          <cell r="Q1904">
            <v>5</v>
          </cell>
          <cell r="S1904">
            <v>23</v>
          </cell>
          <cell r="U1904">
            <v>43560</v>
          </cell>
          <cell r="V1904">
            <v>44052</v>
          </cell>
        </row>
        <row r="1905">
          <cell r="C1905">
            <v>1916</v>
          </cell>
          <cell r="K1905" t="str">
            <v>Entire place</v>
          </cell>
          <cell r="Q1905">
            <v>4.63</v>
          </cell>
          <cell r="S1905">
            <v>260</v>
          </cell>
          <cell r="U1905">
            <v>41946</v>
          </cell>
          <cell r="V1905">
            <v>43902</v>
          </cell>
        </row>
        <row r="1906">
          <cell r="C1906">
            <v>1917</v>
          </cell>
          <cell r="K1906" t="str">
            <v>Entire place</v>
          </cell>
          <cell r="Q1906">
            <v>4.8899999999999997</v>
          </cell>
          <cell r="S1906">
            <v>9</v>
          </cell>
          <cell r="U1906">
            <v>43338</v>
          </cell>
          <cell r="V1906">
            <v>43772</v>
          </cell>
        </row>
        <row r="1907">
          <cell r="C1907">
            <v>1918</v>
          </cell>
          <cell r="K1907" t="str">
            <v>Entire place</v>
          </cell>
          <cell r="Q1907">
            <v>4.8899999999999997</v>
          </cell>
          <cell r="S1907">
            <v>230</v>
          </cell>
          <cell r="U1907">
            <v>41945</v>
          </cell>
          <cell r="V1907">
            <v>44057</v>
          </cell>
        </row>
        <row r="1908">
          <cell r="C1908">
            <v>1919</v>
          </cell>
          <cell r="K1908" t="str">
            <v>Private room</v>
          </cell>
          <cell r="Q1908">
            <v>4.88</v>
          </cell>
          <cell r="S1908">
            <v>17</v>
          </cell>
          <cell r="U1908">
            <v>43619</v>
          </cell>
          <cell r="V1908">
            <v>43814</v>
          </cell>
        </row>
        <row r="1909">
          <cell r="C1909">
            <v>1919</v>
          </cell>
          <cell r="K1909" t="str">
            <v>Private room</v>
          </cell>
          <cell r="Q1909">
            <v>4.8099999999999996</v>
          </cell>
          <cell r="S1909">
            <v>362</v>
          </cell>
          <cell r="U1909">
            <v>41946</v>
          </cell>
          <cell r="V1909">
            <v>43905</v>
          </cell>
        </row>
        <row r="1910">
          <cell r="C1910">
            <v>1920</v>
          </cell>
          <cell r="K1910" t="str">
            <v>Private room</v>
          </cell>
          <cell r="Q1910">
            <v>4.9400000000000004</v>
          </cell>
          <cell r="S1910">
            <v>18</v>
          </cell>
          <cell r="U1910">
            <v>42456</v>
          </cell>
          <cell r="V1910">
            <v>43915</v>
          </cell>
        </row>
        <row r="1911">
          <cell r="C1911">
            <v>1921</v>
          </cell>
          <cell r="K1911" t="str">
            <v>Entire place</v>
          </cell>
          <cell r="Q1911">
            <v>4.99</v>
          </cell>
          <cell r="S1911">
            <v>90</v>
          </cell>
          <cell r="U1911">
            <v>42880</v>
          </cell>
          <cell r="V1911">
            <v>43730</v>
          </cell>
        </row>
        <row r="1912">
          <cell r="C1912">
            <v>1923</v>
          </cell>
          <cell r="K1912" t="str">
            <v>Entire place</v>
          </cell>
          <cell r="Q1912">
            <v>5</v>
          </cell>
          <cell r="S1912">
            <v>4</v>
          </cell>
          <cell r="U1912">
            <v>43466</v>
          </cell>
          <cell r="V1912">
            <v>43756</v>
          </cell>
        </row>
        <row r="1913">
          <cell r="C1913">
            <v>1926</v>
          </cell>
          <cell r="K1913" t="str">
            <v>Entire place</v>
          </cell>
          <cell r="Q1913">
            <v>4.82</v>
          </cell>
          <cell r="S1913">
            <v>133</v>
          </cell>
          <cell r="U1913">
            <v>41930</v>
          </cell>
          <cell r="V1913">
            <v>43875</v>
          </cell>
        </row>
        <row r="1914">
          <cell r="C1914">
            <v>1927</v>
          </cell>
          <cell r="K1914" t="str">
            <v>Entire place</v>
          </cell>
          <cell r="Q1914">
            <v>4.74</v>
          </cell>
          <cell r="S1914">
            <v>185</v>
          </cell>
          <cell r="U1914">
            <v>41946</v>
          </cell>
          <cell r="V1914">
            <v>43901</v>
          </cell>
        </row>
        <row r="1915">
          <cell r="C1915">
            <v>1928</v>
          </cell>
          <cell r="K1915" t="str">
            <v>Entire place</v>
          </cell>
          <cell r="Q1915">
            <v>4.75</v>
          </cell>
          <cell r="S1915">
            <v>8</v>
          </cell>
          <cell r="U1915">
            <v>43920</v>
          </cell>
          <cell r="V1915">
            <v>44054</v>
          </cell>
        </row>
        <row r="1916">
          <cell r="C1916">
            <v>1929</v>
          </cell>
          <cell r="K1916" t="str">
            <v>Entire place</v>
          </cell>
          <cell r="Q1916">
            <v>4.2</v>
          </cell>
          <cell r="S1916">
            <v>5</v>
          </cell>
          <cell r="U1916">
            <v>43382</v>
          </cell>
          <cell r="V1916">
            <v>43870</v>
          </cell>
        </row>
        <row r="1917">
          <cell r="C1917">
            <v>1930</v>
          </cell>
          <cell r="K1917" t="str">
            <v>Private room</v>
          </cell>
          <cell r="Q1917">
            <v>4.8899999999999997</v>
          </cell>
          <cell r="S1917">
            <v>167</v>
          </cell>
          <cell r="U1917">
            <v>41941</v>
          </cell>
          <cell r="V1917">
            <v>43822</v>
          </cell>
        </row>
        <row r="1918">
          <cell r="C1918">
            <v>1931</v>
          </cell>
          <cell r="K1918" t="str">
            <v>Entire place</v>
          </cell>
          <cell r="Q1918">
            <v>4.99</v>
          </cell>
          <cell r="S1918">
            <v>112</v>
          </cell>
          <cell r="U1918">
            <v>41926</v>
          </cell>
          <cell r="V1918">
            <v>43269</v>
          </cell>
        </row>
        <row r="1919">
          <cell r="C1919">
            <v>1931</v>
          </cell>
          <cell r="K1919" t="str">
            <v>Entire place</v>
          </cell>
          <cell r="Q1919">
            <v>5</v>
          </cell>
          <cell r="S1919">
            <v>54</v>
          </cell>
          <cell r="U1919">
            <v>43541</v>
          </cell>
          <cell r="V1919">
            <v>43905</v>
          </cell>
        </row>
        <row r="1920">
          <cell r="C1920">
            <v>1934</v>
          </cell>
          <cell r="K1920" t="str">
            <v>Private room</v>
          </cell>
          <cell r="Q1920">
            <v>4.83</v>
          </cell>
          <cell r="S1920">
            <v>348</v>
          </cell>
          <cell r="U1920">
            <v>42006</v>
          </cell>
          <cell r="V1920">
            <v>43970</v>
          </cell>
        </row>
        <row r="1921">
          <cell r="C1921">
            <v>1935</v>
          </cell>
          <cell r="K1921" t="str">
            <v>Entire place</v>
          </cell>
          <cell r="Q1921">
            <v>5</v>
          </cell>
          <cell r="S1921">
            <v>17</v>
          </cell>
          <cell r="U1921">
            <v>43240</v>
          </cell>
          <cell r="V1921">
            <v>43807</v>
          </cell>
        </row>
        <row r="1922">
          <cell r="C1922">
            <v>1936</v>
          </cell>
          <cell r="K1922" t="str">
            <v>Entire place</v>
          </cell>
          <cell r="Q1922">
            <v>4.5999999999999996</v>
          </cell>
          <cell r="S1922">
            <v>106</v>
          </cell>
          <cell r="U1922">
            <v>43142</v>
          </cell>
          <cell r="V1922">
            <v>43905</v>
          </cell>
        </row>
        <row r="1923">
          <cell r="C1923">
            <v>1937</v>
          </cell>
          <cell r="K1923" t="str">
            <v>Private room</v>
          </cell>
          <cell r="Q1923">
            <v>4.72</v>
          </cell>
          <cell r="S1923">
            <v>69</v>
          </cell>
          <cell r="U1923">
            <v>42372</v>
          </cell>
          <cell r="V1923">
            <v>43907</v>
          </cell>
        </row>
        <row r="1924">
          <cell r="C1924">
            <v>1938</v>
          </cell>
          <cell r="K1924" t="str">
            <v>Entire place</v>
          </cell>
          <cell r="Q1924">
            <v>4.82</v>
          </cell>
          <cell r="S1924">
            <v>22</v>
          </cell>
          <cell r="U1924">
            <v>42339</v>
          </cell>
          <cell r="V1924">
            <v>43845</v>
          </cell>
        </row>
        <row r="1925">
          <cell r="C1925">
            <v>1939</v>
          </cell>
          <cell r="K1925" t="str">
            <v>Entire place</v>
          </cell>
          <cell r="Q1925">
            <v>4.9800000000000004</v>
          </cell>
          <cell r="S1925">
            <v>122</v>
          </cell>
          <cell r="U1925">
            <v>42039</v>
          </cell>
          <cell r="V1925">
            <v>43842</v>
          </cell>
        </row>
        <row r="1926">
          <cell r="C1926">
            <v>1939</v>
          </cell>
          <cell r="K1926" t="str">
            <v>Entire place</v>
          </cell>
          <cell r="Q1926">
            <v>4.9800000000000004</v>
          </cell>
          <cell r="S1926">
            <v>224</v>
          </cell>
          <cell r="U1926">
            <v>41929</v>
          </cell>
          <cell r="V1926">
            <v>43910</v>
          </cell>
        </row>
        <row r="1927">
          <cell r="C1927">
            <v>1940</v>
          </cell>
          <cell r="K1927" t="str">
            <v>Shared room</v>
          </cell>
          <cell r="Q1927">
            <v>4.92</v>
          </cell>
          <cell r="S1927">
            <v>144</v>
          </cell>
          <cell r="U1927">
            <v>42204</v>
          </cell>
          <cell r="V1927">
            <v>43901</v>
          </cell>
        </row>
        <row r="1928">
          <cell r="C1928">
            <v>1942</v>
          </cell>
          <cell r="K1928" t="str">
            <v>Entire place</v>
          </cell>
          <cell r="Q1928">
            <v>5</v>
          </cell>
          <cell r="S1928">
            <v>64</v>
          </cell>
          <cell r="U1928">
            <v>43224</v>
          </cell>
          <cell r="V1928">
            <v>44053</v>
          </cell>
        </row>
        <row r="1929">
          <cell r="C1929">
            <v>1944</v>
          </cell>
          <cell r="K1929" t="str">
            <v>Entire place</v>
          </cell>
          <cell r="Q1929">
            <v>4.8600000000000003</v>
          </cell>
          <cell r="S1929">
            <v>7</v>
          </cell>
          <cell r="U1929">
            <v>43029</v>
          </cell>
          <cell r="V1929">
            <v>43758</v>
          </cell>
        </row>
        <row r="1930">
          <cell r="C1930">
            <v>1944</v>
          </cell>
          <cell r="K1930" t="str">
            <v>Entire place</v>
          </cell>
          <cell r="Q1930">
            <v>4.75</v>
          </cell>
          <cell r="S1930">
            <v>4</v>
          </cell>
          <cell r="U1930">
            <v>42762</v>
          </cell>
          <cell r="V1930">
            <v>43791</v>
          </cell>
        </row>
        <row r="1931">
          <cell r="C1931">
            <v>1944</v>
          </cell>
          <cell r="K1931" t="str">
            <v>Entire place</v>
          </cell>
          <cell r="Q1931">
            <v>4.75</v>
          </cell>
          <cell r="S1931">
            <v>4</v>
          </cell>
          <cell r="U1931">
            <v>42903</v>
          </cell>
          <cell r="V1931">
            <v>43792</v>
          </cell>
        </row>
        <row r="1932">
          <cell r="C1932">
            <v>1944</v>
          </cell>
          <cell r="K1932" t="str">
            <v>Entire place</v>
          </cell>
          <cell r="Q1932">
            <v>5</v>
          </cell>
          <cell r="S1932">
            <v>3</v>
          </cell>
          <cell r="U1932">
            <v>42694</v>
          </cell>
          <cell r="V1932">
            <v>43354</v>
          </cell>
        </row>
        <row r="1933">
          <cell r="C1933">
            <v>1945</v>
          </cell>
          <cell r="K1933" t="str">
            <v>Entire place</v>
          </cell>
          <cell r="Q1933">
            <v>5</v>
          </cell>
          <cell r="S1933">
            <v>5</v>
          </cell>
          <cell r="U1933">
            <v>43877</v>
          </cell>
          <cell r="V1933">
            <v>43906</v>
          </cell>
        </row>
        <row r="1934">
          <cell r="C1934">
            <v>1947</v>
          </cell>
          <cell r="K1934" t="str">
            <v>Entire place</v>
          </cell>
          <cell r="Q1934">
            <v>4.6500000000000004</v>
          </cell>
          <cell r="S1934">
            <v>179</v>
          </cell>
          <cell r="U1934">
            <v>42262</v>
          </cell>
          <cell r="V1934">
            <v>43919</v>
          </cell>
        </row>
        <row r="1935">
          <cell r="C1935">
            <v>1952</v>
          </cell>
          <cell r="K1935" t="str">
            <v>Entire place</v>
          </cell>
          <cell r="Q1935">
            <v>4.91</v>
          </cell>
          <cell r="S1935">
            <v>46</v>
          </cell>
          <cell r="U1935">
            <v>43567</v>
          </cell>
          <cell r="V1935">
            <v>44025</v>
          </cell>
        </row>
        <row r="1936">
          <cell r="C1936">
            <v>1953</v>
          </cell>
          <cell r="K1936" t="str">
            <v>Private room</v>
          </cell>
          <cell r="Q1936">
            <v>4.83</v>
          </cell>
          <cell r="S1936">
            <v>64</v>
          </cell>
          <cell r="U1936">
            <v>41939</v>
          </cell>
          <cell r="V1936">
            <v>43817</v>
          </cell>
        </row>
        <row r="1937">
          <cell r="C1937">
            <v>1953</v>
          </cell>
          <cell r="K1937" t="str">
            <v>Private room</v>
          </cell>
          <cell r="Q1937">
            <v>4.83</v>
          </cell>
          <cell r="S1937">
            <v>72</v>
          </cell>
          <cell r="U1937">
            <v>41981</v>
          </cell>
          <cell r="V1937">
            <v>43912</v>
          </cell>
        </row>
        <row r="1938">
          <cell r="C1938">
            <v>1955</v>
          </cell>
          <cell r="K1938" t="str">
            <v>Entire place</v>
          </cell>
          <cell r="Q1938">
            <v>4.9800000000000004</v>
          </cell>
          <cell r="S1938">
            <v>50</v>
          </cell>
          <cell r="U1938">
            <v>42912</v>
          </cell>
          <cell r="V1938">
            <v>43883</v>
          </cell>
        </row>
        <row r="1939">
          <cell r="C1939">
            <v>1959</v>
          </cell>
          <cell r="K1939" t="str">
            <v>Entire place</v>
          </cell>
          <cell r="Q1939">
            <v>5</v>
          </cell>
          <cell r="S1939">
            <v>30</v>
          </cell>
          <cell r="U1939">
            <v>43352</v>
          </cell>
          <cell r="V1939">
            <v>43828</v>
          </cell>
        </row>
        <row r="1940">
          <cell r="C1940">
            <v>1964</v>
          </cell>
          <cell r="K1940" t="str">
            <v>Entire place</v>
          </cell>
          <cell r="Q1940">
            <v>4.67</v>
          </cell>
          <cell r="S1940">
            <v>3</v>
          </cell>
          <cell r="U1940">
            <v>43711</v>
          </cell>
          <cell r="V1940">
            <v>43833</v>
          </cell>
        </row>
        <row r="1941">
          <cell r="C1941">
            <v>1965</v>
          </cell>
          <cell r="K1941" t="str">
            <v>Private room</v>
          </cell>
          <cell r="Q1941">
            <v>4.83</v>
          </cell>
          <cell r="S1941">
            <v>90</v>
          </cell>
          <cell r="U1941">
            <v>42646</v>
          </cell>
          <cell r="V1941">
            <v>43887</v>
          </cell>
        </row>
        <row r="1942">
          <cell r="C1942">
            <v>1965</v>
          </cell>
          <cell r="K1942" t="str">
            <v>Private room</v>
          </cell>
          <cell r="Q1942">
            <v>4.8099999999999996</v>
          </cell>
          <cell r="S1942">
            <v>91</v>
          </cell>
          <cell r="U1942">
            <v>42825</v>
          </cell>
          <cell r="V1942">
            <v>43848</v>
          </cell>
        </row>
        <row r="1943">
          <cell r="C1943">
            <v>1965</v>
          </cell>
          <cell r="K1943" t="str">
            <v>Entire place</v>
          </cell>
          <cell r="Q1943">
            <v>4.71</v>
          </cell>
          <cell r="S1943">
            <v>14</v>
          </cell>
          <cell r="U1943">
            <v>42900</v>
          </cell>
          <cell r="V1943">
            <v>43833</v>
          </cell>
        </row>
        <row r="1944">
          <cell r="C1944">
            <v>1969</v>
          </cell>
          <cell r="K1944" t="str">
            <v>Private room</v>
          </cell>
          <cell r="Q1944">
            <v>4.7300000000000004</v>
          </cell>
          <cell r="S1944">
            <v>15</v>
          </cell>
          <cell r="U1944">
            <v>41953</v>
          </cell>
          <cell r="V1944">
            <v>43890</v>
          </cell>
        </row>
        <row r="1945">
          <cell r="C1945">
            <v>1970</v>
          </cell>
          <cell r="K1945" t="str">
            <v>Entire place</v>
          </cell>
          <cell r="Q1945">
            <v>4.9000000000000004</v>
          </cell>
          <cell r="S1945">
            <v>112</v>
          </cell>
          <cell r="U1945">
            <v>41977</v>
          </cell>
          <cell r="V1945">
            <v>44052</v>
          </cell>
        </row>
        <row r="1946">
          <cell r="C1946">
            <v>1971</v>
          </cell>
          <cell r="K1946" t="str">
            <v>Entire place</v>
          </cell>
          <cell r="Q1946">
            <v>4.83</v>
          </cell>
          <cell r="S1946">
            <v>173</v>
          </cell>
          <cell r="U1946">
            <v>41980</v>
          </cell>
          <cell r="V1946">
            <v>43894</v>
          </cell>
        </row>
        <row r="1947">
          <cell r="C1947">
            <v>1973</v>
          </cell>
          <cell r="K1947" t="str">
            <v>Entire place</v>
          </cell>
          <cell r="Q1947">
            <v>4.9800000000000004</v>
          </cell>
          <cell r="S1947">
            <v>54</v>
          </cell>
          <cell r="U1947">
            <v>42371</v>
          </cell>
          <cell r="V1947">
            <v>44051</v>
          </cell>
        </row>
        <row r="1948">
          <cell r="C1948">
            <v>1976</v>
          </cell>
          <cell r="K1948" t="str">
            <v>Private room</v>
          </cell>
          <cell r="Q1948">
            <v>4.78</v>
          </cell>
          <cell r="S1948">
            <v>168</v>
          </cell>
          <cell r="U1948">
            <v>43078</v>
          </cell>
          <cell r="V1948">
            <v>44057</v>
          </cell>
        </row>
        <row r="1949">
          <cell r="C1949">
            <v>1976</v>
          </cell>
          <cell r="K1949" t="str">
            <v>Private room</v>
          </cell>
          <cell r="Q1949">
            <v>5</v>
          </cell>
          <cell r="S1949">
            <v>4</v>
          </cell>
          <cell r="U1949">
            <v>43667</v>
          </cell>
          <cell r="V1949">
            <v>43683</v>
          </cell>
        </row>
        <row r="1950">
          <cell r="C1950">
            <v>1977</v>
          </cell>
          <cell r="K1950" t="str">
            <v>Entire place</v>
          </cell>
          <cell r="Q1950">
            <v>4.3499999999999996</v>
          </cell>
          <cell r="S1950">
            <v>143</v>
          </cell>
          <cell r="U1950">
            <v>42345</v>
          </cell>
          <cell r="V1950">
            <v>43905</v>
          </cell>
        </row>
        <row r="1951">
          <cell r="C1951">
            <v>1980</v>
          </cell>
          <cell r="K1951" t="str">
            <v>Entire place</v>
          </cell>
          <cell r="Q1951">
            <v>4.6500000000000004</v>
          </cell>
          <cell r="S1951">
            <v>55</v>
          </cell>
          <cell r="U1951">
            <v>42343</v>
          </cell>
          <cell r="V1951">
            <v>44031</v>
          </cell>
        </row>
        <row r="1952">
          <cell r="C1952">
            <v>1982</v>
          </cell>
          <cell r="K1952" t="str">
            <v>Entire place</v>
          </cell>
          <cell r="Q1952">
            <v>5</v>
          </cell>
          <cell r="S1952">
            <v>7</v>
          </cell>
          <cell r="U1952">
            <v>43630</v>
          </cell>
          <cell r="V1952">
            <v>44030</v>
          </cell>
        </row>
        <row r="1953">
          <cell r="C1953">
            <v>1983</v>
          </cell>
          <cell r="K1953" t="str">
            <v>Entire place</v>
          </cell>
          <cell r="Q1953">
            <v>4.22</v>
          </cell>
          <cell r="S1953">
            <v>18</v>
          </cell>
          <cell r="U1953">
            <v>41993</v>
          </cell>
          <cell r="V1953">
            <v>43822</v>
          </cell>
        </row>
        <row r="1954">
          <cell r="C1954">
            <v>1985</v>
          </cell>
          <cell r="K1954" t="str">
            <v>Entire place</v>
          </cell>
          <cell r="Q1954">
            <v>5</v>
          </cell>
          <cell r="S1954">
            <v>4</v>
          </cell>
          <cell r="U1954">
            <v>43644</v>
          </cell>
          <cell r="V1954">
            <v>43832</v>
          </cell>
        </row>
        <row r="1955">
          <cell r="C1955">
            <v>1987</v>
          </cell>
          <cell r="K1955" t="str">
            <v>Entire place</v>
          </cell>
          <cell r="Q1955">
            <v>4.43</v>
          </cell>
          <cell r="S1955">
            <v>7</v>
          </cell>
          <cell r="U1955">
            <v>43762</v>
          </cell>
          <cell r="V1955">
            <v>43912</v>
          </cell>
        </row>
        <row r="1956">
          <cell r="C1956">
            <v>1989</v>
          </cell>
          <cell r="K1956" t="str">
            <v>Entire place</v>
          </cell>
          <cell r="Q1956">
            <v>4.9000000000000004</v>
          </cell>
          <cell r="S1956">
            <v>151</v>
          </cell>
          <cell r="U1956">
            <v>42731</v>
          </cell>
          <cell r="V1956">
            <v>43904</v>
          </cell>
        </row>
        <row r="1957">
          <cell r="C1957">
            <v>1996</v>
          </cell>
          <cell r="K1957" t="str">
            <v>Private room</v>
          </cell>
          <cell r="Q1957">
            <v>4.99</v>
          </cell>
          <cell r="S1957">
            <v>70</v>
          </cell>
          <cell r="U1957">
            <v>42264</v>
          </cell>
          <cell r="V1957">
            <v>43827</v>
          </cell>
        </row>
        <row r="1958">
          <cell r="C1958">
            <v>1997</v>
          </cell>
          <cell r="K1958" t="str">
            <v>Entire place</v>
          </cell>
          <cell r="Q1958">
            <v>5</v>
          </cell>
          <cell r="S1958">
            <v>4</v>
          </cell>
          <cell r="U1958">
            <v>42105</v>
          </cell>
          <cell r="V1958">
            <v>42176</v>
          </cell>
        </row>
        <row r="1959">
          <cell r="C1959">
            <v>1998</v>
          </cell>
          <cell r="K1959" t="str">
            <v>Private room</v>
          </cell>
          <cell r="Q1959">
            <v>4.99</v>
          </cell>
          <cell r="S1959">
            <v>213</v>
          </cell>
          <cell r="U1959">
            <v>41981</v>
          </cell>
          <cell r="V1959">
            <v>43826</v>
          </cell>
        </row>
        <row r="1960">
          <cell r="C1960">
            <v>1999</v>
          </cell>
          <cell r="K1960" t="str">
            <v>Entire place</v>
          </cell>
          <cell r="Q1960">
            <v>4.63</v>
          </cell>
          <cell r="S1960">
            <v>40</v>
          </cell>
          <cell r="U1960">
            <v>42022</v>
          </cell>
          <cell r="V1960">
            <v>42550</v>
          </cell>
        </row>
        <row r="1961">
          <cell r="C1961">
            <v>2000</v>
          </cell>
          <cell r="K1961" t="str">
            <v>Entire place</v>
          </cell>
          <cell r="Q1961">
            <v>4.57</v>
          </cell>
          <cell r="S1961">
            <v>54</v>
          </cell>
          <cell r="U1961">
            <v>42218</v>
          </cell>
          <cell r="V1961">
            <v>43826</v>
          </cell>
        </row>
        <row r="1962">
          <cell r="C1962">
            <v>2001</v>
          </cell>
          <cell r="K1962" t="str">
            <v>Private room</v>
          </cell>
          <cell r="Q1962">
            <v>4.8099999999999996</v>
          </cell>
          <cell r="S1962">
            <v>244</v>
          </cell>
          <cell r="U1962">
            <v>42063</v>
          </cell>
          <cell r="V1962">
            <v>44040</v>
          </cell>
        </row>
        <row r="1963">
          <cell r="C1963">
            <v>2001</v>
          </cell>
          <cell r="K1963" t="str">
            <v>Private room</v>
          </cell>
          <cell r="Q1963">
            <v>4.96</v>
          </cell>
          <cell r="S1963">
            <v>56</v>
          </cell>
          <cell r="U1963">
            <v>43106</v>
          </cell>
          <cell r="V1963">
            <v>43717</v>
          </cell>
        </row>
        <row r="1964">
          <cell r="C1964">
            <v>2003</v>
          </cell>
          <cell r="K1964" t="str">
            <v>Entire place</v>
          </cell>
          <cell r="Q1964">
            <v>4.8899999999999997</v>
          </cell>
          <cell r="S1964">
            <v>45</v>
          </cell>
          <cell r="U1964">
            <v>42054</v>
          </cell>
          <cell r="V1964">
            <v>43648</v>
          </cell>
        </row>
        <row r="1965">
          <cell r="C1965">
            <v>2004</v>
          </cell>
          <cell r="K1965" t="str">
            <v>Entire place</v>
          </cell>
          <cell r="Q1965">
            <v>5</v>
          </cell>
          <cell r="S1965">
            <v>47</v>
          </cell>
          <cell r="U1965">
            <v>42127</v>
          </cell>
          <cell r="V1965">
            <v>43832</v>
          </cell>
        </row>
        <row r="1966">
          <cell r="C1966">
            <v>2005</v>
          </cell>
          <cell r="K1966" t="str">
            <v>Entire place</v>
          </cell>
          <cell r="Q1966">
            <v>4.71</v>
          </cell>
          <cell r="S1966">
            <v>7</v>
          </cell>
          <cell r="U1966">
            <v>42062</v>
          </cell>
          <cell r="V1966">
            <v>43687</v>
          </cell>
        </row>
        <row r="1967">
          <cell r="C1967">
            <v>2005</v>
          </cell>
          <cell r="K1967" t="str">
            <v>Entire place</v>
          </cell>
          <cell r="Q1967">
            <v>4.75</v>
          </cell>
          <cell r="S1967">
            <v>8</v>
          </cell>
          <cell r="U1967">
            <v>42451</v>
          </cell>
          <cell r="V1967">
            <v>43910</v>
          </cell>
        </row>
        <row r="1968">
          <cell r="C1968">
            <v>2005</v>
          </cell>
          <cell r="K1968" t="str">
            <v>Entire place</v>
          </cell>
          <cell r="Q1968">
            <v>4.5599999999999996</v>
          </cell>
          <cell r="S1968">
            <v>9</v>
          </cell>
          <cell r="U1968">
            <v>42808</v>
          </cell>
          <cell r="V1968">
            <v>43708</v>
          </cell>
        </row>
        <row r="1969">
          <cell r="C1969">
            <v>2005</v>
          </cell>
          <cell r="K1969" t="str">
            <v>Entire place</v>
          </cell>
          <cell r="Q1969">
            <v>4.75</v>
          </cell>
          <cell r="S1969">
            <v>4</v>
          </cell>
          <cell r="U1969">
            <v>42798</v>
          </cell>
          <cell r="V1969">
            <v>43316</v>
          </cell>
        </row>
        <row r="1970">
          <cell r="C1970">
            <v>2005</v>
          </cell>
          <cell r="K1970" t="str">
            <v>Entire place</v>
          </cell>
          <cell r="Q1970">
            <v>4.6900000000000004</v>
          </cell>
          <cell r="S1970">
            <v>13</v>
          </cell>
          <cell r="U1970">
            <v>42239</v>
          </cell>
          <cell r="V1970">
            <v>43677</v>
          </cell>
        </row>
        <row r="1971">
          <cell r="C1971">
            <v>2005</v>
          </cell>
          <cell r="K1971" t="str">
            <v>Entire place</v>
          </cell>
          <cell r="Q1971">
            <v>4.67</v>
          </cell>
          <cell r="S1971">
            <v>15</v>
          </cell>
          <cell r="U1971">
            <v>42330</v>
          </cell>
          <cell r="V1971">
            <v>44043</v>
          </cell>
        </row>
        <row r="1972">
          <cell r="C1972">
            <v>2005</v>
          </cell>
          <cell r="K1972" t="str">
            <v>Entire place</v>
          </cell>
          <cell r="Q1972">
            <v>4.5599999999999996</v>
          </cell>
          <cell r="S1972">
            <v>9</v>
          </cell>
          <cell r="U1972">
            <v>42703</v>
          </cell>
          <cell r="V1972">
            <v>43951</v>
          </cell>
        </row>
        <row r="1973">
          <cell r="C1973">
            <v>2005</v>
          </cell>
          <cell r="K1973" t="str">
            <v>Entire place</v>
          </cell>
          <cell r="Q1973">
            <v>4.8</v>
          </cell>
          <cell r="S1973">
            <v>5</v>
          </cell>
          <cell r="U1973">
            <v>43853</v>
          </cell>
          <cell r="V1973">
            <v>43901</v>
          </cell>
        </row>
        <row r="1974">
          <cell r="C1974">
            <v>2006</v>
          </cell>
          <cell r="K1974" t="str">
            <v>Entire place</v>
          </cell>
          <cell r="Q1974">
            <v>5</v>
          </cell>
          <cell r="S1974">
            <v>6</v>
          </cell>
          <cell r="U1974">
            <v>43683</v>
          </cell>
          <cell r="V1974">
            <v>43894</v>
          </cell>
        </row>
        <row r="1975">
          <cell r="C1975">
            <v>2008</v>
          </cell>
          <cell r="K1975" t="str">
            <v>Private room</v>
          </cell>
          <cell r="Q1975">
            <v>5</v>
          </cell>
          <cell r="S1975">
            <v>16</v>
          </cell>
          <cell r="U1975">
            <v>42086</v>
          </cell>
          <cell r="V1975">
            <v>43809</v>
          </cell>
        </row>
        <row r="1976">
          <cell r="C1976">
            <v>2010</v>
          </cell>
          <cell r="K1976" t="str">
            <v>Private room</v>
          </cell>
          <cell r="Q1976">
            <v>3.67</v>
          </cell>
          <cell r="S1976">
            <v>3</v>
          </cell>
          <cell r="U1976">
            <v>43836</v>
          </cell>
          <cell r="V1976">
            <v>43917</v>
          </cell>
        </row>
        <row r="1977">
          <cell r="C1977">
            <v>2011</v>
          </cell>
          <cell r="K1977" t="str">
            <v>Private room</v>
          </cell>
          <cell r="Q1977">
            <v>4.5</v>
          </cell>
          <cell r="S1977">
            <v>4</v>
          </cell>
          <cell r="U1977">
            <v>43415</v>
          </cell>
          <cell r="V1977">
            <v>43907</v>
          </cell>
        </row>
        <row r="1978">
          <cell r="C1978">
            <v>2014</v>
          </cell>
          <cell r="K1978" t="str">
            <v>Entire place</v>
          </cell>
          <cell r="Q1978">
            <v>4.66</v>
          </cell>
          <cell r="S1978">
            <v>306</v>
          </cell>
          <cell r="U1978">
            <v>42004</v>
          </cell>
          <cell r="V1978">
            <v>44058</v>
          </cell>
        </row>
        <row r="1979">
          <cell r="C1979">
            <v>2017</v>
          </cell>
          <cell r="K1979" t="str">
            <v>Entire place</v>
          </cell>
          <cell r="Q1979">
            <v>4.87</v>
          </cell>
          <cell r="S1979">
            <v>63</v>
          </cell>
          <cell r="U1979">
            <v>42005</v>
          </cell>
          <cell r="V1979">
            <v>44031</v>
          </cell>
        </row>
        <row r="1980">
          <cell r="C1980">
            <v>2018</v>
          </cell>
          <cell r="K1980" t="str">
            <v>Entire place</v>
          </cell>
          <cell r="Q1980">
            <v>4.9800000000000004</v>
          </cell>
          <cell r="S1980">
            <v>128</v>
          </cell>
          <cell r="U1980">
            <v>42593</v>
          </cell>
          <cell r="V1980">
            <v>43898</v>
          </cell>
        </row>
        <row r="1981">
          <cell r="C1981">
            <v>2019</v>
          </cell>
          <cell r="K1981" t="str">
            <v>Entire place</v>
          </cell>
          <cell r="Q1981">
            <v>4.8099999999999996</v>
          </cell>
          <cell r="S1981">
            <v>32</v>
          </cell>
          <cell r="U1981">
            <v>43104</v>
          </cell>
          <cell r="V1981">
            <v>43836</v>
          </cell>
        </row>
        <row r="1982">
          <cell r="C1982">
            <v>2020</v>
          </cell>
          <cell r="K1982" t="str">
            <v>Entire place</v>
          </cell>
          <cell r="Q1982">
            <v>4.8899999999999997</v>
          </cell>
          <cell r="S1982">
            <v>121</v>
          </cell>
          <cell r="U1982">
            <v>42236</v>
          </cell>
          <cell r="V1982">
            <v>44037</v>
          </cell>
        </row>
        <row r="1983">
          <cell r="C1983">
            <v>2021</v>
          </cell>
          <cell r="K1983" t="str">
            <v>Entire place</v>
          </cell>
          <cell r="Q1983">
            <v>4.67</v>
          </cell>
          <cell r="S1983">
            <v>3</v>
          </cell>
          <cell r="U1983">
            <v>42231</v>
          </cell>
          <cell r="V1983">
            <v>42444</v>
          </cell>
        </row>
        <row r="1984">
          <cell r="C1984">
            <v>2022</v>
          </cell>
          <cell r="K1984" t="str">
            <v>Entire place</v>
          </cell>
          <cell r="Q1984">
            <v>5</v>
          </cell>
          <cell r="S1984">
            <v>23</v>
          </cell>
          <cell r="U1984">
            <v>43653</v>
          </cell>
          <cell r="V1984">
            <v>44046</v>
          </cell>
        </row>
        <row r="1985">
          <cell r="C1985">
            <v>2023</v>
          </cell>
          <cell r="K1985" t="str">
            <v>Entire place</v>
          </cell>
          <cell r="Q1985">
            <v>4.91</v>
          </cell>
          <cell r="S1985">
            <v>176</v>
          </cell>
          <cell r="U1985">
            <v>42003</v>
          </cell>
          <cell r="V1985">
            <v>43918</v>
          </cell>
        </row>
        <row r="1986">
          <cell r="C1986">
            <v>2024</v>
          </cell>
          <cell r="K1986" t="str">
            <v>Entire place</v>
          </cell>
          <cell r="Q1986">
            <v>4.99</v>
          </cell>
          <cell r="S1986">
            <v>88</v>
          </cell>
          <cell r="U1986">
            <v>43096</v>
          </cell>
          <cell r="V1986">
            <v>43899</v>
          </cell>
        </row>
        <row r="1987">
          <cell r="C1987">
            <v>2025</v>
          </cell>
          <cell r="K1987" t="str">
            <v>Entire place</v>
          </cell>
          <cell r="Q1987">
            <v>5</v>
          </cell>
          <cell r="S1987">
            <v>3</v>
          </cell>
          <cell r="U1987">
            <v>42342</v>
          </cell>
          <cell r="V1987">
            <v>43835</v>
          </cell>
        </row>
        <row r="1988">
          <cell r="C1988">
            <v>2026</v>
          </cell>
          <cell r="K1988" t="str">
            <v>Entire place</v>
          </cell>
          <cell r="Q1988">
            <v>5</v>
          </cell>
          <cell r="S1988">
            <v>16</v>
          </cell>
          <cell r="U1988">
            <v>42630</v>
          </cell>
          <cell r="V1988">
            <v>43909</v>
          </cell>
        </row>
        <row r="1989">
          <cell r="C1989">
            <v>2027</v>
          </cell>
          <cell r="K1989" t="str">
            <v>Entire place</v>
          </cell>
          <cell r="Q1989">
            <v>4.83</v>
          </cell>
          <cell r="S1989">
            <v>6</v>
          </cell>
          <cell r="U1989">
            <v>42117</v>
          </cell>
          <cell r="V1989">
            <v>42997</v>
          </cell>
        </row>
        <row r="1990">
          <cell r="C1990">
            <v>2029</v>
          </cell>
          <cell r="K1990" t="str">
            <v>Entire place</v>
          </cell>
          <cell r="Q1990">
            <v>4.9000000000000004</v>
          </cell>
          <cell r="S1990">
            <v>100</v>
          </cell>
          <cell r="U1990">
            <v>42126</v>
          </cell>
          <cell r="V1990">
            <v>44051</v>
          </cell>
        </row>
        <row r="1991">
          <cell r="C1991">
            <v>2033</v>
          </cell>
          <cell r="K1991" t="str">
            <v>Private room</v>
          </cell>
          <cell r="Q1991">
            <v>5</v>
          </cell>
          <cell r="S1991">
            <v>3</v>
          </cell>
          <cell r="U1991">
            <v>43226</v>
          </cell>
          <cell r="V1991">
            <v>44037</v>
          </cell>
        </row>
        <row r="1992">
          <cell r="C1992">
            <v>2037</v>
          </cell>
          <cell r="K1992" t="str">
            <v>Entire place</v>
          </cell>
          <cell r="Q1992">
            <v>4.91</v>
          </cell>
          <cell r="S1992">
            <v>160</v>
          </cell>
          <cell r="U1992">
            <v>41987</v>
          </cell>
          <cell r="V1992">
            <v>44016</v>
          </cell>
        </row>
        <row r="1993">
          <cell r="C1993">
            <v>2039</v>
          </cell>
          <cell r="K1993" t="str">
            <v>Entire place</v>
          </cell>
          <cell r="Q1993">
            <v>4.9000000000000004</v>
          </cell>
          <cell r="S1993">
            <v>84</v>
          </cell>
          <cell r="U1993">
            <v>41997</v>
          </cell>
          <cell r="V1993">
            <v>43905</v>
          </cell>
        </row>
        <row r="1994">
          <cell r="C1994">
            <v>2040</v>
          </cell>
          <cell r="K1994" t="str">
            <v>Entire place</v>
          </cell>
          <cell r="Q1994">
            <v>4.75</v>
          </cell>
          <cell r="S1994">
            <v>20</v>
          </cell>
          <cell r="U1994">
            <v>43149</v>
          </cell>
          <cell r="V1994">
            <v>44042</v>
          </cell>
        </row>
        <row r="1995">
          <cell r="C1995">
            <v>2042</v>
          </cell>
          <cell r="K1995" t="str">
            <v>Entire place</v>
          </cell>
          <cell r="Q1995">
            <v>4.72</v>
          </cell>
          <cell r="S1995">
            <v>81</v>
          </cell>
          <cell r="U1995">
            <v>43174</v>
          </cell>
          <cell r="V1995">
            <v>44015</v>
          </cell>
        </row>
        <row r="1996">
          <cell r="C1996">
            <v>2043</v>
          </cell>
          <cell r="K1996" t="str">
            <v>Entire place</v>
          </cell>
          <cell r="Q1996">
            <v>4.67</v>
          </cell>
          <cell r="S1996">
            <v>9</v>
          </cell>
          <cell r="U1996">
            <v>43597</v>
          </cell>
          <cell r="V1996">
            <v>43652</v>
          </cell>
        </row>
        <row r="1997">
          <cell r="C1997">
            <v>2044</v>
          </cell>
          <cell r="K1997" t="str">
            <v>Private room</v>
          </cell>
          <cell r="Q1997">
            <v>4.75</v>
          </cell>
          <cell r="S1997">
            <v>16</v>
          </cell>
          <cell r="U1997">
            <v>42503</v>
          </cell>
          <cell r="V1997">
            <v>43908</v>
          </cell>
        </row>
        <row r="1998">
          <cell r="C1998">
            <v>2045</v>
          </cell>
          <cell r="K1998" t="str">
            <v>Private room</v>
          </cell>
          <cell r="Q1998">
            <v>4.97</v>
          </cell>
          <cell r="S1998">
            <v>170</v>
          </cell>
          <cell r="U1998">
            <v>42259</v>
          </cell>
          <cell r="V1998">
            <v>43903</v>
          </cell>
        </row>
        <row r="1999">
          <cell r="C1999">
            <v>2045</v>
          </cell>
          <cell r="K1999" t="str">
            <v>Private room</v>
          </cell>
          <cell r="Q1999">
            <v>4.8899999999999997</v>
          </cell>
          <cell r="S1999">
            <v>65</v>
          </cell>
          <cell r="U1999">
            <v>42279</v>
          </cell>
          <cell r="V1999">
            <v>43831</v>
          </cell>
        </row>
        <row r="2000">
          <cell r="C2000">
            <v>2045</v>
          </cell>
          <cell r="K2000" t="str">
            <v>Entire place</v>
          </cell>
          <cell r="Q2000">
            <v>4.88</v>
          </cell>
          <cell r="S2000">
            <v>26</v>
          </cell>
          <cell r="U2000">
            <v>43002</v>
          </cell>
          <cell r="V2000">
            <v>43849</v>
          </cell>
        </row>
        <row r="2001">
          <cell r="C2001">
            <v>2049</v>
          </cell>
          <cell r="K2001" t="str">
            <v>Entire place</v>
          </cell>
          <cell r="Q2001">
            <v>4.8899999999999997</v>
          </cell>
          <cell r="S2001">
            <v>27</v>
          </cell>
          <cell r="U2001">
            <v>42360</v>
          </cell>
          <cell r="V2001">
            <v>43834</v>
          </cell>
        </row>
        <row r="2002">
          <cell r="C2002">
            <v>2052</v>
          </cell>
          <cell r="K2002" t="str">
            <v>Entire place</v>
          </cell>
          <cell r="Q2002">
            <v>4.53</v>
          </cell>
          <cell r="S2002">
            <v>15</v>
          </cell>
          <cell r="U2002">
            <v>42157</v>
          </cell>
          <cell r="V2002">
            <v>43811</v>
          </cell>
        </row>
        <row r="2003">
          <cell r="C2003">
            <v>2056</v>
          </cell>
          <cell r="K2003" t="str">
            <v>Entire place</v>
          </cell>
          <cell r="Q2003">
            <v>4.5</v>
          </cell>
          <cell r="S2003">
            <v>6</v>
          </cell>
          <cell r="U2003">
            <v>43924</v>
          </cell>
          <cell r="V2003">
            <v>44023</v>
          </cell>
        </row>
        <row r="2004">
          <cell r="C2004">
            <v>2057</v>
          </cell>
          <cell r="K2004" t="str">
            <v>Entire place</v>
          </cell>
          <cell r="Q2004">
            <v>4.97</v>
          </cell>
          <cell r="S2004">
            <v>148</v>
          </cell>
          <cell r="U2004">
            <v>42456</v>
          </cell>
          <cell r="V2004">
            <v>43907</v>
          </cell>
        </row>
        <row r="2005">
          <cell r="C2005">
            <v>2058</v>
          </cell>
          <cell r="K2005" t="str">
            <v>Entire place</v>
          </cell>
          <cell r="Q2005">
            <v>4.87</v>
          </cell>
          <cell r="S2005">
            <v>15</v>
          </cell>
          <cell r="U2005">
            <v>42526</v>
          </cell>
          <cell r="V2005">
            <v>43831</v>
          </cell>
        </row>
        <row r="2006">
          <cell r="C2006">
            <v>2059</v>
          </cell>
          <cell r="K2006" t="str">
            <v>Private room</v>
          </cell>
          <cell r="Q2006">
            <v>4.71</v>
          </cell>
          <cell r="S2006">
            <v>7</v>
          </cell>
          <cell r="U2006">
            <v>43446</v>
          </cell>
          <cell r="V2006">
            <v>43802</v>
          </cell>
        </row>
        <row r="2007">
          <cell r="C2007">
            <v>2059</v>
          </cell>
          <cell r="K2007" t="str">
            <v>Entire place</v>
          </cell>
          <cell r="Q2007">
            <v>4</v>
          </cell>
          <cell r="S2007">
            <v>4</v>
          </cell>
          <cell r="U2007">
            <v>43367</v>
          </cell>
          <cell r="V2007">
            <v>43597</v>
          </cell>
        </row>
        <row r="2008">
          <cell r="C2008">
            <v>2060</v>
          </cell>
          <cell r="K2008" t="str">
            <v>Entire place</v>
          </cell>
          <cell r="Q2008">
            <v>5</v>
          </cell>
          <cell r="S2008">
            <v>14</v>
          </cell>
          <cell r="U2008">
            <v>42013</v>
          </cell>
          <cell r="V2008">
            <v>43828</v>
          </cell>
        </row>
        <row r="2009">
          <cell r="C2009">
            <v>2061</v>
          </cell>
          <cell r="K2009" t="str">
            <v>Entire place</v>
          </cell>
          <cell r="Q2009">
            <v>4.9400000000000004</v>
          </cell>
          <cell r="S2009">
            <v>17</v>
          </cell>
          <cell r="U2009">
            <v>43855</v>
          </cell>
          <cell r="V2009">
            <v>44043</v>
          </cell>
        </row>
        <row r="2010">
          <cell r="C2010">
            <v>2062</v>
          </cell>
          <cell r="K2010" t="str">
            <v>Entire place</v>
          </cell>
          <cell r="Q2010">
            <v>4</v>
          </cell>
          <cell r="S2010">
            <v>4</v>
          </cell>
          <cell r="U2010">
            <v>42139</v>
          </cell>
          <cell r="V2010">
            <v>42925</v>
          </cell>
        </row>
        <row r="2011">
          <cell r="C2011">
            <v>2064</v>
          </cell>
          <cell r="K2011" t="str">
            <v>Private room</v>
          </cell>
          <cell r="Q2011">
            <v>4.43</v>
          </cell>
          <cell r="S2011">
            <v>40</v>
          </cell>
          <cell r="U2011">
            <v>43570</v>
          </cell>
          <cell r="V2011">
            <v>43900</v>
          </cell>
        </row>
        <row r="2012">
          <cell r="C2012">
            <v>2066</v>
          </cell>
          <cell r="K2012" t="str">
            <v>Entire place</v>
          </cell>
          <cell r="Q2012">
            <v>4.8099999999999996</v>
          </cell>
          <cell r="S2012">
            <v>242</v>
          </cell>
          <cell r="U2012">
            <v>42003</v>
          </cell>
          <cell r="V2012">
            <v>43904</v>
          </cell>
        </row>
        <row r="2013">
          <cell r="C2013">
            <v>2067</v>
          </cell>
          <cell r="K2013" t="str">
            <v>Entire place</v>
          </cell>
          <cell r="Q2013">
            <v>5</v>
          </cell>
          <cell r="S2013">
            <v>6</v>
          </cell>
          <cell r="U2013">
            <v>43890</v>
          </cell>
          <cell r="V2013">
            <v>44041</v>
          </cell>
        </row>
        <row r="2014">
          <cell r="C2014">
            <v>2068</v>
          </cell>
          <cell r="K2014" t="str">
            <v>Entire place</v>
          </cell>
          <cell r="Q2014">
            <v>4.8</v>
          </cell>
          <cell r="S2014">
            <v>41</v>
          </cell>
          <cell r="U2014">
            <v>42119</v>
          </cell>
          <cell r="V2014">
            <v>43789</v>
          </cell>
        </row>
        <row r="2015">
          <cell r="C2015">
            <v>2068</v>
          </cell>
          <cell r="K2015" t="str">
            <v>Entire place</v>
          </cell>
          <cell r="Q2015">
            <v>4.87</v>
          </cell>
          <cell r="S2015">
            <v>46</v>
          </cell>
          <cell r="U2015">
            <v>43591</v>
          </cell>
          <cell r="V2015">
            <v>43906</v>
          </cell>
        </row>
        <row r="2016">
          <cell r="C2016">
            <v>2069</v>
          </cell>
          <cell r="K2016" t="str">
            <v>Entire place</v>
          </cell>
          <cell r="Q2016">
            <v>4.8</v>
          </cell>
          <cell r="S2016">
            <v>5</v>
          </cell>
          <cell r="U2016">
            <v>43189</v>
          </cell>
          <cell r="V2016">
            <v>44043</v>
          </cell>
        </row>
        <row r="2017">
          <cell r="C2017">
            <v>2070</v>
          </cell>
          <cell r="K2017" t="str">
            <v>Private room</v>
          </cell>
          <cell r="Q2017">
            <v>4.97</v>
          </cell>
          <cell r="S2017">
            <v>39</v>
          </cell>
          <cell r="U2017">
            <v>42192</v>
          </cell>
          <cell r="V2017">
            <v>43689</v>
          </cell>
        </row>
        <row r="2018">
          <cell r="C2018">
            <v>2070</v>
          </cell>
          <cell r="K2018" t="str">
            <v>Private room</v>
          </cell>
          <cell r="Q2018">
            <v>4.8899999999999997</v>
          </cell>
          <cell r="S2018">
            <v>19</v>
          </cell>
          <cell r="U2018">
            <v>42195</v>
          </cell>
          <cell r="V2018">
            <v>43832</v>
          </cell>
        </row>
        <row r="2019">
          <cell r="C2019">
            <v>2070</v>
          </cell>
          <cell r="K2019" t="str">
            <v>Entire place</v>
          </cell>
          <cell r="Q2019">
            <v>4.75</v>
          </cell>
          <cell r="S2019">
            <v>4</v>
          </cell>
          <cell r="U2019">
            <v>42001</v>
          </cell>
          <cell r="V2019">
            <v>43738</v>
          </cell>
        </row>
        <row r="2020">
          <cell r="C2020">
            <v>2071</v>
          </cell>
          <cell r="K2020" t="str">
            <v>Private room</v>
          </cell>
          <cell r="Q2020">
            <v>4.66</v>
          </cell>
          <cell r="S2020">
            <v>250</v>
          </cell>
          <cell r="U2020">
            <v>42228</v>
          </cell>
          <cell r="V2020">
            <v>44010</v>
          </cell>
        </row>
        <row r="2021">
          <cell r="C2021">
            <v>2073</v>
          </cell>
          <cell r="K2021" t="str">
            <v>Entire place</v>
          </cell>
          <cell r="Q2021">
            <v>4.8499999999999996</v>
          </cell>
          <cell r="S2021">
            <v>13</v>
          </cell>
          <cell r="U2021">
            <v>42491</v>
          </cell>
          <cell r="V2021">
            <v>44043</v>
          </cell>
        </row>
        <row r="2022">
          <cell r="C2022">
            <v>2073</v>
          </cell>
          <cell r="K2022" t="str">
            <v>Entire place</v>
          </cell>
          <cell r="Q2022">
            <v>4.83</v>
          </cell>
          <cell r="S2022">
            <v>12</v>
          </cell>
          <cell r="U2022">
            <v>42112</v>
          </cell>
          <cell r="V2022">
            <v>43573</v>
          </cell>
        </row>
        <row r="2023">
          <cell r="C2023">
            <v>2073</v>
          </cell>
          <cell r="K2023" t="str">
            <v>Entire place</v>
          </cell>
          <cell r="Q2023">
            <v>5</v>
          </cell>
          <cell r="S2023">
            <v>21</v>
          </cell>
          <cell r="U2023">
            <v>42306</v>
          </cell>
          <cell r="V2023">
            <v>43869</v>
          </cell>
        </row>
        <row r="2024">
          <cell r="C2024">
            <v>2073</v>
          </cell>
          <cell r="K2024" t="str">
            <v>Entire place</v>
          </cell>
          <cell r="Q2024">
            <v>4.83</v>
          </cell>
          <cell r="S2024">
            <v>12</v>
          </cell>
          <cell r="U2024">
            <v>42154</v>
          </cell>
          <cell r="V2024">
            <v>43685</v>
          </cell>
        </row>
        <row r="2025">
          <cell r="C2025">
            <v>2073</v>
          </cell>
          <cell r="K2025" t="str">
            <v>Entire place</v>
          </cell>
          <cell r="Q2025">
            <v>4.4000000000000004</v>
          </cell>
          <cell r="S2025">
            <v>5</v>
          </cell>
          <cell r="U2025">
            <v>43371</v>
          </cell>
          <cell r="V2025">
            <v>43913</v>
          </cell>
        </row>
        <row r="2026">
          <cell r="C2026">
            <v>2073</v>
          </cell>
          <cell r="K2026" t="str">
            <v>Entire place</v>
          </cell>
          <cell r="Q2026">
            <v>4.67</v>
          </cell>
          <cell r="S2026">
            <v>6</v>
          </cell>
          <cell r="U2026">
            <v>42371</v>
          </cell>
          <cell r="V2026">
            <v>43496</v>
          </cell>
        </row>
        <row r="2027">
          <cell r="C2027">
            <v>2073</v>
          </cell>
          <cell r="K2027" t="str">
            <v>Entire place</v>
          </cell>
          <cell r="Q2027">
            <v>4.67</v>
          </cell>
          <cell r="S2027">
            <v>15</v>
          </cell>
          <cell r="U2027">
            <v>42311</v>
          </cell>
          <cell r="V2027">
            <v>43921</v>
          </cell>
        </row>
        <row r="2028">
          <cell r="C2028">
            <v>2073</v>
          </cell>
          <cell r="K2028" t="str">
            <v>Entire place</v>
          </cell>
          <cell r="Q2028">
            <v>4.8600000000000003</v>
          </cell>
          <cell r="S2028">
            <v>14</v>
          </cell>
          <cell r="U2028">
            <v>42306</v>
          </cell>
          <cell r="V2028">
            <v>43821</v>
          </cell>
        </row>
        <row r="2029">
          <cell r="C2029">
            <v>2073</v>
          </cell>
          <cell r="K2029" t="str">
            <v>Entire place</v>
          </cell>
          <cell r="Q2029">
            <v>4.5599999999999996</v>
          </cell>
          <cell r="S2029">
            <v>9</v>
          </cell>
          <cell r="U2029">
            <v>42280</v>
          </cell>
          <cell r="V2029">
            <v>43373</v>
          </cell>
        </row>
        <row r="2030">
          <cell r="C2030">
            <v>2073</v>
          </cell>
          <cell r="K2030" t="str">
            <v>Entire place</v>
          </cell>
          <cell r="Q2030">
            <v>4.7300000000000004</v>
          </cell>
          <cell r="S2030">
            <v>11</v>
          </cell>
          <cell r="U2030">
            <v>42750</v>
          </cell>
          <cell r="V2030">
            <v>43800</v>
          </cell>
        </row>
        <row r="2031">
          <cell r="C2031">
            <v>2073</v>
          </cell>
          <cell r="K2031" t="str">
            <v>Entire place</v>
          </cell>
          <cell r="Q2031">
            <v>4.5</v>
          </cell>
          <cell r="S2031">
            <v>10</v>
          </cell>
          <cell r="U2031">
            <v>42113</v>
          </cell>
          <cell r="V2031">
            <v>43677</v>
          </cell>
        </row>
        <row r="2032">
          <cell r="C2032">
            <v>2073</v>
          </cell>
          <cell r="K2032" t="str">
            <v>Entire place</v>
          </cell>
          <cell r="Q2032">
            <v>4.83</v>
          </cell>
          <cell r="S2032">
            <v>18</v>
          </cell>
          <cell r="U2032">
            <v>42092</v>
          </cell>
          <cell r="V2032">
            <v>43694</v>
          </cell>
        </row>
        <row r="2033">
          <cell r="C2033">
            <v>2073</v>
          </cell>
          <cell r="K2033" t="str">
            <v>Entire place</v>
          </cell>
          <cell r="Q2033">
            <v>4.88</v>
          </cell>
          <cell r="S2033">
            <v>8</v>
          </cell>
          <cell r="U2033">
            <v>42601</v>
          </cell>
          <cell r="V2033">
            <v>43835</v>
          </cell>
        </row>
        <row r="2034">
          <cell r="C2034">
            <v>2073</v>
          </cell>
          <cell r="K2034" t="str">
            <v>Entire place</v>
          </cell>
          <cell r="Q2034">
            <v>4.82</v>
          </cell>
          <cell r="S2034">
            <v>17</v>
          </cell>
          <cell r="U2034">
            <v>42053</v>
          </cell>
          <cell r="V2034">
            <v>43498</v>
          </cell>
        </row>
        <row r="2035">
          <cell r="C2035">
            <v>2073</v>
          </cell>
          <cell r="K2035" t="str">
            <v>Entire place</v>
          </cell>
          <cell r="Q2035">
            <v>4.8499999999999996</v>
          </cell>
          <cell r="S2035">
            <v>20</v>
          </cell>
          <cell r="U2035">
            <v>42062</v>
          </cell>
          <cell r="V2035">
            <v>43461</v>
          </cell>
        </row>
        <row r="2036">
          <cell r="C2036">
            <v>2073</v>
          </cell>
          <cell r="K2036" t="str">
            <v>Entire place</v>
          </cell>
          <cell r="Q2036">
            <v>4.6900000000000004</v>
          </cell>
          <cell r="S2036">
            <v>16</v>
          </cell>
          <cell r="U2036">
            <v>42070</v>
          </cell>
          <cell r="V2036">
            <v>43819</v>
          </cell>
        </row>
        <row r="2037">
          <cell r="C2037">
            <v>2074</v>
          </cell>
          <cell r="K2037" t="str">
            <v>Entire place</v>
          </cell>
          <cell r="Q2037">
            <v>4.99</v>
          </cell>
          <cell r="S2037">
            <v>78</v>
          </cell>
          <cell r="U2037">
            <v>42668</v>
          </cell>
          <cell r="V2037">
            <v>43906</v>
          </cell>
        </row>
        <row r="2038">
          <cell r="C2038">
            <v>2075</v>
          </cell>
          <cell r="K2038" t="str">
            <v>Private room</v>
          </cell>
          <cell r="Q2038">
            <v>4.83</v>
          </cell>
          <cell r="S2038">
            <v>12</v>
          </cell>
          <cell r="U2038">
            <v>42938</v>
          </cell>
          <cell r="V2038">
            <v>43441</v>
          </cell>
        </row>
        <row r="2039">
          <cell r="C2039">
            <v>2077</v>
          </cell>
          <cell r="K2039" t="str">
            <v>Private room</v>
          </cell>
          <cell r="Q2039">
            <v>4.9000000000000004</v>
          </cell>
          <cell r="S2039">
            <v>21</v>
          </cell>
          <cell r="U2039">
            <v>42547</v>
          </cell>
          <cell r="V2039">
            <v>43834</v>
          </cell>
        </row>
        <row r="2040">
          <cell r="C2040">
            <v>2077</v>
          </cell>
          <cell r="K2040" t="str">
            <v>Entire place</v>
          </cell>
          <cell r="Q2040">
            <v>4.91</v>
          </cell>
          <cell r="S2040">
            <v>22</v>
          </cell>
          <cell r="U2040">
            <v>43415</v>
          </cell>
          <cell r="V2040">
            <v>44006</v>
          </cell>
        </row>
        <row r="2041">
          <cell r="C2041">
            <v>2078</v>
          </cell>
          <cell r="K2041" t="str">
            <v>Private room</v>
          </cell>
          <cell r="Q2041">
            <v>4.7300000000000004</v>
          </cell>
          <cell r="S2041">
            <v>338</v>
          </cell>
          <cell r="U2041">
            <v>42127</v>
          </cell>
          <cell r="V2041">
            <v>43904</v>
          </cell>
        </row>
        <row r="2042">
          <cell r="C2042">
            <v>2078</v>
          </cell>
          <cell r="K2042" t="str">
            <v>Private room</v>
          </cell>
          <cell r="Q2042">
            <v>4.66</v>
          </cell>
          <cell r="S2042">
            <v>273</v>
          </cell>
          <cell r="U2042">
            <v>42196</v>
          </cell>
          <cell r="V2042">
            <v>43906</v>
          </cell>
        </row>
        <row r="2043">
          <cell r="C2043">
            <v>2078</v>
          </cell>
          <cell r="K2043" t="str">
            <v>Private room</v>
          </cell>
          <cell r="Q2043">
            <v>4.55</v>
          </cell>
          <cell r="S2043">
            <v>205</v>
          </cell>
          <cell r="U2043">
            <v>42098</v>
          </cell>
          <cell r="V2043">
            <v>44045</v>
          </cell>
        </row>
        <row r="2044">
          <cell r="C2044">
            <v>2079</v>
          </cell>
          <cell r="K2044" t="str">
            <v>Private room</v>
          </cell>
          <cell r="Q2044">
            <v>4.67</v>
          </cell>
          <cell r="S2044">
            <v>18</v>
          </cell>
          <cell r="U2044">
            <v>43772</v>
          </cell>
          <cell r="V2044">
            <v>44041</v>
          </cell>
        </row>
        <row r="2045">
          <cell r="C2045">
            <v>2079</v>
          </cell>
          <cell r="K2045" t="str">
            <v>Private room</v>
          </cell>
          <cell r="Q2045">
            <v>4.8099999999999996</v>
          </cell>
          <cell r="S2045">
            <v>16</v>
          </cell>
          <cell r="U2045">
            <v>43772</v>
          </cell>
          <cell r="V2045">
            <v>44046</v>
          </cell>
        </row>
        <row r="2046">
          <cell r="C2046">
            <v>2079</v>
          </cell>
          <cell r="K2046" t="str">
            <v>Private room</v>
          </cell>
          <cell r="Q2046">
            <v>4.95</v>
          </cell>
          <cell r="S2046">
            <v>20</v>
          </cell>
          <cell r="U2046">
            <v>43778</v>
          </cell>
          <cell r="V2046">
            <v>44014</v>
          </cell>
        </row>
        <row r="2047">
          <cell r="C2047">
            <v>2080</v>
          </cell>
          <cell r="K2047" t="str">
            <v>Private room</v>
          </cell>
          <cell r="Q2047">
            <v>4.9000000000000004</v>
          </cell>
          <cell r="S2047">
            <v>120</v>
          </cell>
          <cell r="U2047">
            <v>42618</v>
          </cell>
          <cell r="V2047">
            <v>43850</v>
          </cell>
        </row>
        <row r="2048">
          <cell r="C2048">
            <v>2082</v>
          </cell>
          <cell r="K2048" t="str">
            <v>Entire place</v>
          </cell>
          <cell r="Q2048">
            <v>5</v>
          </cell>
          <cell r="S2048">
            <v>3</v>
          </cell>
          <cell r="U2048">
            <v>43687</v>
          </cell>
          <cell r="V2048">
            <v>43831</v>
          </cell>
        </row>
        <row r="2049">
          <cell r="C2049">
            <v>2085</v>
          </cell>
          <cell r="K2049" t="str">
            <v>Entire place</v>
          </cell>
          <cell r="Q2049">
            <v>4.66</v>
          </cell>
          <cell r="S2049">
            <v>73</v>
          </cell>
          <cell r="U2049">
            <v>42170</v>
          </cell>
          <cell r="V2049">
            <v>44046</v>
          </cell>
        </row>
        <row r="2050">
          <cell r="C2050">
            <v>2089</v>
          </cell>
          <cell r="K2050" t="str">
            <v>Entire place</v>
          </cell>
          <cell r="Q2050">
            <v>4.82</v>
          </cell>
          <cell r="S2050">
            <v>119</v>
          </cell>
          <cell r="U2050">
            <v>42098</v>
          </cell>
          <cell r="V2050">
            <v>43828</v>
          </cell>
        </row>
        <row r="2051">
          <cell r="C2051">
            <v>2091</v>
          </cell>
          <cell r="K2051" t="str">
            <v>Entire place</v>
          </cell>
          <cell r="Q2051">
            <v>4.75</v>
          </cell>
          <cell r="S2051">
            <v>122</v>
          </cell>
          <cell r="U2051">
            <v>42195</v>
          </cell>
          <cell r="V2051">
            <v>43891</v>
          </cell>
        </row>
        <row r="2052">
          <cell r="C2052">
            <v>2091</v>
          </cell>
          <cell r="K2052" t="str">
            <v>Entire place</v>
          </cell>
          <cell r="Q2052">
            <v>4.8</v>
          </cell>
          <cell r="S2052">
            <v>107</v>
          </cell>
          <cell r="U2052">
            <v>42342</v>
          </cell>
          <cell r="V2052">
            <v>44028</v>
          </cell>
        </row>
        <row r="2053">
          <cell r="C2053">
            <v>2092</v>
          </cell>
          <cell r="K2053" t="str">
            <v>Entire place</v>
          </cell>
          <cell r="Q2053">
            <v>5</v>
          </cell>
          <cell r="S2053">
            <v>9</v>
          </cell>
          <cell r="U2053">
            <v>42611</v>
          </cell>
          <cell r="V2053">
            <v>43826</v>
          </cell>
        </row>
        <row r="2054">
          <cell r="C2054">
            <v>2093</v>
          </cell>
          <cell r="K2054" t="str">
            <v>Private room</v>
          </cell>
          <cell r="Q2054">
            <v>4.75</v>
          </cell>
          <cell r="S2054">
            <v>95</v>
          </cell>
          <cell r="U2054">
            <v>42813</v>
          </cell>
          <cell r="V2054">
            <v>43894</v>
          </cell>
        </row>
        <row r="2055">
          <cell r="C2055">
            <v>2093</v>
          </cell>
          <cell r="K2055" t="str">
            <v>Private room</v>
          </cell>
          <cell r="Q2055">
            <v>4.9000000000000004</v>
          </cell>
          <cell r="S2055">
            <v>41</v>
          </cell>
          <cell r="U2055">
            <v>42981</v>
          </cell>
          <cell r="V2055">
            <v>43822</v>
          </cell>
        </row>
        <row r="2056">
          <cell r="C2056">
            <v>2094</v>
          </cell>
          <cell r="K2056" t="str">
            <v>Entire place</v>
          </cell>
          <cell r="Q2056">
            <v>5</v>
          </cell>
          <cell r="S2056">
            <v>36</v>
          </cell>
          <cell r="U2056">
            <v>42123</v>
          </cell>
          <cell r="V2056">
            <v>42820</v>
          </cell>
        </row>
        <row r="2057">
          <cell r="C2057">
            <v>2095</v>
          </cell>
          <cell r="K2057" t="str">
            <v>Private room</v>
          </cell>
          <cell r="Q2057">
            <v>5</v>
          </cell>
          <cell r="S2057">
            <v>3</v>
          </cell>
          <cell r="U2057">
            <v>44025</v>
          </cell>
          <cell r="V2057">
            <v>44050</v>
          </cell>
        </row>
        <row r="2058">
          <cell r="C2058">
            <v>2099</v>
          </cell>
          <cell r="K2058" t="str">
            <v>Entire place</v>
          </cell>
          <cell r="Q2058">
            <v>4.7300000000000004</v>
          </cell>
          <cell r="S2058">
            <v>82</v>
          </cell>
          <cell r="U2058">
            <v>42262</v>
          </cell>
          <cell r="V2058">
            <v>44025</v>
          </cell>
        </row>
        <row r="2059">
          <cell r="C2059">
            <v>2100</v>
          </cell>
          <cell r="K2059" t="str">
            <v>Private room</v>
          </cell>
          <cell r="Q2059">
            <v>5</v>
          </cell>
          <cell r="S2059">
            <v>12</v>
          </cell>
          <cell r="U2059">
            <v>42217</v>
          </cell>
          <cell r="V2059">
            <v>42552</v>
          </cell>
        </row>
        <row r="2060">
          <cell r="C2060">
            <v>2101</v>
          </cell>
          <cell r="K2060" t="str">
            <v>Entire place</v>
          </cell>
          <cell r="Q2060">
            <v>4.67</v>
          </cell>
          <cell r="S2060">
            <v>6</v>
          </cell>
          <cell r="U2060">
            <v>42507</v>
          </cell>
          <cell r="V2060">
            <v>43721</v>
          </cell>
        </row>
        <row r="2061">
          <cell r="C2061">
            <v>2101</v>
          </cell>
          <cell r="K2061" t="str">
            <v>Entire place</v>
          </cell>
          <cell r="Q2061">
            <v>4.6399999999999997</v>
          </cell>
          <cell r="S2061">
            <v>14</v>
          </cell>
          <cell r="U2061">
            <v>42481</v>
          </cell>
          <cell r="V2061">
            <v>43588</v>
          </cell>
        </row>
        <row r="2062">
          <cell r="C2062">
            <v>2101</v>
          </cell>
          <cell r="K2062" t="str">
            <v>Entire place</v>
          </cell>
          <cell r="Q2062">
            <v>4.8</v>
          </cell>
          <cell r="S2062">
            <v>5</v>
          </cell>
          <cell r="U2062">
            <v>42657</v>
          </cell>
          <cell r="V2062">
            <v>43590</v>
          </cell>
        </row>
        <row r="2063">
          <cell r="C2063">
            <v>2102</v>
          </cell>
          <cell r="K2063" t="str">
            <v>Entire place</v>
          </cell>
          <cell r="Q2063">
            <v>5</v>
          </cell>
          <cell r="S2063">
            <v>10</v>
          </cell>
          <cell r="U2063">
            <v>43273</v>
          </cell>
          <cell r="V2063">
            <v>43709</v>
          </cell>
        </row>
        <row r="2064">
          <cell r="C2064">
            <v>2102</v>
          </cell>
          <cell r="K2064" t="str">
            <v>Entire place</v>
          </cell>
          <cell r="Q2064">
            <v>5</v>
          </cell>
          <cell r="S2064">
            <v>12</v>
          </cell>
          <cell r="U2064">
            <v>42722</v>
          </cell>
          <cell r="V2064">
            <v>43607</v>
          </cell>
        </row>
        <row r="2065">
          <cell r="C2065">
            <v>2102</v>
          </cell>
          <cell r="K2065" t="str">
            <v>Entire place</v>
          </cell>
          <cell r="Q2065">
            <v>5</v>
          </cell>
          <cell r="S2065">
            <v>6</v>
          </cell>
          <cell r="U2065">
            <v>43459</v>
          </cell>
          <cell r="V2065">
            <v>43834</v>
          </cell>
        </row>
        <row r="2066">
          <cell r="C2066">
            <v>2102</v>
          </cell>
          <cell r="K2066" t="str">
            <v>Entire place</v>
          </cell>
          <cell r="Q2066">
            <v>5</v>
          </cell>
          <cell r="S2066">
            <v>5</v>
          </cell>
          <cell r="U2066">
            <v>43418</v>
          </cell>
          <cell r="V2066">
            <v>43828</v>
          </cell>
        </row>
        <row r="2067">
          <cell r="C2067">
            <v>2103</v>
          </cell>
          <cell r="K2067" t="str">
            <v>Entire place</v>
          </cell>
          <cell r="Q2067">
            <v>4.88</v>
          </cell>
          <cell r="S2067">
            <v>167</v>
          </cell>
          <cell r="U2067">
            <v>42689</v>
          </cell>
          <cell r="V2067">
            <v>43897</v>
          </cell>
        </row>
        <row r="2068">
          <cell r="C2068">
            <v>2104</v>
          </cell>
          <cell r="K2068" t="str">
            <v>Entire place</v>
          </cell>
          <cell r="Q2068">
            <v>5</v>
          </cell>
          <cell r="S2068">
            <v>12</v>
          </cell>
          <cell r="U2068">
            <v>43733</v>
          </cell>
          <cell r="V2068">
            <v>44043</v>
          </cell>
        </row>
        <row r="2069">
          <cell r="C2069">
            <v>2105</v>
          </cell>
          <cell r="K2069" t="str">
            <v>Private room</v>
          </cell>
          <cell r="Q2069">
            <v>4.99</v>
          </cell>
          <cell r="S2069">
            <v>79</v>
          </cell>
          <cell r="U2069">
            <v>43101</v>
          </cell>
          <cell r="V2069">
            <v>43811</v>
          </cell>
        </row>
        <row r="2070">
          <cell r="C2070">
            <v>2108</v>
          </cell>
          <cell r="K2070" t="str">
            <v>Entire place</v>
          </cell>
          <cell r="Q2070">
            <v>4.8</v>
          </cell>
          <cell r="S2070">
            <v>30</v>
          </cell>
          <cell r="U2070">
            <v>43331</v>
          </cell>
          <cell r="V2070">
            <v>44017</v>
          </cell>
        </row>
        <row r="2071">
          <cell r="C2071">
            <v>2109</v>
          </cell>
          <cell r="K2071" t="str">
            <v>Private room</v>
          </cell>
          <cell r="Q2071">
            <v>4.6900000000000004</v>
          </cell>
          <cell r="S2071">
            <v>207</v>
          </cell>
          <cell r="U2071">
            <v>42261</v>
          </cell>
          <cell r="V2071">
            <v>44056</v>
          </cell>
        </row>
        <row r="2072">
          <cell r="C2072">
            <v>2109</v>
          </cell>
          <cell r="K2072" t="str">
            <v>Private room</v>
          </cell>
          <cell r="Q2072">
            <v>4.63</v>
          </cell>
          <cell r="S2072">
            <v>230</v>
          </cell>
          <cell r="U2072">
            <v>42129</v>
          </cell>
          <cell r="V2072">
            <v>44053</v>
          </cell>
        </row>
        <row r="2073">
          <cell r="C2073">
            <v>2109</v>
          </cell>
          <cell r="K2073" t="str">
            <v>Private room</v>
          </cell>
          <cell r="Q2073">
            <v>4.8</v>
          </cell>
          <cell r="S2073">
            <v>253</v>
          </cell>
          <cell r="U2073">
            <v>42134</v>
          </cell>
          <cell r="V2073">
            <v>44052</v>
          </cell>
        </row>
        <row r="2074">
          <cell r="C2074">
            <v>2111</v>
          </cell>
          <cell r="K2074" t="str">
            <v>Entire place</v>
          </cell>
          <cell r="Q2074">
            <v>4.79</v>
          </cell>
          <cell r="S2074">
            <v>155</v>
          </cell>
          <cell r="U2074">
            <v>42562</v>
          </cell>
          <cell r="V2074">
            <v>44052</v>
          </cell>
        </row>
        <row r="2075">
          <cell r="C2075">
            <v>2113</v>
          </cell>
          <cell r="K2075" t="str">
            <v>Entire place</v>
          </cell>
          <cell r="Q2075">
            <v>5</v>
          </cell>
          <cell r="S2075">
            <v>8</v>
          </cell>
          <cell r="U2075">
            <v>42995</v>
          </cell>
          <cell r="V2075">
            <v>43464</v>
          </cell>
        </row>
        <row r="2076">
          <cell r="C2076">
            <v>2114</v>
          </cell>
          <cell r="K2076" t="str">
            <v>Entire place</v>
          </cell>
          <cell r="Q2076">
            <v>4.67</v>
          </cell>
          <cell r="S2076">
            <v>3</v>
          </cell>
          <cell r="U2076">
            <v>43735</v>
          </cell>
          <cell r="V2076">
            <v>43916</v>
          </cell>
        </row>
        <row r="2077">
          <cell r="C2077">
            <v>2115</v>
          </cell>
          <cell r="K2077" t="str">
            <v>Entire place</v>
          </cell>
          <cell r="Q2077">
            <v>4.74</v>
          </cell>
          <cell r="S2077">
            <v>23</v>
          </cell>
          <cell r="U2077">
            <v>43014</v>
          </cell>
          <cell r="V2077">
            <v>43834</v>
          </cell>
        </row>
        <row r="2078">
          <cell r="C2078">
            <v>2117</v>
          </cell>
          <cell r="K2078" t="str">
            <v>Private room</v>
          </cell>
          <cell r="Q2078">
            <v>4.83</v>
          </cell>
          <cell r="S2078">
            <v>12</v>
          </cell>
          <cell r="U2078">
            <v>42281</v>
          </cell>
          <cell r="V2078">
            <v>43789</v>
          </cell>
        </row>
        <row r="2079">
          <cell r="C2079">
            <v>2117</v>
          </cell>
          <cell r="K2079" t="str">
            <v>Private room</v>
          </cell>
          <cell r="Q2079">
            <v>4.4000000000000004</v>
          </cell>
          <cell r="S2079">
            <v>5</v>
          </cell>
          <cell r="U2079">
            <v>42839</v>
          </cell>
          <cell r="V2079">
            <v>43841</v>
          </cell>
        </row>
        <row r="2080">
          <cell r="C2080">
            <v>2117</v>
          </cell>
          <cell r="K2080" t="str">
            <v>Private room</v>
          </cell>
          <cell r="Q2080">
            <v>5</v>
          </cell>
          <cell r="S2080">
            <v>3</v>
          </cell>
          <cell r="U2080">
            <v>43397</v>
          </cell>
          <cell r="V2080">
            <v>43767</v>
          </cell>
        </row>
        <row r="2081">
          <cell r="C2081">
            <v>2120</v>
          </cell>
          <cell r="K2081" t="str">
            <v>Private room</v>
          </cell>
          <cell r="Q2081">
            <v>4.5</v>
          </cell>
          <cell r="S2081">
            <v>105</v>
          </cell>
          <cell r="U2081">
            <v>42134</v>
          </cell>
          <cell r="V2081">
            <v>43217</v>
          </cell>
        </row>
        <row r="2082">
          <cell r="C2082">
            <v>2124</v>
          </cell>
          <cell r="K2082" t="str">
            <v>Entire place</v>
          </cell>
          <cell r="Q2082">
            <v>5</v>
          </cell>
          <cell r="S2082">
            <v>5</v>
          </cell>
          <cell r="U2082">
            <v>43651</v>
          </cell>
          <cell r="V2082">
            <v>43899</v>
          </cell>
        </row>
        <row r="2083">
          <cell r="C2083">
            <v>2127</v>
          </cell>
          <cell r="K2083" t="str">
            <v>Entire place</v>
          </cell>
          <cell r="Q2083">
            <v>5</v>
          </cell>
          <cell r="S2083">
            <v>23</v>
          </cell>
          <cell r="U2083">
            <v>43449</v>
          </cell>
          <cell r="V2083">
            <v>43843</v>
          </cell>
        </row>
        <row r="2084">
          <cell r="C2084">
            <v>2129</v>
          </cell>
          <cell r="K2084" t="str">
            <v>Entire place</v>
          </cell>
          <cell r="Q2084">
            <v>4.57</v>
          </cell>
          <cell r="S2084">
            <v>118</v>
          </cell>
          <cell r="U2084">
            <v>42465</v>
          </cell>
          <cell r="V2084">
            <v>44035</v>
          </cell>
        </row>
        <row r="2085">
          <cell r="C2085">
            <v>2131</v>
          </cell>
          <cell r="K2085" t="str">
            <v>Entire place</v>
          </cell>
          <cell r="Q2085">
            <v>4.66</v>
          </cell>
          <cell r="S2085">
            <v>62</v>
          </cell>
          <cell r="U2085">
            <v>42124</v>
          </cell>
          <cell r="V2085">
            <v>43695</v>
          </cell>
        </row>
        <row r="2086">
          <cell r="C2086">
            <v>2131</v>
          </cell>
          <cell r="K2086" t="str">
            <v>Entire place</v>
          </cell>
          <cell r="Q2086">
            <v>4.82</v>
          </cell>
          <cell r="S2086">
            <v>123</v>
          </cell>
          <cell r="U2086">
            <v>42145</v>
          </cell>
          <cell r="V2086">
            <v>43897</v>
          </cell>
        </row>
        <row r="2087">
          <cell r="C2087">
            <v>2134</v>
          </cell>
          <cell r="K2087" t="str">
            <v>Private room</v>
          </cell>
          <cell r="Q2087">
            <v>4.8600000000000003</v>
          </cell>
          <cell r="S2087">
            <v>7</v>
          </cell>
          <cell r="U2087">
            <v>42156</v>
          </cell>
          <cell r="V2087">
            <v>43167</v>
          </cell>
        </row>
        <row r="2088">
          <cell r="C2088">
            <v>2136</v>
          </cell>
          <cell r="K2088" t="str">
            <v>Private room</v>
          </cell>
          <cell r="Q2088">
            <v>4.9800000000000004</v>
          </cell>
          <cell r="S2088">
            <v>192</v>
          </cell>
          <cell r="U2088">
            <v>42454</v>
          </cell>
          <cell r="V2088">
            <v>43904</v>
          </cell>
        </row>
        <row r="2089">
          <cell r="C2089">
            <v>2138</v>
          </cell>
          <cell r="K2089" t="str">
            <v>Entire place</v>
          </cell>
          <cell r="Q2089">
            <v>4.6900000000000004</v>
          </cell>
          <cell r="S2089">
            <v>48</v>
          </cell>
          <cell r="U2089">
            <v>43750</v>
          </cell>
          <cell r="V2089">
            <v>44032</v>
          </cell>
        </row>
        <row r="2090">
          <cell r="C2090">
            <v>2140</v>
          </cell>
          <cell r="K2090" t="str">
            <v>Private room</v>
          </cell>
          <cell r="Q2090">
            <v>5</v>
          </cell>
          <cell r="S2090">
            <v>12</v>
          </cell>
          <cell r="U2090">
            <v>43992</v>
          </cell>
          <cell r="V2090">
            <v>44044</v>
          </cell>
        </row>
        <row r="2091">
          <cell r="C2091">
            <v>2141</v>
          </cell>
          <cell r="K2091" t="str">
            <v>Entire place</v>
          </cell>
          <cell r="Q2091">
            <v>4.74</v>
          </cell>
          <cell r="S2091">
            <v>126</v>
          </cell>
          <cell r="U2091">
            <v>42119</v>
          </cell>
          <cell r="V2091">
            <v>43906</v>
          </cell>
        </row>
        <row r="2092">
          <cell r="C2092">
            <v>2141</v>
          </cell>
          <cell r="K2092" t="str">
            <v>Entire place</v>
          </cell>
          <cell r="Q2092">
            <v>4.8099999999999996</v>
          </cell>
          <cell r="S2092">
            <v>79</v>
          </cell>
          <cell r="U2092">
            <v>42144</v>
          </cell>
          <cell r="V2092">
            <v>43905</v>
          </cell>
        </row>
        <row r="2093">
          <cell r="C2093">
            <v>2147</v>
          </cell>
          <cell r="K2093" t="str">
            <v>Private room</v>
          </cell>
          <cell r="Q2093">
            <v>4.75</v>
          </cell>
          <cell r="S2093">
            <v>16</v>
          </cell>
          <cell r="U2093">
            <v>43309</v>
          </cell>
          <cell r="V2093">
            <v>43831</v>
          </cell>
        </row>
        <row r="2094">
          <cell r="C2094">
            <v>2147</v>
          </cell>
          <cell r="K2094" t="str">
            <v>Private room</v>
          </cell>
          <cell r="Q2094">
            <v>4.8600000000000003</v>
          </cell>
          <cell r="S2094">
            <v>7</v>
          </cell>
          <cell r="U2094">
            <v>43382</v>
          </cell>
          <cell r="V2094">
            <v>43878</v>
          </cell>
        </row>
        <row r="2095">
          <cell r="C2095">
            <v>2148</v>
          </cell>
          <cell r="K2095" t="str">
            <v>Entire place</v>
          </cell>
          <cell r="Q2095">
            <v>5</v>
          </cell>
          <cell r="S2095">
            <v>52</v>
          </cell>
          <cell r="U2095">
            <v>42104</v>
          </cell>
          <cell r="V2095">
            <v>43849</v>
          </cell>
        </row>
        <row r="2096">
          <cell r="C2096">
            <v>2151</v>
          </cell>
          <cell r="K2096" t="str">
            <v>Entire place</v>
          </cell>
          <cell r="Q2096">
            <v>4.8899999999999997</v>
          </cell>
          <cell r="S2096">
            <v>45</v>
          </cell>
          <cell r="U2096">
            <v>42125</v>
          </cell>
          <cell r="V2096">
            <v>44045</v>
          </cell>
        </row>
        <row r="2097">
          <cell r="C2097">
            <v>2152</v>
          </cell>
          <cell r="K2097" t="str">
            <v>Entire place</v>
          </cell>
          <cell r="Q2097">
            <v>5</v>
          </cell>
          <cell r="S2097">
            <v>26</v>
          </cell>
          <cell r="U2097">
            <v>43005</v>
          </cell>
          <cell r="V2097">
            <v>43831</v>
          </cell>
        </row>
        <row r="2098">
          <cell r="C2098">
            <v>2153</v>
          </cell>
          <cell r="K2098" t="str">
            <v>Entire place</v>
          </cell>
          <cell r="Q2098">
            <v>4.82</v>
          </cell>
          <cell r="S2098">
            <v>45</v>
          </cell>
          <cell r="U2098">
            <v>43291</v>
          </cell>
          <cell r="V2098">
            <v>43898</v>
          </cell>
        </row>
        <row r="2099">
          <cell r="C2099">
            <v>2154</v>
          </cell>
          <cell r="K2099" t="str">
            <v>Entire place</v>
          </cell>
          <cell r="Q2099">
            <v>4.92</v>
          </cell>
          <cell r="S2099">
            <v>12</v>
          </cell>
          <cell r="U2099">
            <v>43498</v>
          </cell>
          <cell r="V2099">
            <v>43890</v>
          </cell>
        </row>
        <row r="2100">
          <cell r="C2100">
            <v>2154</v>
          </cell>
          <cell r="K2100" t="str">
            <v>Entire place</v>
          </cell>
          <cell r="Q2100">
            <v>4.7300000000000004</v>
          </cell>
          <cell r="S2100">
            <v>11</v>
          </cell>
          <cell r="U2100">
            <v>43016</v>
          </cell>
          <cell r="V2100">
            <v>43527</v>
          </cell>
        </row>
        <row r="2101">
          <cell r="C2101">
            <v>2156</v>
          </cell>
          <cell r="K2101" t="str">
            <v>Private room</v>
          </cell>
          <cell r="Q2101">
            <v>4.91</v>
          </cell>
          <cell r="S2101">
            <v>22</v>
          </cell>
          <cell r="U2101">
            <v>43353</v>
          </cell>
          <cell r="V2101">
            <v>43860</v>
          </cell>
        </row>
        <row r="2102">
          <cell r="C2102">
            <v>2160</v>
          </cell>
          <cell r="K2102" t="str">
            <v>Entire place</v>
          </cell>
          <cell r="Q2102">
            <v>5</v>
          </cell>
          <cell r="S2102">
            <v>3</v>
          </cell>
          <cell r="U2102">
            <v>43666</v>
          </cell>
          <cell r="V2102">
            <v>43826</v>
          </cell>
        </row>
        <row r="2103">
          <cell r="C2103">
            <v>2161</v>
          </cell>
          <cell r="K2103" t="str">
            <v>Private room</v>
          </cell>
          <cell r="Q2103">
            <v>4.78</v>
          </cell>
          <cell r="S2103">
            <v>36</v>
          </cell>
          <cell r="U2103">
            <v>43194</v>
          </cell>
          <cell r="V2103">
            <v>44044</v>
          </cell>
        </row>
        <row r="2104">
          <cell r="C2104">
            <v>2162</v>
          </cell>
          <cell r="K2104" t="str">
            <v>Entire place</v>
          </cell>
          <cell r="Q2104">
            <v>5</v>
          </cell>
          <cell r="S2104">
            <v>3</v>
          </cell>
          <cell r="U2104">
            <v>44017</v>
          </cell>
          <cell r="V2104">
            <v>44031</v>
          </cell>
        </row>
        <row r="2105">
          <cell r="C2105">
            <v>2163</v>
          </cell>
          <cell r="K2105" t="str">
            <v>Entire place</v>
          </cell>
          <cell r="Q2105">
            <v>4.92</v>
          </cell>
          <cell r="S2105">
            <v>87</v>
          </cell>
          <cell r="U2105">
            <v>42837</v>
          </cell>
          <cell r="V2105">
            <v>43893</v>
          </cell>
        </row>
        <row r="2106">
          <cell r="C2106">
            <v>2164</v>
          </cell>
          <cell r="K2106" t="str">
            <v>Private room</v>
          </cell>
          <cell r="Q2106">
            <v>5</v>
          </cell>
          <cell r="S2106">
            <v>9</v>
          </cell>
          <cell r="U2106">
            <v>43755</v>
          </cell>
          <cell r="V2106">
            <v>44046</v>
          </cell>
        </row>
        <row r="2107">
          <cell r="C2107">
            <v>2165</v>
          </cell>
          <cell r="K2107" t="str">
            <v>Entire place</v>
          </cell>
          <cell r="Q2107">
            <v>4.8899999999999997</v>
          </cell>
          <cell r="S2107">
            <v>44</v>
          </cell>
          <cell r="U2107">
            <v>43533</v>
          </cell>
          <cell r="V2107">
            <v>43891</v>
          </cell>
        </row>
        <row r="2108">
          <cell r="C2108">
            <v>2167</v>
          </cell>
          <cell r="K2108" t="str">
            <v>Private room</v>
          </cell>
          <cell r="Q2108">
            <v>4.82</v>
          </cell>
          <cell r="S2108">
            <v>56</v>
          </cell>
          <cell r="U2108">
            <v>42122</v>
          </cell>
          <cell r="V2108">
            <v>43527</v>
          </cell>
        </row>
        <row r="2109">
          <cell r="C2109">
            <v>2167</v>
          </cell>
          <cell r="K2109" t="str">
            <v>Entire place</v>
          </cell>
          <cell r="Q2109">
            <v>4.9000000000000004</v>
          </cell>
          <cell r="S2109">
            <v>39</v>
          </cell>
          <cell r="U2109">
            <v>42371</v>
          </cell>
          <cell r="V2109">
            <v>43736</v>
          </cell>
        </row>
        <row r="2110">
          <cell r="C2110">
            <v>2167</v>
          </cell>
          <cell r="K2110" t="str">
            <v>Entire place</v>
          </cell>
          <cell r="Q2110">
            <v>4.92</v>
          </cell>
          <cell r="S2110">
            <v>12</v>
          </cell>
          <cell r="U2110">
            <v>43550</v>
          </cell>
          <cell r="V2110">
            <v>43879</v>
          </cell>
        </row>
        <row r="2111">
          <cell r="C2111">
            <v>2167</v>
          </cell>
          <cell r="K2111" t="str">
            <v>Entire place</v>
          </cell>
          <cell r="Q2111">
            <v>4.67</v>
          </cell>
          <cell r="S2111">
            <v>3</v>
          </cell>
          <cell r="U2111">
            <v>42205</v>
          </cell>
          <cell r="V2111">
            <v>42369</v>
          </cell>
        </row>
        <row r="2112">
          <cell r="C2112">
            <v>2170</v>
          </cell>
          <cell r="K2112" t="str">
            <v>Private room</v>
          </cell>
          <cell r="Q2112">
            <v>4.83</v>
          </cell>
          <cell r="S2112">
            <v>192</v>
          </cell>
          <cell r="U2112">
            <v>42630</v>
          </cell>
          <cell r="V2112">
            <v>44049</v>
          </cell>
        </row>
        <row r="2113">
          <cell r="C2113">
            <v>2170</v>
          </cell>
          <cell r="K2113" t="str">
            <v>Entire place</v>
          </cell>
          <cell r="Q2113">
            <v>5</v>
          </cell>
          <cell r="S2113">
            <v>4</v>
          </cell>
          <cell r="U2113">
            <v>43878</v>
          </cell>
          <cell r="V2113">
            <v>43905</v>
          </cell>
        </row>
        <row r="2114">
          <cell r="C2114">
            <v>2171</v>
          </cell>
          <cell r="K2114" t="str">
            <v>Entire place</v>
          </cell>
          <cell r="Q2114">
            <v>4.96</v>
          </cell>
          <cell r="S2114">
            <v>26</v>
          </cell>
          <cell r="U2114">
            <v>42184</v>
          </cell>
          <cell r="V2114">
            <v>43833</v>
          </cell>
        </row>
        <row r="2115">
          <cell r="C2115">
            <v>2173</v>
          </cell>
          <cell r="K2115" t="str">
            <v>Entire place</v>
          </cell>
          <cell r="Q2115">
            <v>5</v>
          </cell>
          <cell r="S2115">
            <v>30</v>
          </cell>
          <cell r="U2115">
            <v>43689</v>
          </cell>
          <cell r="V2115">
            <v>44045</v>
          </cell>
        </row>
        <row r="2116">
          <cell r="C2116">
            <v>622</v>
          </cell>
          <cell r="K2116" t="str">
            <v>Entire place</v>
          </cell>
          <cell r="Q2116">
            <v>4.91</v>
          </cell>
          <cell r="S2116">
            <v>76</v>
          </cell>
          <cell r="U2116">
            <v>43402</v>
          </cell>
          <cell r="V2116">
            <v>43900</v>
          </cell>
        </row>
        <row r="2117">
          <cell r="C2117">
            <v>966</v>
          </cell>
          <cell r="K2117" t="str">
            <v>Entire place</v>
          </cell>
          <cell r="Q2117">
            <v>4.8600000000000003</v>
          </cell>
          <cell r="S2117">
            <v>7</v>
          </cell>
          <cell r="U2117">
            <v>43385</v>
          </cell>
          <cell r="V2117">
            <v>44044</v>
          </cell>
        </row>
        <row r="2118">
          <cell r="C2118">
            <v>1768</v>
          </cell>
          <cell r="K2118" t="str">
            <v>Entire place</v>
          </cell>
          <cell r="Q2118">
            <v>5</v>
          </cell>
          <cell r="S2118">
            <v>9</v>
          </cell>
          <cell r="U2118">
            <v>43710</v>
          </cell>
          <cell r="V2118">
            <v>43878</v>
          </cell>
        </row>
        <row r="2119">
          <cell r="C2119">
            <v>1882</v>
          </cell>
          <cell r="K2119" t="str">
            <v>Entire place</v>
          </cell>
          <cell r="Q2119">
            <v>4.74</v>
          </cell>
          <cell r="S2119">
            <v>31</v>
          </cell>
          <cell r="U2119">
            <v>43261</v>
          </cell>
          <cell r="V2119">
            <v>44024</v>
          </cell>
        </row>
        <row r="2120">
          <cell r="C2120">
            <v>1882</v>
          </cell>
          <cell r="K2120" t="str">
            <v>Entire place</v>
          </cell>
          <cell r="Q2120">
            <v>4.92</v>
          </cell>
          <cell r="S2120">
            <v>39</v>
          </cell>
          <cell r="U2120">
            <v>43434</v>
          </cell>
          <cell r="V2120">
            <v>44052</v>
          </cell>
        </row>
        <row r="2121">
          <cell r="C2121">
            <v>2223</v>
          </cell>
          <cell r="K2121" t="str">
            <v>Entire place</v>
          </cell>
          <cell r="Q2121">
            <v>4.9800000000000004</v>
          </cell>
          <cell r="S2121">
            <v>45</v>
          </cell>
          <cell r="U2121">
            <v>43800</v>
          </cell>
          <cell r="V2121">
            <v>44055</v>
          </cell>
        </row>
        <row r="2122">
          <cell r="C2122">
            <v>2241</v>
          </cell>
          <cell r="K2122" t="str">
            <v>Entire place</v>
          </cell>
          <cell r="Q2122">
            <v>4.99</v>
          </cell>
          <cell r="S2122">
            <v>87</v>
          </cell>
          <cell r="U2122">
            <v>43268</v>
          </cell>
          <cell r="V2122">
            <v>44036</v>
          </cell>
        </row>
        <row r="2123">
          <cell r="C2123">
            <v>2271</v>
          </cell>
          <cell r="K2123" t="str">
            <v>Entire place</v>
          </cell>
          <cell r="Q2123">
            <v>4.6500000000000004</v>
          </cell>
          <cell r="S2123">
            <v>20</v>
          </cell>
          <cell r="U2123">
            <v>43645</v>
          </cell>
          <cell r="V2123">
            <v>43898</v>
          </cell>
        </row>
        <row r="2124">
          <cell r="C2124">
            <v>2468</v>
          </cell>
          <cell r="K2124" t="str">
            <v>Entire place</v>
          </cell>
          <cell r="Q2124">
            <v>4.8899999999999997</v>
          </cell>
          <cell r="S2124">
            <v>102</v>
          </cell>
          <cell r="U2124">
            <v>43423</v>
          </cell>
          <cell r="V2124">
            <v>43980</v>
          </cell>
        </row>
        <row r="2125">
          <cell r="C2125">
            <v>2476</v>
          </cell>
          <cell r="K2125" t="str">
            <v>Entire place</v>
          </cell>
          <cell r="Q2125">
            <v>4.91</v>
          </cell>
          <cell r="S2125">
            <v>22</v>
          </cell>
          <cell r="U2125">
            <v>43190</v>
          </cell>
          <cell r="V2125">
            <v>44012</v>
          </cell>
        </row>
        <row r="2126">
          <cell r="C2126">
            <v>2769</v>
          </cell>
          <cell r="K2126" t="str">
            <v>Entire place</v>
          </cell>
          <cell r="Q2126">
            <v>4.91</v>
          </cell>
          <cell r="S2126">
            <v>22</v>
          </cell>
          <cell r="U2126">
            <v>43877</v>
          </cell>
          <cell r="V2126">
            <v>44058</v>
          </cell>
        </row>
        <row r="2127">
          <cell r="C2127">
            <v>2777</v>
          </cell>
          <cell r="K2127" t="str">
            <v>Entire place</v>
          </cell>
          <cell r="Q2127">
            <v>4.8899999999999997</v>
          </cell>
          <cell r="S2127">
            <v>28</v>
          </cell>
          <cell r="U2127">
            <v>42506</v>
          </cell>
          <cell r="V2127">
            <v>43885</v>
          </cell>
        </row>
        <row r="2128">
          <cell r="C2128">
            <v>2880</v>
          </cell>
          <cell r="K2128" t="str">
            <v>Entire place</v>
          </cell>
          <cell r="Q2128">
            <v>4.91</v>
          </cell>
          <cell r="S2128">
            <v>69</v>
          </cell>
          <cell r="U2128">
            <v>43720</v>
          </cell>
          <cell r="V2128">
            <v>44045</v>
          </cell>
        </row>
        <row r="2129">
          <cell r="C2129">
            <v>2909</v>
          </cell>
          <cell r="K2129" t="str">
            <v>Entire place</v>
          </cell>
          <cell r="Q2129">
            <v>4.67</v>
          </cell>
          <cell r="S2129">
            <v>24</v>
          </cell>
          <cell r="U2129">
            <v>43491</v>
          </cell>
          <cell r="V2129">
            <v>43799</v>
          </cell>
        </row>
        <row r="2130">
          <cell r="C2130">
            <v>2950</v>
          </cell>
          <cell r="K2130" t="str">
            <v>Entire place</v>
          </cell>
          <cell r="Q2130">
            <v>4.66</v>
          </cell>
          <cell r="S2130">
            <v>38</v>
          </cell>
          <cell r="U2130">
            <v>42603</v>
          </cell>
          <cell r="V2130">
            <v>43765</v>
          </cell>
        </row>
        <row r="2131">
          <cell r="C2131">
            <v>3024</v>
          </cell>
          <cell r="K2131" t="str">
            <v>Entire place</v>
          </cell>
          <cell r="Q2131">
            <v>4.43</v>
          </cell>
          <cell r="S2131">
            <v>49</v>
          </cell>
          <cell r="U2131">
            <v>42887</v>
          </cell>
          <cell r="V2131">
            <v>44031</v>
          </cell>
        </row>
        <row r="2132">
          <cell r="C2132">
            <v>3155</v>
          </cell>
          <cell r="K2132" t="str">
            <v>Entire place</v>
          </cell>
          <cell r="Q2132">
            <v>4.99</v>
          </cell>
          <cell r="S2132">
            <v>127</v>
          </cell>
          <cell r="U2132">
            <v>43715</v>
          </cell>
          <cell r="V2132">
            <v>44059</v>
          </cell>
        </row>
        <row r="2133">
          <cell r="C2133">
            <v>3165</v>
          </cell>
          <cell r="K2133" t="str">
            <v>Entire place</v>
          </cell>
          <cell r="Q2133">
            <v>5</v>
          </cell>
          <cell r="S2133">
            <v>4</v>
          </cell>
          <cell r="U2133">
            <v>43843</v>
          </cell>
          <cell r="V2133">
            <v>43877</v>
          </cell>
        </row>
        <row r="2134">
          <cell r="C2134">
            <v>3208</v>
          </cell>
          <cell r="K2134" t="str">
            <v>Entire place</v>
          </cell>
          <cell r="Q2134">
            <v>5</v>
          </cell>
          <cell r="S2134">
            <v>12</v>
          </cell>
          <cell r="U2134">
            <v>42883</v>
          </cell>
          <cell r="V2134">
            <v>43891</v>
          </cell>
        </row>
        <row r="2135">
          <cell r="C2135">
            <v>3208</v>
          </cell>
          <cell r="K2135" t="str">
            <v>Entire place</v>
          </cell>
          <cell r="Q2135">
            <v>4.83</v>
          </cell>
          <cell r="S2135">
            <v>24</v>
          </cell>
          <cell r="U2135">
            <v>42876</v>
          </cell>
          <cell r="V2135">
            <v>43905</v>
          </cell>
        </row>
        <row r="2136">
          <cell r="C2136">
            <v>3257</v>
          </cell>
          <cell r="K2136" t="str">
            <v>Entire place</v>
          </cell>
          <cell r="Q2136">
            <v>4.9000000000000004</v>
          </cell>
          <cell r="S2136">
            <v>167</v>
          </cell>
          <cell r="U2136">
            <v>42985</v>
          </cell>
          <cell r="V2136">
            <v>44038</v>
          </cell>
        </row>
        <row r="2137">
          <cell r="C2137">
            <v>3257</v>
          </cell>
          <cell r="K2137" t="str">
            <v>Entire place</v>
          </cell>
          <cell r="Q2137">
            <v>4.8899999999999997</v>
          </cell>
          <cell r="S2137">
            <v>133</v>
          </cell>
          <cell r="U2137">
            <v>43114</v>
          </cell>
          <cell r="V2137">
            <v>44038</v>
          </cell>
        </row>
        <row r="2138">
          <cell r="C2138">
            <v>3300</v>
          </cell>
          <cell r="K2138" t="str">
            <v>Entire place</v>
          </cell>
          <cell r="Q2138">
            <v>4.97</v>
          </cell>
          <cell r="S2138">
            <v>115</v>
          </cell>
          <cell r="U2138">
            <v>42932</v>
          </cell>
          <cell r="V2138">
            <v>43891</v>
          </cell>
        </row>
        <row r="2139">
          <cell r="C2139">
            <v>3317</v>
          </cell>
          <cell r="K2139" t="str">
            <v>Entire place</v>
          </cell>
          <cell r="Q2139">
            <v>4.8099999999999996</v>
          </cell>
          <cell r="S2139">
            <v>63</v>
          </cell>
          <cell r="U2139">
            <v>42983</v>
          </cell>
          <cell r="V2139">
            <v>43884</v>
          </cell>
        </row>
        <row r="2140">
          <cell r="C2140">
            <v>3323</v>
          </cell>
          <cell r="K2140" t="str">
            <v>Entire place</v>
          </cell>
          <cell r="Q2140">
            <v>4.7300000000000004</v>
          </cell>
          <cell r="S2140">
            <v>127</v>
          </cell>
          <cell r="U2140">
            <v>42975</v>
          </cell>
          <cell r="V2140">
            <v>44018</v>
          </cell>
        </row>
        <row r="2141">
          <cell r="C2141">
            <v>3401</v>
          </cell>
          <cell r="K2141" t="str">
            <v>Entire place</v>
          </cell>
          <cell r="Q2141">
            <v>4.59</v>
          </cell>
          <cell r="S2141">
            <v>181</v>
          </cell>
          <cell r="U2141">
            <v>43072</v>
          </cell>
          <cell r="V2141">
            <v>43891</v>
          </cell>
        </row>
        <row r="2142">
          <cell r="C2142">
            <v>3490</v>
          </cell>
          <cell r="K2142" t="str">
            <v>Entire place</v>
          </cell>
          <cell r="Q2142">
            <v>4.71</v>
          </cell>
          <cell r="S2142">
            <v>7</v>
          </cell>
          <cell r="U2142">
            <v>43674</v>
          </cell>
          <cell r="V2142">
            <v>44031</v>
          </cell>
        </row>
        <row r="2143">
          <cell r="C2143">
            <v>3585</v>
          </cell>
          <cell r="K2143" t="str">
            <v>Entire place</v>
          </cell>
          <cell r="Q2143">
            <v>4.82</v>
          </cell>
          <cell r="S2143">
            <v>85</v>
          </cell>
          <cell r="U2143">
            <v>43575</v>
          </cell>
          <cell r="V2143">
            <v>44017</v>
          </cell>
        </row>
        <row r="2144">
          <cell r="C2144">
            <v>3585</v>
          </cell>
          <cell r="K2144" t="str">
            <v>Entire place</v>
          </cell>
          <cell r="Q2144">
            <v>4.8600000000000003</v>
          </cell>
          <cell r="S2144">
            <v>21</v>
          </cell>
          <cell r="U2144">
            <v>43768</v>
          </cell>
          <cell r="V2144">
            <v>44043</v>
          </cell>
        </row>
        <row r="2145">
          <cell r="C2145">
            <v>3625</v>
          </cell>
          <cell r="K2145" t="str">
            <v>Entire place</v>
          </cell>
          <cell r="Q2145">
            <v>4.9000000000000004</v>
          </cell>
          <cell r="S2145">
            <v>67</v>
          </cell>
          <cell r="U2145">
            <v>43333</v>
          </cell>
          <cell r="V2145">
            <v>43903</v>
          </cell>
        </row>
        <row r="2146">
          <cell r="C2146">
            <v>3686</v>
          </cell>
          <cell r="K2146" t="str">
            <v>Entire place</v>
          </cell>
          <cell r="Q2146">
            <v>4.88</v>
          </cell>
          <cell r="S2146">
            <v>16</v>
          </cell>
          <cell r="U2146">
            <v>43835</v>
          </cell>
          <cell r="V2146">
            <v>44052</v>
          </cell>
        </row>
        <row r="2147">
          <cell r="C2147">
            <v>3697</v>
          </cell>
          <cell r="K2147" t="str">
            <v>Entire place</v>
          </cell>
          <cell r="Q2147">
            <v>4.99</v>
          </cell>
          <cell r="S2147">
            <v>211</v>
          </cell>
          <cell r="U2147">
            <v>43402</v>
          </cell>
          <cell r="V2147">
            <v>43905</v>
          </cell>
        </row>
        <row r="2148">
          <cell r="C2148">
            <v>3728</v>
          </cell>
          <cell r="K2148" t="str">
            <v>Entire place</v>
          </cell>
          <cell r="Q2148">
            <v>4.92</v>
          </cell>
          <cell r="S2148">
            <v>59</v>
          </cell>
          <cell r="U2148">
            <v>43472</v>
          </cell>
          <cell r="V2148">
            <v>43916</v>
          </cell>
        </row>
        <row r="2149">
          <cell r="C2149">
            <v>3813</v>
          </cell>
          <cell r="K2149" t="str">
            <v>Entire place</v>
          </cell>
          <cell r="Q2149">
            <v>4.9000000000000004</v>
          </cell>
          <cell r="S2149">
            <v>42</v>
          </cell>
          <cell r="U2149">
            <v>43555</v>
          </cell>
          <cell r="V2149">
            <v>44043</v>
          </cell>
        </row>
        <row r="2150">
          <cell r="C2150">
            <v>3837</v>
          </cell>
          <cell r="K2150" t="str">
            <v>Entire place</v>
          </cell>
          <cell r="Q2150">
            <v>5</v>
          </cell>
          <cell r="S2150">
            <v>25</v>
          </cell>
          <cell r="U2150">
            <v>43576</v>
          </cell>
          <cell r="V2150">
            <v>43764</v>
          </cell>
        </row>
        <row r="2151">
          <cell r="C2151">
            <v>3883</v>
          </cell>
          <cell r="K2151" t="str">
            <v>Entire place</v>
          </cell>
          <cell r="Q2151">
            <v>5</v>
          </cell>
          <cell r="S2151">
            <v>27</v>
          </cell>
          <cell r="U2151">
            <v>43633</v>
          </cell>
          <cell r="V2151">
            <v>44053</v>
          </cell>
        </row>
        <row r="2152">
          <cell r="C2152">
            <v>3884</v>
          </cell>
          <cell r="K2152" t="str">
            <v>Entire place</v>
          </cell>
          <cell r="Q2152">
            <v>5</v>
          </cell>
          <cell r="S2152">
            <v>10</v>
          </cell>
          <cell r="U2152">
            <v>43669</v>
          </cell>
          <cell r="V2152">
            <v>43833</v>
          </cell>
        </row>
        <row r="2153">
          <cell r="C2153">
            <v>3918</v>
          </cell>
          <cell r="K2153" t="str">
            <v>Entire place</v>
          </cell>
          <cell r="Q2153">
            <v>4.96</v>
          </cell>
          <cell r="S2153">
            <v>23</v>
          </cell>
          <cell r="U2153">
            <v>43647</v>
          </cell>
          <cell r="V2153">
            <v>44052</v>
          </cell>
        </row>
        <row r="2154">
          <cell r="C2154">
            <v>4100</v>
          </cell>
          <cell r="K2154" t="str">
            <v>Entire place</v>
          </cell>
          <cell r="Q2154">
            <v>5</v>
          </cell>
          <cell r="S2154">
            <v>7</v>
          </cell>
          <cell r="U2154">
            <v>43863</v>
          </cell>
          <cell r="V2154">
            <v>43969</v>
          </cell>
        </row>
        <row r="2155">
          <cell r="C2155">
            <v>375</v>
          </cell>
          <cell r="K2155" t="str">
            <v>Entire place</v>
          </cell>
          <cell r="Q2155">
            <v>4.92</v>
          </cell>
          <cell r="S2155">
            <v>88</v>
          </cell>
          <cell r="U2155">
            <v>41942</v>
          </cell>
          <cell r="V2155">
            <v>43812</v>
          </cell>
        </row>
        <row r="2156">
          <cell r="C2156">
            <v>397</v>
          </cell>
          <cell r="K2156" t="str">
            <v>Entire place</v>
          </cell>
          <cell r="Q2156">
            <v>4.8600000000000003</v>
          </cell>
          <cell r="S2156">
            <v>7</v>
          </cell>
          <cell r="U2156">
            <v>41840</v>
          </cell>
          <cell r="V2156">
            <v>43828</v>
          </cell>
        </row>
        <row r="2157">
          <cell r="C2157">
            <v>529</v>
          </cell>
          <cell r="K2157" t="str">
            <v>Entire place</v>
          </cell>
          <cell r="Q2157">
            <v>4.78</v>
          </cell>
          <cell r="S2157">
            <v>9</v>
          </cell>
          <cell r="U2157">
            <v>42242</v>
          </cell>
          <cell r="V2157">
            <v>43245</v>
          </cell>
        </row>
        <row r="2158">
          <cell r="C2158">
            <v>547</v>
          </cell>
          <cell r="K2158" t="str">
            <v>Entire place</v>
          </cell>
          <cell r="Q2158">
            <v>4.97</v>
          </cell>
          <cell r="S2158">
            <v>76</v>
          </cell>
          <cell r="U2158">
            <v>43096</v>
          </cell>
          <cell r="V2158">
            <v>43891</v>
          </cell>
        </row>
        <row r="2159">
          <cell r="C2159">
            <v>579</v>
          </cell>
          <cell r="K2159" t="str">
            <v>Entire place</v>
          </cell>
          <cell r="Q2159">
            <v>4.99</v>
          </cell>
          <cell r="S2159">
            <v>96</v>
          </cell>
          <cell r="U2159">
            <v>41773</v>
          </cell>
          <cell r="V2159">
            <v>44046</v>
          </cell>
        </row>
        <row r="2160">
          <cell r="C2160">
            <v>793</v>
          </cell>
          <cell r="K2160" t="str">
            <v>Entire place</v>
          </cell>
          <cell r="Q2160">
            <v>4.75</v>
          </cell>
          <cell r="S2160">
            <v>4</v>
          </cell>
          <cell r="U2160">
            <v>41522</v>
          </cell>
          <cell r="V2160">
            <v>42556</v>
          </cell>
        </row>
        <row r="2161">
          <cell r="C2161">
            <v>824</v>
          </cell>
          <cell r="K2161" t="str">
            <v>Entire place</v>
          </cell>
          <cell r="Q2161">
            <v>4.75</v>
          </cell>
          <cell r="S2161">
            <v>40</v>
          </cell>
          <cell r="U2161">
            <v>41967</v>
          </cell>
          <cell r="V2161">
            <v>43870</v>
          </cell>
        </row>
        <row r="2162">
          <cell r="C2162">
            <v>828</v>
          </cell>
          <cell r="K2162" t="str">
            <v>Entire place</v>
          </cell>
          <cell r="Q2162">
            <v>5</v>
          </cell>
          <cell r="S2162">
            <v>31</v>
          </cell>
          <cell r="U2162">
            <v>43762</v>
          </cell>
          <cell r="V2162">
            <v>44059</v>
          </cell>
        </row>
        <row r="2163">
          <cell r="C2163">
            <v>964</v>
          </cell>
          <cell r="K2163" t="str">
            <v>Entire place</v>
          </cell>
          <cell r="Q2163">
            <v>4.84</v>
          </cell>
          <cell r="S2163">
            <v>31</v>
          </cell>
          <cell r="U2163">
            <v>41881</v>
          </cell>
          <cell r="V2163">
            <v>43811</v>
          </cell>
        </row>
        <row r="2164">
          <cell r="C2164">
            <v>1159</v>
          </cell>
          <cell r="K2164" t="str">
            <v>Entire place</v>
          </cell>
          <cell r="Q2164">
            <v>4.8</v>
          </cell>
          <cell r="S2164">
            <v>59</v>
          </cell>
          <cell r="U2164">
            <v>42700</v>
          </cell>
          <cell r="V2164">
            <v>43882</v>
          </cell>
        </row>
        <row r="2165">
          <cell r="C2165">
            <v>1296</v>
          </cell>
          <cell r="K2165" t="str">
            <v>Entire place</v>
          </cell>
          <cell r="Q2165">
            <v>4.9800000000000004</v>
          </cell>
          <cell r="S2165">
            <v>207</v>
          </cell>
          <cell r="U2165">
            <v>41575</v>
          </cell>
          <cell r="V2165">
            <v>43851</v>
          </cell>
        </row>
        <row r="2166">
          <cell r="C2166">
            <v>1313</v>
          </cell>
          <cell r="K2166" t="str">
            <v>Entire place</v>
          </cell>
          <cell r="Q2166">
            <v>5</v>
          </cell>
          <cell r="S2166">
            <v>17</v>
          </cell>
          <cell r="U2166">
            <v>42536</v>
          </cell>
          <cell r="V2166">
            <v>43450</v>
          </cell>
        </row>
        <row r="2167">
          <cell r="C2167">
            <v>1350</v>
          </cell>
          <cell r="K2167" t="str">
            <v>Entire place</v>
          </cell>
          <cell r="Q2167">
            <v>4.79</v>
          </cell>
          <cell r="S2167">
            <v>102</v>
          </cell>
          <cell r="U2167">
            <v>43173</v>
          </cell>
          <cell r="V2167">
            <v>43900</v>
          </cell>
        </row>
        <row r="2168">
          <cell r="C2168">
            <v>1439</v>
          </cell>
          <cell r="K2168" t="str">
            <v>Entire place</v>
          </cell>
          <cell r="Q2168">
            <v>4.99</v>
          </cell>
          <cell r="S2168">
            <v>116</v>
          </cell>
          <cell r="U2168">
            <v>42370</v>
          </cell>
          <cell r="V2168">
            <v>43907</v>
          </cell>
        </row>
        <row r="2169">
          <cell r="C2169">
            <v>1479</v>
          </cell>
          <cell r="K2169" t="str">
            <v>Entire place</v>
          </cell>
          <cell r="Q2169">
            <v>4.96</v>
          </cell>
          <cell r="S2169">
            <v>104</v>
          </cell>
          <cell r="U2169">
            <v>42278</v>
          </cell>
          <cell r="V2169">
            <v>44041</v>
          </cell>
        </row>
        <row r="2170">
          <cell r="C2170">
            <v>1533</v>
          </cell>
          <cell r="K2170" t="str">
            <v>Entire place</v>
          </cell>
          <cell r="Q2170">
            <v>4.96</v>
          </cell>
          <cell r="S2170">
            <v>74</v>
          </cell>
          <cell r="U2170">
            <v>43188</v>
          </cell>
          <cell r="V2170">
            <v>43911</v>
          </cell>
        </row>
        <row r="2171">
          <cell r="C2171">
            <v>1671</v>
          </cell>
          <cell r="K2171" t="str">
            <v>Entire place</v>
          </cell>
          <cell r="Q2171">
            <v>4.99</v>
          </cell>
          <cell r="S2171">
            <v>138</v>
          </cell>
          <cell r="U2171">
            <v>42255</v>
          </cell>
          <cell r="V2171">
            <v>43878</v>
          </cell>
        </row>
        <row r="2172">
          <cell r="C2172">
            <v>1986</v>
          </cell>
          <cell r="K2172" t="str">
            <v>Entire place</v>
          </cell>
          <cell r="Q2172">
            <v>4.8899999999999997</v>
          </cell>
          <cell r="S2172">
            <v>95</v>
          </cell>
          <cell r="U2172">
            <v>41981</v>
          </cell>
          <cell r="V2172">
            <v>43857</v>
          </cell>
        </row>
        <row r="2173">
          <cell r="C2173">
            <v>2023</v>
          </cell>
          <cell r="K2173" t="str">
            <v>Entire place</v>
          </cell>
          <cell r="Q2173">
            <v>4.8499999999999996</v>
          </cell>
          <cell r="S2173">
            <v>97</v>
          </cell>
          <cell r="U2173">
            <v>42248</v>
          </cell>
          <cell r="V2173">
            <v>43903</v>
          </cell>
        </row>
        <row r="2174">
          <cell r="C2174">
            <v>2098</v>
          </cell>
          <cell r="K2174" t="str">
            <v>Entire place</v>
          </cell>
          <cell r="Q2174">
            <v>5</v>
          </cell>
          <cell r="S2174">
            <v>43</v>
          </cell>
          <cell r="U2174">
            <v>42144</v>
          </cell>
          <cell r="V2174">
            <v>43930</v>
          </cell>
        </row>
        <row r="2175">
          <cell r="C2175">
            <v>2106</v>
          </cell>
          <cell r="K2175" t="str">
            <v>Entire place</v>
          </cell>
          <cell r="Q2175">
            <v>5</v>
          </cell>
          <cell r="S2175">
            <v>5</v>
          </cell>
          <cell r="U2175">
            <v>43781</v>
          </cell>
          <cell r="V2175">
            <v>43999</v>
          </cell>
        </row>
        <row r="2176">
          <cell r="C2176">
            <v>2212</v>
          </cell>
          <cell r="K2176" t="str">
            <v>Entire place</v>
          </cell>
          <cell r="Q2176">
            <v>4.9800000000000004</v>
          </cell>
          <cell r="S2176">
            <v>108</v>
          </cell>
          <cell r="U2176">
            <v>42520</v>
          </cell>
          <cell r="V2176">
            <v>44038</v>
          </cell>
        </row>
        <row r="2177">
          <cell r="C2177">
            <v>2217</v>
          </cell>
          <cell r="K2177" t="str">
            <v>Entire place</v>
          </cell>
          <cell r="Q2177">
            <v>4.97</v>
          </cell>
          <cell r="S2177">
            <v>210</v>
          </cell>
          <cell r="U2177">
            <v>42205</v>
          </cell>
          <cell r="V2177">
            <v>44000</v>
          </cell>
        </row>
        <row r="2178">
          <cell r="C2178">
            <v>2235</v>
          </cell>
          <cell r="K2178" t="str">
            <v>Entire place</v>
          </cell>
          <cell r="Q2178">
            <v>4.63</v>
          </cell>
          <cell r="S2178">
            <v>92</v>
          </cell>
          <cell r="U2178">
            <v>42231</v>
          </cell>
          <cell r="V2178">
            <v>43889</v>
          </cell>
        </row>
        <row r="2179">
          <cell r="C2179">
            <v>2256</v>
          </cell>
          <cell r="K2179" t="str">
            <v>Entire place</v>
          </cell>
          <cell r="Q2179">
            <v>4.83</v>
          </cell>
          <cell r="S2179">
            <v>18</v>
          </cell>
          <cell r="U2179">
            <v>43578</v>
          </cell>
          <cell r="V2179">
            <v>44010</v>
          </cell>
        </row>
        <row r="2180">
          <cell r="C2180">
            <v>2450</v>
          </cell>
          <cell r="K2180" t="str">
            <v>Entire place</v>
          </cell>
          <cell r="Q2180">
            <v>4.82</v>
          </cell>
          <cell r="S2180">
            <v>45</v>
          </cell>
          <cell r="U2180">
            <v>42827</v>
          </cell>
          <cell r="V2180">
            <v>43808</v>
          </cell>
        </row>
        <row r="2181">
          <cell r="C2181">
            <v>2612</v>
          </cell>
          <cell r="K2181" t="str">
            <v>Entire place</v>
          </cell>
          <cell r="Q2181">
            <v>4.75</v>
          </cell>
          <cell r="S2181">
            <v>4</v>
          </cell>
          <cell r="U2181">
            <v>43672</v>
          </cell>
          <cell r="V2181">
            <v>43756</v>
          </cell>
        </row>
        <row r="2182">
          <cell r="C2182">
            <v>2814</v>
          </cell>
          <cell r="K2182" t="str">
            <v>Entire place</v>
          </cell>
          <cell r="Q2182">
            <v>4.9800000000000004</v>
          </cell>
          <cell r="S2182">
            <v>42</v>
          </cell>
          <cell r="U2182">
            <v>43626</v>
          </cell>
          <cell r="V2182">
            <v>43943</v>
          </cell>
        </row>
        <row r="2183">
          <cell r="C2183">
            <v>2879</v>
          </cell>
          <cell r="K2183" t="str">
            <v>Entire place</v>
          </cell>
          <cell r="Q2183">
            <v>4.99</v>
          </cell>
          <cell r="S2183">
            <v>146</v>
          </cell>
          <cell r="U2183">
            <v>42609</v>
          </cell>
          <cell r="V2183">
            <v>43891</v>
          </cell>
        </row>
        <row r="2184">
          <cell r="C2184">
            <v>2879</v>
          </cell>
          <cell r="K2184" t="str">
            <v>Entire place</v>
          </cell>
          <cell r="Q2184">
            <v>5</v>
          </cell>
          <cell r="S2184">
            <v>31</v>
          </cell>
          <cell r="U2184">
            <v>43700</v>
          </cell>
          <cell r="V2184">
            <v>44038</v>
          </cell>
        </row>
        <row r="2185">
          <cell r="C2185">
            <v>2936</v>
          </cell>
          <cell r="K2185" t="str">
            <v>Entire place</v>
          </cell>
          <cell r="Q2185">
            <v>4</v>
          </cell>
          <cell r="S2185">
            <v>6</v>
          </cell>
          <cell r="U2185">
            <v>42833</v>
          </cell>
          <cell r="V2185">
            <v>43364</v>
          </cell>
        </row>
        <row r="2186">
          <cell r="C2186">
            <v>3032</v>
          </cell>
          <cell r="K2186" t="str">
            <v>Entire place</v>
          </cell>
          <cell r="Q2186">
            <v>4.92</v>
          </cell>
          <cell r="S2186">
            <v>71</v>
          </cell>
          <cell r="U2186">
            <v>43321</v>
          </cell>
          <cell r="V2186">
            <v>43901</v>
          </cell>
        </row>
        <row r="2187">
          <cell r="C2187">
            <v>3070</v>
          </cell>
          <cell r="K2187" t="str">
            <v>Entire place</v>
          </cell>
          <cell r="Q2187">
            <v>4.5</v>
          </cell>
          <cell r="S2187">
            <v>4</v>
          </cell>
          <cell r="U2187">
            <v>44027</v>
          </cell>
          <cell r="V2187">
            <v>44038</v>
          </cell>
        </row>
        <row r="2188">
          <cell r="C2188">
            <v>3128</v>
          </cell>
          <cell r="K2188" t="str">
            <v>Entire place</v>
          </cell>
          <cell r="Q2188">
            <v>5</v>
          </cell>
          <cell r="S2188">
            <v>21</v>
          </cell>
          <cell r="U2188">
            <v>43745</v>
          </cell>
          <cell r="V2188">
            <v>44037</v>
          </cell>
        </row>
        <row r="2189">
          <cell r="C2189">
            <v>3152</v>
          </cell>
          <cell r="K2189" t="str">
            <v>Entire place</v>
          </cell>
          <cell r="Q2189">
            <v>4.92</v>
          </cell>
          <cell r="S2189">
            <v>72</v>
          </cell>
          <cell r="U2189">
            <v>43151</v>
          </cell>
          <cell r="V2189">
            <v>43911</v>
          </cell>
        </row>
        <row r="2190">
          <cell r="C2190">
            <v>3217</v>
          </cell>
          <cell r="K2190" t="str">
            <v>Entire place</v>
          </cell>
          <cell r="Q2190">
            <v>4.99</v>
          </cell>
          <cell r="S2190">
            <v>74</v>
          </cell>
          <cell r="U2190">
            <v>43663</v>
          </cell>
          <cell r="V2190">
            <v>44058</v>
          </cell>
        </row>
        <row r="2191">
          <cell r="C2191">
            <v>3290</v>
          </cell>
          <cell r="K2191" t="str">
            <v>Entire place</v>
          </cell>
          <cell r="Q2191">
            <v>4.99</v>
          </cell>
          <cell r="S2191">
            <v>216</v>
          </cell>
          <cell r="U2191">
            <v>42929</v>
          </cell>
          <cell r="V2191">
            <v>43971</v>
          </cell>
        </row>
        <row r="2192">
          <cell r="C2192">
            <v>3290</v>
          </cell>
          <cell r="K2192" t="str">
            <v>Entire place</v>
          </cell>
          <cell r="Q2192">
            <v>4.9800000000000004</v>
          </cell>
          <cell r="S2192">
            <v>53</v>
          </cell>
          <cell r="U2192">
            <v>43459</v>
          </cell>
          <cell r="V2192">
            <v>43992</v>
          </cell>
        </row>
        <row r="2193">
          <cell r="C2193">
            <v>3381</v>
          </cell>
          <cell r="K2193" t="str">
            <v>Entire place</v>
          </cell>
          <cell r="Q2193">
            <v>4.92</v>
          </cell>
          <cell r="S2193">
            <v>97</v>
          </cell>
          <cell r="U2193">
            <v>43028</v>
          </cell>
          <cell r="V2193">
            <v>43869</v>
          </cell>
        </row>
        <row r="2194">
          <cell r="C2194">
            <v>3393</v>
          </cell>
          <cell r="K2194" t="str">
            <v>Entire place</v>
          </cell>
          <cell r="Q2194">
            <v>4.9800000000000004</v>
          </cell>
          <cell r="S2194">
            <v>53</v>
          </cell>
          <cell r="U2194">
            <v>43300</v>
          </cell>
          <cell r="V2194">
            <v>43891</v>
          </cell>
        </row>
        <row r="2195">
          <cell r="C2195">
            <v>3399</v>
          </cell>
          <cell r="K2195" t="str">
            <v>Entire place</v>
          </cell>
          <cell r="Q2195">
            <v>4.7300000000000004</v>
          </cell>
          <cell r="S2195">
            <v>75</v>
          </cell>
          <cell r="U2195">
            <v>43176</v>
          </cell>
          <cell r="V2195">
            <v>43868</v>
          </cell>
        </row>
        <row r="2196">
          <cell r="C2196">
            <v>3399</v>
          </cell>
          <cell r="K2196" t="str">
            <v>Entire place</v>
          </cell>
          <cell r="Q2196">
            <v>4.8899999999999997</v>
          </cell>
          <cell r="S2196">
            <v>61</v>
          </cell>
          <cell r="U2196">
            <v>43254</v>
          </cell>
          <cell r="V2196">
            <v>43829</v>
          </cell>
        </row>
        <row r="2197">
          <cell r="C2197">
            <v>3452</v>
          </cell>
          <cell r="K2197" t="str">
            <v>Entire place</v>
          </cell>
          <cell r="Q2197">
            <v>4.7300000000000004</v>
          </cell>
          <cell r="S2197">
            <v>77</v>
          </cell>
          <cell r="U2197">
            <v>43176</v>
          </cell>
          <cell r="V2197">
            <v>43888</v>
          </cell>
        </row>
        <row r="2198">
          <cell r="C2198">
            <v>3512</v>
          </cell>
          <cell r="K2198" t="str">
            <v>Entire place</v>
          </cell>
          <cell r="Q2198">
            <v>4.76</v>
          </cell>
          <cell r="S2198">
            <v>54</v>
          </cell>
          <cell r="U2198">
            <v>43210</v>
          </cell>
          <cell r="V2198">
            <v>43905</v>
          </cell>
        </row>
        <row r="2199">
          <cell r="C2199">
            <v>3736</v>
          </cell>
          <cell r="K2199" t="str">
            <v>Entire place</v>
          </cell>
          <cell r="Q2199">
            <v>4.97</v>
          </cell>
          <cell r="S2199">
            <v>39</v>
          </cell>
          <cell r="U2199">
            <v>43476</v>
          </cell>
          <cell r="V2199">
            <v>43995</v>
          </cell>
        </row>
        <row r="2200">
          <cell r="C2200">
            <v>3750</v>
          </cell>
          <cell r="K2200" t="str">
            <v>Entire place</v>
          </cell>
          <cell r="Q2200">
            <v>4.83</v>
          </cell>
          <cell r="S2200">
            <v>6</v>
          </cell>
          <cell r="U2200">
            <v>43898</v>
          </cell>
          <cell r="V2200">
            <v>44049</v>
          </cell>
        </row>
        <row r="2201">
          <cell r="C2201">
            <v>3776</v>
          </cell>
          <cell r="K2201" t="str">
            <v>Entire place</v>
          </cell>
          <cell r="Q2201">
            <v>4.92</v>
          </cell>
          <cell r="S2201">
            <v>12</v>
          </cell>
          <cell r="U2201">
            <v>43710</v>
          </cell>
          <cell r="V2201">
            <v>43870</v>
          </cell>
        </row>
        <row r="2202">
          <cell r="C2202">
            <v>3793</v>
          </cell>
          <cell r="K2202" t="str">
            <v>Entire place</v>
          </cell>
          <cell r="Q2202">
            <v>5</v>
          </cell>
          <cell r="S2202">
            <v>17</v>
          </cell>
          <cell r="U2202">
            <v>43762</v>
          </cell>
          <cell r="V2202">
            <v>43905</v>
          </cell>
        </row>
        <row r="2203">
          <cell r="C2203">
            <v>3877</v>
          </cell>
          <cell r="K2203" t="str">
            <v>Entire place</v>
          </cell>
          <cell r="Q2203">
            <v>4.97</v>
          </cell>
          <cell r="S2203">
            <v>31</v>
          </cell>
          <cell r="U2203">
            <v>43646</v>
          </cell>
          <cell r="V2203">
            <v>44044</v>
          </cell>
        </row>
        <row r="2204">
          <cell r="C2204">
            <v>3935</v>
          </cell>
          <cell r="K2204" t="str">
            <v>Entire place</v>
          </cell>
          <cell r="Q2204">
            <v>4.93</v>
          </cell>
          <cell r="S2204">
            <v>15</v>
          </cell>
          <cell r="U2204">
            <v>43667</v>
          </cell>
          <cell r="V2204">
            <v>43856</v>
          </cell>
        </row>
        <row r="2205">
          <cell r="C2205">
            <v>3948</v>
          </cell>
          <cell r="K2205" t="str">
            <v>Entire place</v>
          </cell>
          <cell r="Q2205">
            <v>4.88</v>
          </cell>
          <cell r="S2205">
            <v>33</v>
          </cell>
          <cell r="U2205">
            <v>43693</v>
          </cell>
          <cell r="V2205">
            <v>44044</v>
          </cell>
        </row>
        <row r="2206">
          <cell r="C2206">
            <v>545</v>
          </cell>
          <cell r="K2206" t="str">
            <v>Entire place</v>
          </cell>
          <cell r="Q2206">
            <v>4.8899999999999997</v>
          </cell>
          <cell r="S2206">
            <v>94</v>
          </cell>
          <cell r="U2206">
            <v>41096</v>
          </cell>
          <cell r="V2206">
            <v>43906</v>
          </cell>
        </row>
        <row r="2207">
          <cell r="C2207">
            <v>2600</v>
          </cell>
          <cell r="K2207" t="str">
            <v>Entire place</v>
          </cell>
          <cell r="Q2207">
            <v>4.6900000000000004</v>
          </cell>
          <cell r="S2207">
            <v>16</v>
          </cell>
          <cell r="U2207">
            <v>43849</v>
          </cell>
          <cell r="V2207">
            <v>44025</v>
          </cell>
        </row>
        <row r="2208">
          <cell r="C2208">
            <v>2784</v>
          </cell>
          <cell r="K2208" t="str">
            <v>Entire place</v>
          </cell>
          <cell r="Q2208">
            <v>4.93</v>
          </cell>
          <cell r="S2208">
            <v>14</v>
          </cell>
          <cell r="U2208">
            <v>43020</v>
          </cell>
          <cell r="V2208">
            <v>43794</v>
          </cell>
        </row>
        <row r="2209">
          <cell r="C2209">
            <v>3246</v>
          </cell>
          <cell r="K2209" t="str">
            <v>Entire place</v>
          </cell>
          <cell r="Q2209">
            <v>4.83</v>
          </cell>
          <cell r="S2209">
            <v>6</v>
          </cell>
          <cell r="U2209">
            <v>43710</v>
          </cell>
          <cell r="V2209">
            <v>43831</v>
          </cell>
        </row>
        <row r="2210">
          <cell r="C2210">
            <v>3549</v>
          </cell>
          <cell r="K2210" t="str">
            <v>Entire place</v>
          </cell>
          <cell r="Q2210">
            <v>4.78</v>
          </cell>
          <cell r="S2210">
            <v>9</v>
          </cell>
          <cell r="U2210">
            <v>43300</v>
          </cell>
          <cell r="V2210">
            <v>43625</v>
          </cell>
        </row>
        <row r="2211">
          <cell r="C2211">
            <v>3608</v>
          </cell>
          <cell r="K2211" t="str">
            <v>Entire place</v>
          </cell>
          <cell r="Q2211">
            <v>5</v>
          </cell>
          <cell r="S2211">
            <v>3</v>
          </cell>
          <cell r="U2211">
            <v>43756</v>
          </cell>
          <cell r="V2211">
            <v>43772</v>
          </cell>
        </row>
        <row r="2212">
          <cell r="C2212">
            <v>3791</v>
          </cell>
          <cell r="K2212" t="str">
            <v>Entire place</v>
          </cell>
          <cell r="Q2212">
            <v>4.92</v>
          </cell>
          <cell r="S2212">
            <v>26</v>
          </cell>
          <cell r="U2212">
            <v>43562</v>
          </cell>
          <cell r="V2212">
            <v>44054</v>
          </cell>
        </row>
        <row r="2213">
          <cell r="C2213">
            <v>2174</v>
          </cell>
          <cell r="K2213" t="str">
            <v>Entire place</v>
          </cell>
          <cell r="Q2213">
            <v>5</v>
          </cell>
          <cell r="S2213">
            <v>42</v>
          </cell>
          <cell r="U2213">
            <v>43576</v>
          </cell>
          <cell r="V2213">
            <v>43907</v>
          </cell>
        </row>
        <row r="2214">
          <cell r="C2214">
            <v>2177</v>
          </cell>
          <cell r="K2214" t="str">
            <v>Entire place</v>
          </cell>
          <cell r="Q2214">
            <v>4.84</v>
          </cell>
          <cell r="S2214">
            <v>77</v>
          </cell>
          <cell r="U2214">
            <v>42837</v>
          </cell>
          <cell r="V2214">
            <v>43901</v>
          </cell>
        </row>
        <row r="2215">
          <cell r="C2215">
            <v>2180</v>
          </cell>
          <cell r="K2215" t="str">
            <v>Entire place</v>
          </cell>
          <cell r="Q2215">
            <v>4.92</v>
          </cell>
          <cell r="S2215">
            <v>48</v>
          </cell>
          <cell r="U2215">
            <v>43355</v>
          </cell>
          <cell r="V2215">
            <v>43866</v>
          </cell>
        </row>
        <row r="2216">
          <cell r="C2216">
            <v>2182</v>
          </cell>
          <cell r="K2216" t="str">
            <v>Entire place</v>
          </cell>
          <cell r="Q2216">
            <v>4.96</v>
          </cell>
          <cell r="S2216">
            <v>155</v>
          </cell>
          <cell r="U2216">
            <v>42143</v>
          </cell>
          <cell r="V2216">
            <v>43993</v>
          </cell>
        </row>
        <row r="2217">
          <cell r="C2217">
            <v>2183</v>
          </cell>
          <cell r="K2217" t="str">
            <v>Private room</v>
          </cell>
          <cell r="Q2217">
            <v>4.96</v>
          </cell>
          <cell r="S2217">
            <v>155</v>
          </cell>
          <cell r="U2217">
            <v>42106</v>
          </cell>
          <cell r="V2217">
            <v>43902</v>
          </cell>
        </row>
        <row r="2218">
          <cell r="C2218">
            <v>2185</v>
          </cell>
          <cell r="K2218" t="str">
            <v>Entire place</v>
          </cell>
          <cell r="Q2218">
            <v>4.33</v>
          </cell>
          <cell r="S2218">
            <v>3</v>
          </cell>
          <cell r="U2218">
            <v>42389</v>
          </cell>
          <cell r="V2218">
            <v>43475</v>
          </cell>
        </row>
        <row r="2219">
          <cell r="C2219">
            <v>2185</v>
          </cell>
          <cell r="K2219" t="str">
            <v>Entire place</v>
          </cell>
          <cell r="Q2219">
            <v>5</v>
          </cell>
          <cell r="S2219">
            <v>3</v>
          </cell>
          <cell r="U2219">
            <v>42736</v>
          </cell>
          <cell r="V2219">
            <v>43419</v>
          </cell>
        </row>
        <row r="2220">
          <cell r="C2220">
            <v>2186</v>
          </cell>
          <cell r="K2220" t="str">
            <v>Entire place</v>
          </cell>
          <cell r="Q2220">
            <v>5</v>
          </cell>
          <cell r="S2220">
            <v>10</v>
          </cell>
          <cell r="U2220">
            <v>43458</v>
          </cell>
          <cell r="V2220">
            <v>43695</v>
          </cell>
        </row>
        <row r="2221">
          <cell r="C2221">
            <v>2189</v>
          </cell>
          <cell r="K2221" t="str">
            <v>Entire place</v>
          </cell>
          <cell r="Q2221">
            <v>5</v>
          </cell>
          <cell r="S2221">
            <v>6</v>
          </cell>
          <cell r="U2221">
            <v>43418</v>
          </cell>
          <cell r="V2221">
            <v>43834</v>
          </cell>
        </row>
        <row r="2222">
          <cell r="C2222">
            <v>2192</v>
          </cell>
          <cell r="K2222" t="str">
            <v>Entire place</v>
          </cell>
          <cell r="Q2222">
            <v>4.9000000000000004</v>
          </cell>
          <cell r="S2222">
            <v>147</v>
          </cell>
          <cell r="U2222">
            <v>42693</v>
          </cell>
          <cell r="V2222">
            <v>43899</v>
          </cell>
        </row>
        <row r="2223">
          <cell r="C2223">
            <v>2195</v>
          </cell>
          <cell r="K2223" t="str">
            <v>Entire place</v>
          </cell>
          <cell r="Q2223">
            <v>4.9800000000000004</v>
          </cell>
          <cell r="S2223">
            <v>126</v>
          </cell>
          <cell r="U2223">
            <v>43184</v>
          </cell>
          <cell r="V2223">
            <v>43978</v>
          </cell>
        </row>
        <row r="2224">
          <cell r="C2224">
            <v>2195</v>
          </cell>
          <cell r="K2224" t="str">
            <v>Entire place</v>
          </cell>
          <cell r="Q2224">
            <v>4.91</v>
          </cell>
          <cell r="S2224">
            <v>57</v>
          </cell>
          <cell r="U2224">
            <v>43261</v>
          </cell>
          <cell r="V2224">
            <v>43831</v>
          </cell>
        </row>
        <row r="2225">
          <cell r="C2225">
            <v>2199</v>
          </cell>
          <cell r="K2225" t="str">
            <v>Entire place</v>
          </cell>
          <cell r="Q2225">
            <v>4.92</v>
          </cell>
          <cell r="S2225">
            <v>133</v>
          </cell>
          <cell r="U2225">
            <v>42411</v>
          </cell>
          <cell r="V2225">
            <v>43901</v>
          </cell>
        </row>
        <row r="2226">
          <cell r="C2226">
            <v>2200</v>
          </cell>
          <cell r="K2226" t="str">
            <v>Shared room</v>
          </cell>
          <cell r="Q2226">
            <v>4.3099999999999996</v>
          </cell>
          <cell r="S2226">
            <v>125</v>
          </cell>
          <cell r="U2226">
            <v>43418</v>
          </cell>
          <cell r="V2226">
            <v>44036</v>
          </cell>
        </row>
        <row r="2227">
          <cell r="C2227">
            <v>2200</v>
          </cell>
          <cell r="K2227" t="str">
            <v>Shared room</v>
          </cell>
          <cell r="Q2227">
            <v>4.38</v>
          </cell>
          <cell r="S2227">
            <v>144</v>
          </cell>
          <cell r="U2227">
            <v>43223</v>
          </cell>
          <cell r="V2227">
            <v>44041</v>
          </cell>
        </row>
        <row r="2228">
          <cell r="C2228">
            <v>2200</v>
          </cell>
          <cell r="K2228" t="str">
            <v>Private room</v>
          </cell>
          <cell r="Q2228">
            <v>4.04</v>
          </cell>
          <cell r="S2228">
            <v>144</v>
          </cell>
          <cell r="U2228">
            <v>43211</v>
          </cell>
          <cell r="V2228">
            <v>44042</v>
          </cell>
        </row>
        <row r="2229">
          <cell r="C2229">
            <v>2200</v>
          </cell>
          <cell r="K2229" t="str">
            <v>Private room</v>
          </cell>
          <cell r="Q2229">
            <v>4.47</v>
          </cell>
          <cell r="S2229">
            <v>111</v>
          </cell>
          <cell r="U2229">
            <v>43413</v>
          </cell>
          <cell r="V2229">
            <v>44015</v>
          </cell>
        </row>
        <row r="2230">
          <cell r="C2230">
            <v>2200</v>
          </cell>
          <cell r="K2230" t="str">
            <v>Private room</v>
          </cell>
          <cell r="Q2230">
            <v>4.46</v>
          </cell>
          <cell r="S2230">
            <v>110</v>
          </cell>
          <cell r="U2230">
            <v>43411</v>
          </cell>
          <cell r="V2230">
            <v>44035</v>
          </cell>
        </row>
        <row r="2231">
          <cell r="C2231">
            <v>2202</v>
          </cell>
          <cell r="K2231" t="str">
            <v>Private room</v>
          </cell>
          <cell r="Q2231">
            <v>4.5599999999999996</v>
          </cell>
          <cell r="S2231">
            <v>231</v>
          </cell>
          <cell r="U2231">
            <v>42545</v>
          </cell>
          <cell r="V2231">
            <v>43987</v>
          </cell>
        </row>
        <row r="2232">
          <cell r="C2232">
            <v>2203</v>
          </cell>
          <cell r="K2232" t="str">
            <v>Entire place</v>
          </cell>
          <cell r="Q2232">
            <v>4.82</v>
          </cell>
          <cell r="S2232">
            <v>28</v>
          </cell>
          <cell r="U2232">
            <v>43171</v>
          </cell>
          <cell r="V2232">
            <v>43831</v>
          </cell>
        </row>
        <row r="2233">
          <cell r="C2233">
            <v>2206</v>
          </cell>
          <cell r="K2233" t="str">
            <v>Entire place</v>
          </cell>
          <cell r="Q2233">
            <v>5</v>
          </cell>
          <cell r="S2233">
            <v>4</v>
          </cell>
          <cell r="U2233">
            <v>43662</v>
          </cell>
          <cell r="V2233">
            <v>43832</v>
          </cell>
        </row>
        <row r="2234">
          <cell r="C2234">
            <v>2207</v>
          </cell>
          <cell r="K2234" t="str">
            <v>Entire place</v>
          </cell>
          <cell r="Q2234">
            <v>4.67</v>
          </cell>
          <cell r="S2234">
            <v>45</v>
          </cell>
          <cell r="U2234">
            <v>43464</v>
          </cell>
          <cell r="V2234">
            <v>44046</v>
          </cell>
        </row>
        <row r="2235">
          <cell r="C2235">
            <v>2209</v>
          </cell>
          <cell r="K2235" t="str">
            <v>Entire place</v>
          </cell>
          <cell r="Q2235">
            <v>4.83</v>
          </cell>
          <cell r="S2235">
            <v>36</v>
          </cell>
          <cell r="U2235">
            <v>43275</v>
          </cell>
          <cell r="V2235">
            <v>43831</v>
          </cell>
        </row>
        <row r="2236">
          <cell r="C2236">
            <v>2211</v>
          </cell>
          <cell r="K2236" t="str">
            <v>Entire place</v>
          </cell>
          <cell r="Q2236">
            <v>4.99</v>
          </cell>
          <cell r="S2236">
            <v>80</v>
          </cell>
          <cell r="U2236">
            <v>42143</v>
          </cell>
          <cell r="V2236">
            <v>43900</v>
          </cell>
        </row>
        <row r="2237">
          <cell r="C2237">
            <v>2214</v>
          </cell>
          <cell r="K2237" t="str">
            <v>Entire place</v>
          </cell>
          <cell r="Q2237">
            <v>4.75</v>
          </cell>
          <cell r="S2237">
            <v>75</v>
          </cell>
          <cell r="U2237">
            <v>42991</v>
          </cell>
          <cell r="V2237">
            <v>43872</v>
          </cell>
        </row>
        <row r="2238">
          <cell r="C2238">
            <v>2216</v>
          </cell>
          <cell r="K2238" t="str">
            <v>Private room</v>
          </cell>
          <cell r="Q2238">
            <v>4.93</v>
          </cell>
          <cell r="S2238">
            <v>15</v>
          </cell>
          <cell r="U2238">
            <v>43755</v>
          </cell>
          <cell r="V2238">
            <v>44056</v>
          </cell>
        </row>
        <row r="2239">
          <cell r="C2239">
            <v>2216</v>
          </cell>
          <cell r="K2239" t="str">
            <v>Private room</v>
          </cell>
          <cell r="Q2239">
            <v>4.88</v>
          </cell>
          <cell r="S2239">
            <v>8</v>
          </cell>
          <cell r="U2239">
            <v>43475</v>
          </cell>
          <cell r="V2239">
            <v>44013</v>
          </cell>
        </row>
        <row r="2240">
          <cell r="C2240">
            <v>2219</v>
          </cell>
          <cell r="K2240" t="str">
            <v>Private room</v>
          </cell>
          <cell r="Q2240">
            <v>4.91</v>
          </cell>
          <cell r="S2240">
            <v>11</v>
          </cell>
          <cell r="U2240">
            <v>43627</v>
          </cell>
          <cell r="V2240">
            <v>43906</v>
          </cell>
        </row>
        <row r="2241">
          <cell r="C2241">
            <v>2222</v>
          </cell>
          <cell r="K2241" t="str">
            <v>Private room</v>
          </cell>
          <cell r="Q2241">
            <v>4.9800000000000004</v>
          </cell>
          <cell r="S2241">
            <v>43</v>
          </cell>
          <cell r="U2241">
            <v>43779</v>
          </cell>
          <cell r="V2241">
            <v>43924</v>
          </cell>
        </row>
        <row r="2242">
          <cell r="C2242">
            <v>2226</v>
          </cell>
          <cell r="K2242" t="str">
            <v>Entire place</v>
          </cell>
          <cell r="Q2242">
            <v>4.66</v>
          </cell>
          <cell r="S2242">
            <v>119</v>
          </cell>
          <cell r="U2242">
            <v>42428</v>
          </cell>
          <cell r="V2242">
            <v>44025</v>
          </cell>
        </row>
        <row r="2243">
          <cell r="C2243">
            <v>2226</v>
          </cell>
          <cell r="K2243" t="str">
            <v>Entire place</v>
          </cell>
          <cell r="Q2243">
            <v>4.74</v>
          </cell>
          <cell r="S2243">
            <v>116</v>
          </cell>
          <cell r="U2243">
            <v>42451</v>
          </cell>
          <cell r="V2243">
            <v>44052</v>
          </cell>
        </row>
        <row r="2244">
          <cell r="C2244">
            <v>2229</v>
          </cell>
          <cell r="K2244" t="str">
            <v>Entire place</v>
          </cell>
          <cell r="Q2244">
            <v>4.7300000000000004</v>
          </cell>
          <cell r="S2244">
            <v>162</v>
          </cell>
          <cell r="U2244">
            <v>42711</v>
          </cell>
          <cell r="V2244">
            <v>44012</v>
          </cell>
        </row>
        <row r="2245">
          <cell r="C2245">
            <v>2231</v>
          </cell>
          <cell r="K2245" t="str">
            <v>Private room</v>
          </cell>
          <cell r="Q2245">
            <v>4.5599999999999996</v>
          </cell>
          <cell r="S2245">
            <v>18</v>
          </cell>
          <cell r="U2245">
            <v>43688</v>
          </cell>
          <cell r="V2245">
            <v>43905</v>
          </cell>
        </row>
        <row r="2246">
          <cell r="C2246">
            <v>2233</v>
          </cell>
          <cell r="K2246" t="str">
            <v>Entire place</v>
          </cell>
          <cell r="Q2246">
            <v>5</v>
          </cell>
          <cell r="S2246">
            <v>9</v>
          </cell>
          <cell r="U2246">
            <v>43076</v>
          </cell>
          <cell r="V2246">
            <v>43832</v>
          </cell>
        </row>
        <row r="2247">
          <cell r="C2247">
            <v>2238</v>
          </cell>
          <cell r="K2247" t="str">
            <v>Entire place</v>
          </cell>
          <cell r="Q2247">
            <v>4.9800000000000004</v>
          </cell>
          <cell r="S2247">
            <v>41</v>
          </cell>
          <cell r="U2247">
            <v>43000</v>
          </cell>
          <cell r="V2247">
            <v>43900</v>
          </cell>
        </row>
        <row r="2248">
          <cell r="C2248">
            <v>2239</v>
          </cell>
          <cell r="K2248" t="str">
            <v>Entire place</v>
          </cell>
          <cell r="Q2248">
            <v>4.91</v>
          </cell>
          <cell r="S2248">
            <v>103</v>
          </cell>
          <cell r="U2248">
            <v>42136</v>
          </cell>
          <cell r="V2248">
            <v>44002</v>
          </cell>
        </row>
        <row r="2249">
          <cell r="C2249">
            <v>2245</v>
          </cell>
          <cell r="K2249" t="str">
            <v>Private room</v>
          </cell>
          <cell r="Q2249">
            <v>4.7300000000000004</v>
          </cell>
          <cell r="S2249">
            <v>136</v>
          </cell>
          <cell r="U2249">
            <v>43048</v>
          </cell>
          <cell r="V2249">
            <v>44044</v>
          </cell>
        </row>
        <row r="2250">
          <cell r="C2250">
            <v>2251</v>
          </cell>
          <cell r="K2250" t="str">
            <v>Private room</v>
          </cell>
          <cell r="Q2250">
            <v>5</v>
          </cell>
          <cell r="S2250">
            <v>9</v>
          </cell>
          <cell r="U2250">
            <v>43576</v>
          </cell>
          <cell r="V2250">
            <v>43629</v>
          </cell>
        </row>
        <row r="2251">
          <cell r="C2251">
            <v>2251</v>
          </cell>
          <cell r="K2251" t="str">
            <v>Private room</v>
          </cell>
          <cell r="Q2251">
            <v>5</v>
          </cell>
          <cell r="S2251">
            <v>5</v>
          </cell>
          <cell r="U2251">
            <v>43576</v>
          </cell>
          <cell r="V2251">
            <v>43629</v>
          </cell>
        </row>
        <row r="2252">
          <cell r="C2252">
            <v>2252</v>
          </cell>
          <cell r="K2252" t="str">
            <v>Entire place</v>
          </cell>
          <cell r="Q2252">
            <v>4.9800000000000004</v>
          </cell>
          <cell r="S2252">
            <v>50</v>
          </cell>
          <cell r="U2252">
            <v>42742</v>
          </cell>
          <cell r="V2252">
            <v>44005</v>
          </cell>
        </row>
        <row r="2253">
          <cell r="C2253">
            <v>2254</v>
          </cell>
          <cell r="K2253" t="str">
            <v>Entire place</v>
          </cell>
          <cell r="Q2253">
            <v>4.8899999999999997</v>
          </cell>
          <cell r="S2253">
            <v>76</v>
          </cell>
          <cell r="U2253">
            <v>43261</v>
          </cell>
          <cell r="V2253">
            <v>43896</v>
          </cell>
        </row>
        <row r="2254">
          <cell r="C2254">
            <v>2255</v>
          </cell>
          <cell r="K2254" t="str">
            <v>Entire place</v>
          </cell>
          <cell r="Q2254">
            <v>5</v>
          </cell>
          <cell r="S2254">
            <v>3</v>
          </cell>
          <cell r="U2254">
            <v>43646</v>
          </cell>
          <cell r="V2254">
            <v>43862</v>
          </cell>
        </row>
        <row r="2255">
          <cell r="C2255">
            <v>2257</v>
          </cell>
          <cell r="K2255" t="str">
            <v>Entire place</v>
          </cell>
          <cell r="Q2255">
            <v>4.6900000000000004</v>
          </cell>
          <cell r="S2255">
            <v>51</v>
          </cell>
          <cell r="U2255">
            <v>42308</v>
          </cell>
          <cell r="V2255">
            <v>44001</v>
          </cell>
        </row>
        <row r="2256">
          <cell r="C2256">
            <v>2262</v>
          </cell>
          <cell r="K2256" t="str">
            <v>Private room</v>
          </cell>
          <cell r="Q2256">
            <v>5</v>
          </cell>
          <cell r="S2256">
            <v>3</v>
          </cell>
          <cell r="U2256">
            <v>43656</v>
          </cell>
          <cell r="V2256">
            <v>44039</v>
          </cell>
        </row>
        <row r="2257">
          <cell r="C2257">
            <v>2263</v>
          </cell>
          <cell r="K2257" t="str">
            <v>Private room</v>
          </cell>
          <cell r="Q2257">
            <v>4.99</v>
          </cell>
          <cell r="S2257">
            <v>359</v>
          </cell>
          <cell r="U2257">
            <v>42186</v>
          </cell>
          <cell r="V2257">
            <v>43912</v>
          </cell>
        </row>
        <row r="2258">
          <cell r="C2258">
            <v>2264</v>
          </cell>
          <cell r="K2258" t="str">
            <v>Entire place</v>
          </cell>
          <cell r="Q2258">
            <v>4.9800000000000004</v>
          </cell>
          <cell r="S2258">
            <v>105</v>
          </cell>
          <cell r="U2258">
            <v>43478</v>
          </cell>
          <cell r="V2258">
            <v>44046</v>
          </cell>
        </row>
        <row r="2259">
          <cell r="C2259">
            <v>2264</v>
          </cell>
          <cell r="K2259" t="str">
            <v>Entire place</v>
          </cell>
          <cell r="Q2259">
            <v>4.9000000000000004</v>
          </cell>
          <cell r="S2259">
            <v>275</v>
          </cell>
          <cell r="U2259">
            <v>42149</v>
          </cell>
          <cell r="V2259">
            <v>44056</v>
          </cell>
        </row>
        <row r="2260">
          <cell r="C2260">
            <v>2264</v>
          </cell>
          <cell r="K2260" t="str">
            <v>Entire place</v>
          </cell>
          <cell r="Q2260">
            <v>4.96</v>
          </cell>
          <cell r="S2260">
            <v>131</v>
          </cell>
          <cell r="U2260">
            <v>42652</v>
          </cell>
          <cell r="V2260">
            <v>44004</v>
          </cell>
        </row>
        <row r="2261">
          <cell r="C2261">
            <v>2264</v>
          </cell>
          <cell r="K2261" t="str">
            <v>Entire place</v>
          </cell>
          <cell r="Q2261">
            <v>4.9800000000000004</v>
          </cell>
          <cell r="S2261">
            <v>58</v>
          </cell>
          <cell r="U2261">
            <v>43536</v>
          </cell>
          <cell r="V2261">
            <v>44053</v>
          </cell>
        </row>
        <row r="2262">
          <cell r="C2262">
            <v>2267</v>
          </cell>
          <cell r="K2262" t="str">
            <v>Private room</v>
          </cell>
          <cell r="Q2262">
            <v>4.8899999999999997</v>
          </cell>
          <cell r="S2262">
            <v>101</v>
          </cell>
          <cell r="U2262">
            <v>42941</v>
          </cell>
          <cell r="V2262">
            <v>43895</v>
          </cell>
        </row>
        <row r="2263">
          <cell r="C2263">
            <v>2267</v>
          </cell>
          <cell r="K2263" t="str">
            <v>Private room</v>
          </cell>
          <cell r="Q2263">
            <v>4.5199999999999996</v>
          </cell>
          <cell r="S2263">
            <v>50</v>
          </cell>
          <cell r="U2263">
            <v>42163</v>
          </cell>
          <cell r="V2263">
            <v>43466</v>
          </cell>
        </row>
        <row r="2264">
          <cell r="C2264">
            <v>2270</v>
          </cell>
          <cell r="K2264" t="str">
            <v>Entire place</v>
          </cell>
          <cell r="Q2264">
            <v>5</v>
          </cell>
          <cell r="S2264">
            <v>23</v>
          </cell>
          <cell r="U2264">
            <v>42995</v>
          </cell>
          <cell r="V2264">
            <v>43831</v>
          </cell>
        </row>
        <row r="2265">
          <cell r="C2265">
            <v>2272</v>
          </cell>
          <cell r="K2265" t="str">
            <v>Entire place</v>
          </cell>
          <cell r="Q2265">
            <v>5</v>
          </cell>
          <cell r="S2265">
            <v>4</v>
          </cell>
          <cell r="U2265">
            <v>43780</v>
          </cell>
          <cell r="V2265">
            <v>43903</v>
          </cell>
        </row>
        <row r="2266">
          <cell r="C2266">
            <v>2272</v>
          </cell>
          <cell r="K2266" t="str">
            <v>Entire place</v>
          </cell>
          <cell r="Q2266">
            <v>4.8</v>
          </cell>
          <cell r="S2266">
            <v>25</v>
          </cell>
          <cell r="U2266">
            <v>42172</v>
          </cell>
          <cell r="V2266">
            <v>43519</v>
          </cell>
        </row>
        <row r="2267">
          <cell r="C2267">
            <v>2274</v>
          </cell>
          <cell r="K2267" t="str">
            <v>Private room</v>
          </cell>
          <cell r="Q2267">
            <v>4.4400000000000004</v>
          </cell>
          <cell r="S2267">
            <v>176</v>
          </cell>
          <cell r="U2267">
            <v>43031</v>
          </cell>
          <cell r="V2267">
            <v>43904</v>
          </cell>
        </row>
        <row r="2268">
          <cell r="C2268">
            <v>2274</v>
          </cell>
          <cell r="K2268" t="str">
            <v>Private room</v>
          </cell>
          <cell r="Q2268">
            <v>4.6900000000000004</v>
          </cell>
          <cell r="S2268">
            <v>185</v>
          </cell>
          <cell r="U2268">
            <v>43015</v>
          </cell>
          <cell r="V2268">
            <v>43901</v>
          </cell>
        </row>
        <row r="2269">
          <cell r="C2269">
            <v>2278</v>
          </cell>
          <cell r="K2269" t="str">
            <v>Entire place</v>
          </cell>
          <cell r="Q2269">
            <v>4.9000000000000004</v>
          </cell>
          <cell r="S2269">
            <v>191</v>
          </cell>
          <cell r="U2269">
            <v>42544</v>
          </cell>
          <cell r="V2269">
            <v>43904</v>
          </cell>
        </row>
        <row r="2270">
          <cell r="C2270">
            <v>2279</v>
          </cell>
          <cell r="K2270" t="str">
            <v>Entire place</v>
          </cell>
          <cell r="Q2270">
            <v>4.74</v>
          </cell>
          <cell r="S2270">
            <v>27</v>
          </cell>
          <cell r="U2270">
            <v>43324</v>
          </cell>
          <cell r="V2270">
            <v>44041</v>
          </cell>
        </row>
        <row r="2271">
          <cell r="C2271">
            <v>2280</v>
          </cell>
          <cell r="K2271" t="str">
            <v>Entire place</v>
          </cell>
          <cell r="Q2271">
            <v>4.9000000000000004</v>
          </cell>
          <cell r="S2271">
            <v>88</v>
          </cell>
          <cell r="U2271">
            <v>42288</v>
          </cell>
          <cell r="V2271">
            <v>43890</v>
          </cell>
        </row>
        <row r="2272">
          <cell r="C2272">
            <v>2282</v>
          </cell>
          <cell r="K2272" t="str">
            <v>Private room</v>
          </cell>
          <cell r="Q2272">
            <v>4.55</v>
          </cell>
          <cell r="S2272">
            <v>31</v>
          </cell>
          <cell r="U2272">
            <v>43542</v>
          </cell>
          <cell r="V2272">
            <v>43909</v>
          </cell>
        </row>
        <row r="2273">
          <cell r="C2273">
            <v>2284</v>
          </cell>
          <cell r="K2273" t="str">
            <v>Entire place</v>
          </cell>
          <cell r="Q2273">
            <v>4.75</v>
          </cell>
          <cell r="S2273">
            <v>64</v>
          </cell>
          <cell r="U2273">
            <v>42442</v>
          </cell>
          <cell r="V2273">
            <v>43905</v>
          </cell>
        </row>
        <row r="2274">
          <cell r="C2274">
            <v>2286</v>
          </cell>
          <cell r="K2274" t="str">
            <v>Entire place</v>
          </cell>
          <cell r="Q2274">
            <v>4.33</v>
          </cell>
          <cell r="S2274">
            <v>3</v>
          </cell>
          <cell r="U2274">
            <v>44019</v>
          </cell>
          <cell r="V2274">
            <v>44043</v>
          </cell>
        </row>
        <row r="2275">
          <cell r="C2275">
            <v>2287</v>
          </cell>
          <cell r="K2275" t="str">
            <v>Entire place</v>
          </cell>
          <cell r="Q2275">
            <v>4.82</v>
          </cell>
          <cell r="S2275">
            <v>17</v>
          </cell>
          <cell r="U2275">
            <v>43677</v>
          </cell>
          <cell r="V2275">
            <v>43849</v>
          </cell>
        </row>
        <row r="2276">
          <cell r="C2276">
            <v>2288</v>
          </cell>
          <cell r="K2276" t="str">
            <v>Private room</v>
          </cell>
          <cell r="Q2276">
            <v>4.57</v>
          </cell>
          <cell r="S2276">
            <v>53</v>
          </cell>
          <cell r="U2276">
            <v>43592</v>
          </cell>
          <cell r="V2276">
            <v>43911</v>
          </cell>
        </row>
        <row r="2277">
          <cell r="C2277">
            <v>2288</v>
          </cell>
          <cell r="K2277" t="str">
            <v>Private room</v>
          </cell>
          <cell r="Q2277">
            <v>4.51</v>
          </cell>
          <cell r="S2277">
            <v>130</v>
          </cell>
          <cell r="U2277">
            <v>42928</v>
          </cell>
          <cell r="V2277">
            <v>43898</v>
          </cell>
        </row>
        <row r="2278">
          <cell r="C2278">
            <v>2288</v>
          </cell>
          <cell r="K2278" t="str">
            <v>Private room</v>
          </cell>
          <cell r="Q2278">
            <v>4.76</v>
          </cell>
          <cell r="S2278">
            <v>34</v>
          </cell>
          <cell r="U2278">
            <v>43714</v>
          </cell>
          <cell r="V2278">
            <v>43904</v>
          </cell>
        </row>
        <row r="2279">
          <cell r="C2279">
            <v>2289</v>
          </cell>
          <cell r="K2279" t="str">
            <v>Private room</v>
          </cell>
          <cell r="Q2279">
            <v>4.58</v>
          </cell>
          <cell r="S2279">
            <v>24</v>
          </cell>
          <cell r="U2279">
            <v>42209</v>
          </cell>
          <cell r="V2279">
            <v>43772</v>
          </cell>
        </row>
        <row r="2280">
          <cell r="C2280">
            <v>2295</v>
          </cell>
          <cell r="K2280" t="str">
            <v>Private room</v>
          </cell>
          <cell r="Q2280">
            <v>4.8899999999999997</v>
          </cell>
          <cell r="S2280">
            <v>9</v>
          </cell>
          <cell r="U2280">
            <v>43460</v>
          </cell>
          <cell r="V2280">
            <v>43835</v>
          </cell>
        </row>
        <row r="2281">
          <cell r="C2281">
            <v>2296</v>
          </cell>
          <cell r="K2281" t="str">
            <v>Entire place</v>
          </cell>
          <cell r="Q2281">
            <v>4.76</v>
          </cell>
          <cell r="S2281">
            <v>117</v>
          </cell>
          <cell r="U2281">
            <v>42954</v>
          </cell>
          <cell r="V2281">
            <v>43901</v>
          </cell>
        </row>
        <row r="2282">
          <cell r="C2282">
            <v>2297</v>
          </cell>
          <cell r="K2282" t="str">
            <v>Shared room</v>
          </cell>
          <cell r="Q2282">
            <v>4.83</v>
          </cell>
          <cell r="S2282">
            <v>12</v>
          </cell>
          <cell r="U2282">
            <v>43648</v>
          </cell>
          <cell r="V2282">
            <v>43807</v>
          </cell>
        </row>
        <row r="2283">
          <cell r="C2283">
            <v>2298</v>
          </cell>
          <cell r="K2283" t="str">
            <v>Entire place</v>
          </cell>
          <cell r="Q2283">
            <v>5</v>
          </cell>
          <cell r="S2283">
            <v>3</v>
          </cell>
          <cell r="U2283">
            <v>43818</v>
          </cell>
          <cell r="V2283">
            <v>43833</v>
          </cell>
        </row>
        <row r="2284">
          <cell r="C2284">
            <v>2301</v>
          </cell>
          <cell r="K2284" t="str">
            <v>Entire place</v>
          </cell>
          <cell r="Q2284">
            <v>4.9000000000000004</v>
          </cell>
          <cell r="S2284">
            <v>118</v>
          </cell>
          <cell r="U2284">
            <v>42534</v>
          </cell>
          <cell r="V2284">
            <v>43884</v>
          </cell>
        </row>
        <row r="2285">
          <cell r="C2285">
            <v>2301</v>
          </cell>
          <cell r="K2285" t="str">
            <v>Entire place</v>
          </cell>
          <cell r="Q2285">
            <v>4.9800000000000004</v>
          </cell>
          <cell r="S2285">
            <v>49</v>
          </cell>
          <cell r="U2285">
            <v>42191</v>
          </cell>
          <cell r="V2285">
            <v>43830</v>
          </cell>
        </row>
        <row r="2286">
          <cell r="C2286">
            <v>2304</v>
          </cell>
          <cell r="K2286" t="str">
            <v>Private room</v>
          </cell>
          <cell r="Q2286">
            <v>4.3</v>
          </cell>
          <cell r="S2286">
            <v>10</v>
          </cell>
          <cell r="U2286">
            <v>43591</v>
          </cell>
          <cell r="V2286">
            <v>43832</v>
          </cell>
        </row>
        <row r="2287">
          <cell r="C2287">
            <v>2305</v>
          </cell>
          <cell r="K2287" t="str">
            <v>Entire place</v>
          </cell>
          <cell r="Q2287">
            <v>4.92</v>
          </cell>
          <cell r="S2287">
            <v>50</v>
          </cell>
          <cell r="U2287">
            <v>43621</v>
          </cell>
          <cell r="V2287">
            <v>43899</v>
          </cell>
        </row>
        <row r="2288">
          <cell r="C2288">
            <v>2306</v>
          </cell>
          <cell r="K2288" t="str">
            <v>Private room</v>
          </cell>
          <cell r="Q2288">
            <v>4.87</v>
          </cell>
          <cell r="S2288">
            <v>210</v>
          </cell>
          <cell r="U2288">
            <v>42174</v>
          </cell>
          <cell r="V2288">
            <v>43891</v>
          </cell>
        </row>
        <row r="2289">
          <cell r="C2289">
            <v>2306</v>
          </cell>
          <cell r="K2289" t="str">
            <v>Private room</v>
          </cell>
          <cell r="Q2289">
            <v>4.8</v>
          </cell>
          <cell r="S2289">
            <v>205</v>
          </cell>
          <cell r="U2289">
            <v>42186</v>
          </cell>
          <cell r="V2289">
            <v>43905</v>
          </cell>
        </row>
        <row r="2290">
          <cell r="C2290">
            <v>2306</v>
          </cell>
          <cell r="K2290" t="str">
            <v>Private room</v>
          </cell>
          <cell r="Q2290">
            <v>4.7300000000000004</v>
          </cell>
          <cell r="S2290">
            <v>242</v>
          </cell>
          <cell r="U2290">
            <v>42185</v>
          </cell>
          <cell r="V2290">
            <v>43891</v>
          </cell>
        </row>
        <row r="2291">
          <cell r="C2291">
            <v>2306</v>
          </cell>
          <cell r="K2291" t="str">
            <v>Private room</v>
          </cell>
          <cell r="Q2291">
            <v>4.8899999999999997</v>
          </cell>
          <cell r="S2291">
            <v>240</v>
          </cell>
          <cell r="U2291">
            <v>42180</v>
          </cell>
          <cell r="V2291">
            <v>43904</v>
          </cell>
        </row>
        <row r="2292">
          <cell r="C2292">
            <v>2306</v>
          </cell>
          <cell r="K2292" t="str">
            <v>Private room</v>
          </cell>
          <cell r="Q2292">
            <v>4.8099999999999996</v>
          </cell>
          <cell r="S2292">
            <v>243</v>
          </cell>
          <cell r="U2292">
            <v>42182</v>
          </cell>
          <cell r="V2292">
            <v>43891</v>
          </cell>
        </row>
        <row r="2293">
          <cell r="C2293">
            <v>2306</v>
          </cell>
          <cell r="K2293" t="str">
            <v>Private room</v>
          </cell>
          <cell r="Q2293">
            <v>4.8099999999999996</v>
          </cell>
          <cell r="S2293">
            <v>215</v>
          </cell>
          <cell r="U2293">
            <v>42187</v>
          </cell>
          <cell r="V2293">
            <v>43891</v>
          </cell>
        </row>
        <row r="2294">
          <cell r="C2294">
            <v>2306</v>
          </cell>
          <cell r="K2294" t="str">
            <v>Private room</v>
          </cell>
          <cell r="Q2294">
            <v>4.66</v>
          </cell>
          <cell r="S2294">
            <v>177</v>
          </cell>
          <cell r="U2294">
            <v>42202</v>
          </cell>
          <cell r="V2294">
            <v>43884</v>
          </cell>
        </row>
        <row r="2295">
          <cell r="C2295">
            <v>2306</v>
          </cell>
          <cell r="K2295" t="str">
            <v>Private room</v>
          </cell>
          <cell r="Q2295">
            <v>4.8099999999999996</v>
          </cell>
          <cell r="S2295">
            <v>219</v>
          </cell>
          <cell r="U2295">
            <v>42174</v>
          </cell>
          <cell r="V2295">
            <v>43912</v>
          </cell>
        </row>
        <row r="2296">
          <cell r="C2296">
            <v>2306</v>
          </cell>
          <cell r="K2296" t="str">
            <v>Private room</v>
          </cell>
          <cell r="Q2296">
            <v>4.74</v>
          </cell>
          <cell r="S2296">
            <v>186</v>
          </cell>
          <cell r="U2296">
            <v>42181</v>
          </cell>
          <cell r="V2296">
            <v>43904</v>
          </cell>
        </row>
        <row r="2297">
          <cell r="C2297">
            <v>2306</v>
          </cell>
          <cell r="K2297" t="str">
            <v>Shared room</v>
          </cell>
          <cell r="Q2297">
            <v>4.7300000000000004</v>
          </cell>
          <cell r="S2297">
            <v>165</v>
          </cell>
          <cell r="U2297">
            <v>42261</v>
          </cell>
          <cell r="V2297">
            <v>43905</v>
          </cell>
        </row>
        <row r="2298">
          <cell r="C2298">
            <v>2306</v>
          </cell>
          <cell r="K2298" t="str">
            <v>Private room</v>
          </cell>
          <cell r="Q2298">
            <v>4.72</v>
          </cell>
          <cell r="S2298">
            <v>234</v>
          </cell>
          <cell r="U2298">
            <v>42182</v>
          </cell>
          <cell r="V2298">
            <v>43905</v>
          </cell>
        </row>
        <row r="2299">
          <cell r="C2299">
            <v>2308</v>
          </cell>
          <cell r="K2299" t="str">
            <v>Private room</v>
          </cell>
          <cell r="Q2299">
            <v>4.78</v>
          </cell>
          <cell r="S2299">
            <v>9</v>
          </cell>
          <cell r="U2299">
            <v>43982</v>
          </cell>
          <cell r="V2299">
            <v>44044</v>
          </cell>
        </row>
        <row r="2300">
          <cell r="C2300">
            <v>2309</v>
          </cell>
          <cell r="K2300" t="str">
            <v>Entire place</v>
          </cell>
          <cell r="Q2300">
            <v>5</v>
          </cell>
          <cell r="S2300">
            <v>17</v>
          </cell>
          <cell r="U2300">
            <v>43372</v>
          </cell>
          <cell r="V2300">
            <v>43805</v>
          </cell>
        </row>
        <row r="2301">
          <cell r="C2301">
            <v>2310</v>
          </cell>
          <cell r="K2301" t="str">
            <v>Entire place</v>
          </cell>
          <cell r="Q2301">
            <v>4.92</v>
          </cell>
          <cell r="S2301">
            <v>192</v>
          </cell>
          <cell r="U2301">
            <v>42405</v>
          </cell>
          <cell r="V2301">
            <v>44048</v>
          </cell>
        </row>
        <row r="2302">
          <cell r="C2302">
            <v>2311</v>
          </cell>
          <cell r="K2302" t="str">
            <v>Entire place</v>
          </cell>
          <cell r="Q2302">
            <v>4.9800000000000004</v>
          </cell>
          <cell r="S2302">
            <v>169</v>
          </cell>
          <cell r="U2302">
            <v>42301</v>
          </cell>
          <cell r="V2302">
            <v>44044</v>
          </cell>
        </row>
        <row r="2303">
          <cell r="C2303">
            <v>2314</v>
          </cell>
          <cell r="K2303" t="str">
            <v>Entire place</v>
          </cell>
          <cell r="Q2303">
            <v>5</v>
          </cell>
          <cell r="S2303">
            <v>61</v>
          </cell>
          <cell r="U2303">
            <v>43563</v>
          </cell>
          <cell r="V2303">
            <v>44045</v>
          </cell>
        </row>
        <row r="2304">
          <cell r="C2304">
            <v>2315</v>
          </cell>
          <cell r="K2304" t="str">
            <v>Entire place</v>
          </cell>
          <cell r="Q2304">
            <v>4.82</v>
          </cell>
          <cell r="S2304">
            <v>136</v>
          </cell>
          <cell r="U2304">
            <v>42459</v>
          </cell>
          <cell r="V2304">
            <v>43898</v>
          </cell>
        </row>
        <row r="2305">
          <cell r="C2305">
            <v>2317</v>
          </cell>
          <cell r="K2305" t="str">
            <v>Entire place</v>
          </cell>
          <cell r="Q2305">
            <v>4.6399999999999997</v>
          </cell>
          <cell r="S2305">
            <v>61</v>
          </cell>
          <cell r="U2305">
            <v>42506</v>
          </cell>
          <cell r="V2305">
            <v>43835</v>
          </cell>
        </row>
        <row r="2306">
          <cell r="C2306">
            <v>2318</v>
          </cell>
          <cell r="K2306" t="str">
            <v>Entire place</v>
          </cell>
          <cell r="Q2306">
            <v>4.4800000000000004</v>
          </cell>
          <cell r="S2306">
            <v>40</v>
          </cell>
          <cell r="U2306">
            <v>42491</v>
          </cell>
          <cell r="V2306">
            <v>44034</v>
          </cell>
        </row>
        <row r="2307">
          <cell r="C2307">
            <v>2320</v>
          </cell>
          <cell r="K2307" t="str">
            <v>Private room</v>
          </cell>
          <cell r="Q2307">
            <v>4.91</v>
          </cell>
          <cell r="S2307">
            <v>174</v>
          </cell>
          <cell r="U2307">
            <v>42257</v>
          </cell>
          <cell r="V2307">
            <v>43903</v>
          </cell>
        </row>
        <row r="2308">
          <cell r="C2308">
            <v>2321</v>
          </cell>
          <cell r="K2308" t="str">
            <v>Entire place</v>
          </cell>
          <cell r="Q2308">
            <v>5</v>
          </cell>
          <cell r="S2308">
            <v>6</v>
          </cell>
          <cell r="U2308">
            <v>43070</v>
          </cell>
          <cell r="V2308">
            <v>43829</v>
          </cell>
        </row>
        <row r="2309">
          <cell r="C2309">
            <v>2322</v>
          </cell>
          <cell r="K2309" t="str">
            <v>Private room</v>
          </cell>
          <cell r="Q2309">
            <v>4.95</v>
          </cell>
          <cell r="S2309">
            <v>61</v>
          </cell>
          <cell r="U2309">
            <v>42557</v>
          </cell>
          <cell r="V2309">
            <v>43902</v>
          </cell>
        </row>
        <row r="2310">
          <cell r="C2310">
            <v>2323</v>
          </cell>
          <cell r="K2310" t="str">
            <v>Entire place</v>
          </cell>
          <cell r="Q2310">
            <v>4.6399999999999997</v>
          </cell>
          <cell r="S2310">
            <v>39</v>
          </cell>
          <cell r="U2310">
            <v>42394</v>
          </cell>
          <cell r="V2310">
            <v>44017</v>
          </cell>
        </row>
        <row r="2311">
          <cell r="C2311">
            <v>2324</v>
          </cell>
          <cell r="K2311" t="str">
            <v>Entire place</v>
          </cell>
          <cell r="Q2311">
            <v>4.78</v>
          </cell>
          <cell r="S2311">
            <v>241</v>
          </cell>
          <cell r="U2311">
            <v>42276</v>
          </cell>
          <cell r="V2311">
            <v>44045</v>
          </cell>
        </row>
        <row r="2312">
          <cell r="C2312">
            <v>2326</v>
          </cell>
          <cell r="K2312" t="str">
            <v>Private room</v>
          </cell>
          <cell r="Q2312">
            <v>4.8899999999999997</v>
          </cell>
          <cell r="S2312">
            <v>18</v>
          </cell>
          <cell r="U2312">
            <v>42732</v>
          </cell>
          <cell r="V2312">
            <v>43831</v>
          </cell>
        </row>
        <row r="2313">
          <cell r="C2313">
            <v>2327</v>
          </cell>
          <cell r="K2313" t="str">
            <v>Entire place</v>
          </cell>
          <cell r="Q2313">
            <v>4.8099999999999996</v>
          </cell>
          <cell r="S2313">
            <v>132</v>
          </cell>
          <cell r="U2313">
            <v>42348</v>
          </cell>
          <cell r="V2313">
            <v>43898</v>
          </cell>
        </row>
        <row r="2314">
          <cell r="C2314">
            <v>2328</v>
          </cell>
          <cell r="K2314" t="str">
            <v>Entire place</v>
          </cell>
          <cell r="Q2314">
            <v>4.6399999999999997</v>
          </cell>
          <cell r="S2314">
            <v>94</v>
          </cell>
          <cell r="U2314">
            <v>42674</v>
          </cell>
          <cell r="V2314">
            <v>44016</v>
          </cell>
        </row>
        <row r="2315">
          <cell r="C2315">
            <v>2330</v>
          </cell>
          <cell r="K2315" t="str">
            <v>Entire place</v>
          </cell>
          <cell r="Q2315">
            <v>4.92</v>
          </cell>
          <cell r="S2315">
            <v>150</v>
          </cell>
          <cell r="U2315">
            <v>42195</v>
          </cell>
          <cell r="V2315">
            <v>43947</v>
          </cell>
        </row>
        <row r="2316">
          <cell r="C2316">
            <v>2332</v>
          </cell>
          <cell r="K2316" t="str">
            <v>Entire place</v>
          </cell>
          <cell r="Q2316">
            <v>4.99</v>
          </cell>
          <cell r="S2316">
            <v>73</v>
          </cell>
          <cell r="U2316">
            <v>42534</v>
          </cell>
          <cell r="V2316">
            <v>43890</v>
          </cell>
        </row>
        <row r="2317">
          <cell r="C2317">
            <v>2334</v>
          </cell>
          <cell r="K2317" t="str">
            <v>Entire place</v>
          </cell>
          <cell r="Q2317">
            <v>4.97</v>
          </cell>
          <cell r="S2317">
            <v>37</v>
          </cell>
          <cell r="U2317">
            <v>42921</v>
          </cell>
          <cell r="V2317">
            <v>44044</v>
          </cell>
        </row>
        <row r="2318">
          <cell r="C2318">
            <v>2335</v>
          </cell>
          <cell r="K2318" t="str">
            <v>Private room</v>
          </cell>
          <cell r="Q2318">
            <v>4.8899999999999997</v>
          </cell>
          <cell r="S2318">
            <v>37</v>
          </cell>
          <cell r="U2318">
            <v>42614</v>
          </cell>
          <cell r="V2318">
            <v>43676</v>
          </cell>
        </row>
        <row r="2319">
          <cell r="C2319">
            <v>2337</v>
          </cell>
          <cell r="K2319" t="str">
            <v>Entire place</v>
          </cell>
          <cell r="Q2319">
            <v>4.9800000000000004</v>
          </cell>
          <cell r="S2319">
            <v>189</v>
          </cell>
          <cell r="U2319">
            <v>42939</v>
          </cell>
          <cell r="V2319">
            <v>43982</v>
          </cell>
        </row>
        <row r="2320">
          <cell r="C2320">
            <v>2338</v>
          </cell>
          <cell r="K2320" t="str">
            <v>Private room</v>
          </cell>
          <cell r="Q2320">
            <v>4.91</v>
          </cell>
          <cell r="S2320">
            <v>66</v>
          </cell>
          <cell r="U2320">
            <v>42992</v>
          </cell>
          <cell r="V2320">
            <v>43457</v>
          </cell>
        </row>
        <row r="2321">
          <cell r="C2321">
            <v>2339</v>
          </cell>
          <cell r="K2321" t="str">
            <v>Entire place</v>
          </cell>
          <cell r="Q2321">
            <v>4.88</v>
          </cell>
          <cell r="S2321">
            <v>16</v>
          </cell>
          <cell r="U2321">
            <v>43710</v>
          </cell>
          <cell r="V2321">
            <v>43832</v>
          </cell>
        </row>
        <row r="2322">
          <cell r="C2322">
            <v>2340</v>
          </cell>
          <cell r="K2322" t="str">
            <v>Entire place</v>
          </cell>
          <cell r="Q2322">
            <v>4.88</v>
          </cell>
          <cell r="S2322">
            <v>8</v>
          </cell>
          <cell r="U2322">
            <v>43275</v>
          </cell>
          <cell r="V2322">
            <v>44043</v>
          </cell>
        </row>
        <row r="2323">
          <cell r="C2323">
            <v>2341</v>
          </cell>
          <cell r="K2323" t="str">
            <v>Private room</v>
          </cell>
          <cell r="Q2323">
            <v>5</v>
          </cell>
          <cell r="S2323">
            <v>13</v>
          </cell>
          <cell r="U2323">
            <v>43820</v>
          </cell>
          <cell r="V2323">
            <v>44021</v>
          </cell>
        </row>
        <row r="2324">
          <cell r="C2324">
            <v>2341</v>
          </cell>
          <cell r="K2324" t="str">
            <v>Entire place</v>
          </cell>
          <cell r="Q2324">
            <v>5</v>
          </cell>
          <cell r="S2324">
            <v>20</v>
          </cell>
          <cell r="U2324">
            <v>43830</v>
          </cell>
          <cell r="V2324">
            <v>44053</v>
          </cell>
        </row>
        <row r="2325">
          <cell r="C2325">
            <v>2345</v>
          </cell>
          <cell r="K2325" t="str">
            <v>Entire place</v>
          </cell>
          <cell r="Q2325">
            <v>4.74</v>
          </cell>
          <cell r="S2325">
            <v>147</v>
          </cell>
          <cell r="U2325">
            <v>42345</v>
          </cell>
          <cell r="V2325">
            <v>43898</v>
          </cell>
        </row>
        <row r="2326">
          <cell r="C2326">
            <v>2348</v>
          </cell>
          <cell r="K2326" t="str">
            <v>Entire place</v>
          </cell>
          <cell r="Q2326">
            <v>4.91</v>
          </cell>
          <cell r="S2326">
            <v>54</v>
          </cell>
          <cell r="U2326">
            <v>43598</v>
          </cell>
          <cell r="V2326">
            <v>44057</v>
          </cell>
        </row>
        <row r="2327">
          <cell r="C2327">
            <v>2349</v>
          </cell>
          <cell r="K2327" t="str">
            <v>Private room</v>
          </cell>
          <cell r="Q2327">
            <v>4.66</v>
          </cell>
          <cell r="S2327">
            <v>50</v>
          </cell>
          <cell r="U2327">
            <v>42665</v>
          </cell>
          <cell r="V2327">
            <v>43802</v>
          </cell>
        </row>
        <row r="2328">
          <cell r="C2328">
            <v>2349</v>
          </cell>
          <cell r="K2328" t="str">
            <v>Private room</v>
          </cell>
          <cell r="Q2328">
            <v>4.58</v>
          </cell>
          <cell r="S2328">
            <v>168</v>
          </cell>
          <cell r="U2328">
            <v>42198</v>
          </cell>
          <cell r="V2328">
            <v>43903</v>
          </cell>
        </row>
        <row r="2329">
          <cell r="C2329">
            <v>2349</v>
          </cell>
          <cell r="K2329" t="str">
            <v>Private room</v>
          </cell>
          <cell r="Q2329">
            <v>4.6500000000000004</v>
          </cell>
          <cell r="S2329">
            <v>171</v>
          </cell>
          <cell r="U2329">
            <v>42281</v>
          </cell>
          <cell r="V2329">
            <v>44011</v>
          </cell>
        </row>
        <row r="2330">
          <cell r="C2330">
            <v>2349</v>
          </cell>
          <cell r="K2330" t="str">
            <v>Private room</v>
          </cell>
          <cell r="Q2330">
            <v>4.1500000000000004</v>
          </cell>
          <cell r="S2330">
            <v>20</v>
          </cell>
          <cell r="U2330">
            <v>42290</v>
          </cell>
          <cell r="V2330">
            <v>43753</v>
          </cell>
        </row>
        <row r="2331">
          <cell r="C2331">
            <v>2350</v>
          </cell>
          <cell r="K2331" t="str">
            <v>Entire place</v>
          </cell>
          <cell r="Q2331">
            <v>4.91</v>
          </cell>
          <cell r="S2331">
            <v>53</v>
          </cell>
          <cell r="U2331">
            <v>42437</v>
          </cell>
          <cell r="V2331">
            <v>43904</v>
          </cell>
        </row>
        <row r="2332">
          <cell r="C2332">
            <v>2353</v>
          </cell>
          <cell r="K2332" t="str">
            <v>Entire place</v>
          </cell>
          <cell r="Q2332">
            <v>4.79</v>
          </cell>
          <cell r="S2332">
            <v>14</v>
          </cell>
          <cell r="U2332">
            <v>43457</v>
          </cell>
          <cell r="V2332">
            <v>43905</v>
          </cell>
        </row>
        <row r="2333">
          <cell r="C2333">
            <v>2358</v>
          </cell>
          <cell r="K2333" t="str">
            <v>Entire place</v>
          </cell>
          <cell r="Q2333">
            <v>4.92</v>
          </cell>
          <cell r="S2333">
            <v>153</v>
          </cell>
          <cell r="U2333">
            <v>42635</v>
          </cell>
          <cell r="V2333">
            <v>43901</v>
          </cell>
        </row>
        <row r="2334">
          <cell r="C2334">
            <v>2359</v>
          </cell>
          <cell r="K2334" t="str">
            <v>Private room</v>
          </cell>
          <cell r="Q2334">
            <v>4.8</v>
          </cell>
          <cell r="S2334">
            <v>5</v>
          </cell>
          <cell r="U2334">
            <v>43816</v>
          </cell>
          <cell r="V2334">
            <v>44034</v>
          </cell>
        </row>
        <row r="2335">
          <cell r="C2335">
            <v>768</v>
          </cell>
          <cell r="K2335" t="str">
            <v>Entire place</v>
          </cell>
          <cell r="Q2335">
            <v>5</v>
          </cell>
          <cell r="S2335">
            <v>5</v>
          </cell>
          <cell r="U2335">
            <v>43832</v>
          </cell>
          <cell r="V2335">
            <v>43904</v>
          </cell>
        </row>
        <row r="2336">
          <cell r="C2336">
            <v>1246</v>
          </cell>
          <cell r="K2336" t="str">
            <v>Entire place</v>
          </cell>
          <cell r="Q2336">
            <v>4.84</v>
          </cell>
          <cell r="S2336">
            <v>63</v>
          </cell>
          <cell r="U2336">
            <v>43309</v>
          </cell>
          <cell r="V2336">
            <v>44044</v>
          </cell>
        </row>
        <row r="2337">
          <cell r="C2337">
            <v>1273</v>
          </cell>
          <cell r="K2337" t="str">
            <v>Entire place</v>
          </cell>
          <cell r="Q2337">
            <v>5</v>
          </cell>
          <cell r="S2337">
            <v>19</v>
          </cell>
          <cell r="U2337">
            <v>43780</v>
          </cell>
          <cell r="V2337">
            <v>44058</v>
          </cell>
        </row>
        <row r="2338">
          <cell r="C2338">
            <v>2081</v>
          </cell>
          <cell r="K2338" t="str">
            <v>Entire place</v>
          </cell>
          <cell r="Q2338">
            <v>4.9000000000000004</v>
          </cell>
          <cell r="S2338">
            <v>84</v>
          </cell>
          <cell r="U2338">
            <v>43178</v>
          </cell>
          <cell r="V2338">
            <v>43904</v>
          </cell>
        </row>
        <row r="2339">
          <cell r="C2339">
            <v>2756</v>
          </cell>
          <cell r="K2339" t="str">
            <v>Entire place</v>
          </cell>
          <cell r="Q2339">
            <v>4.8899999999999997</v>
          </cell>
          <cell r="S2339">
            <v>164</v>
          </cell>
          <cell r="U2339">
            <v>42470</v>
          </cell>
          <cell r="V2339">
            <v>43910</v>
          </cell>
        </row>
        <row r="2340">
          <cell r="C2340">
            <v>3030</v>
          </cell>
          <cell r="K2340" t="str">
            <v>Entire place</v>
          </cell>
          <cell r="Q2340">
            <v>4.99</v>
          </cell>
          <cell r="S2340">
            <v>213</v>
          </cell>
          <cell r="U2340">
            <v>42666</v>
          </cell>
          <cell r="V2340">
            <v>44038</v>
          </cell>
        </row>
        <row r="2341">
          <cell r="C2341">
            <v>3174</v>
          </cell>
          <cell r="K2341" t="str">
            <v>Entire place</v>
          </cell>
          <cell r="Q2341">
            <v>4.92</v>
          </cell>
          <cell r="S2341">
            <v>85</v>
          </cell>
          <cell r="U2341">
            <v>43317</v>
          </cell>
          <cell r="V2341">
            <v>43905</v>
          </cell>
        </row>
        <row r="2342">
          <cell r="C2342">
            <v>3273</v>
          </cell>
          <cell r="K2342" t="str">
            <v>Entire place</v>
          </cell>
          <cell r="Q2342">
            <v>5</v>
          </cell>
          <cell r="S2342">
            <v>57</v>
          </cell>
          <cell r="U2342">
            <v>43345</v>
          </cell>
          <cell r="V2342">
            <v>43831</v>
          </cell>
        </row>
        <row r="2343">
          <cell r="C2343">
            <v>3316</v>
          </cell>
          <cell r="K2343" t="str">
            <v>Entire place</v>
          </cell>
          <cell r="Q2343">
            <v>4.74</v>
          </cell>
          <cell r="S2343">
            <v>166</v>
          </cell>
          <cell r="U2343">
            <v>43025</v>
          </cell>
          <cell r="V2343">
            <v>44038</v>
          </cell>
        </row>
        <row r="2344">
          <cell r="C2344">
            <v>3322</v>
          </cell>
          <cell r="K2344" t="str">
            <v>Entire place</v>
          </cell>
          <cell r="Q2344">
            <v>4.82</v>
          </cell>
          <cell r="S2344">
            <v>50</v>
          </cell>
          <cell r="U2344">
            <v>43379</v>
          </cell>
          <cell r="V2344">
            <v>44017</v>
          </cell>
        </row>
        <row r="2345">
          <cell r="C2345">
            <v>3778</v>
          </cell>
          <cell r="K2345" t="str">
            <v>Entire place</v>
          </cell>
          <cell r="Q2345">
            <v>5</v>
          </cell>
          <cell r="S2345">
            <v>40</v>
          </cell>
          <cell r="U2345">
            <v>43488</v>
          </cell>
          <cell r="V2345">
            <v>43832</v>
          </cell>
        </row>
        <row r="2346">
          <cell r="C2346">
            <v>666</v>
          </cell>
          <cell r="K2346" t="str">
            <v>Entire place</v>
          </cell>
          <cell r="Q2346">
            <v>4.75</v>
          </cell>
          <cell r="S2346">
            <v>4</v>
          </cell>
          <cell r="U2346">
            <v>43658</v>
          </cell>
          <cell r="V2346">
            <v>44042</v>
          </cell>
        </row>
        <row r="2347">
          <cell r="C2347">
            <v>1157</v>
          </cell>
          <cell r="K2347" t="str">
            <v>Entire place</v>
          </cell>
          <cell r="Q2347">
            <v>4.76</v>
          </cell>
          <cell r="S2347">
            <v>25</v>
          </cell>
          <cell r="U2347">
            <v>42181</v>
          </cell>
          <cell r="V2347">
            <v>44021</v>
          </cell>
        </row>
        <row r="2348">
          <cell r="C2348">
            <v>2866</v>
          </cell>
          <cell r="K2348" t="str">
            <v>Entire place</v>
          </cell>
          <cell r="Q2348">
            <v>4.7300000000000004</v>
          </cell>
          <cell r="S2348">
            <v>40</v>
          </cell>
          <cell r="U2348">
            <v>42603</v>
          </cell>
          <cell r="V2348">
            <v>44052</v>
          </cell>
        </row>
        <row r="2349">
          <cell r="C2349">
            <v>3259</v>
          </cell>
          <cell r="K2349" t="str">
            <v>Entire place</v>
          </cell>
          <cell r="Q2349">
            <v>4.8099999999999996</v>
          </cell>
          <cell r="S2349">
            <v>21</v>
          </cell>
          <cell r="U2349">
            <v>43701</v>
          </cell>
          <cell r="V2349">
            <v>43877</v>
          </cell>
        </row>
        <row r="2350">
          <cell r="C2350">
            <v>3670</v>
          </cell>
          <cell r="K2350" t="str">
            <v>Entire place</v>
          </cell>
          <cell r="Q2350">
            <v>4.47</v>
          </cell>
          <cell r="S2350">
            <v>94</v>
          </cell>
          <cell r="U2350">
            <v>43388</v>
          </cell>
          <cell r="V2350">
            <v>44045</v>
          </cell>
        </row>
        <row r="2351">
          <cell r="C2351">
            <v>3820</v>
          </cell>
          <cell r="K2351" t="str">
            <v>Entire place</v>
          </cell>
          <cell r="Q2351">
            <v>4.9000000000000004</v>
          </cell>
          <cell r="S2351">
            <v>42</v>
          </cell>
          <cell r="U2351">
            <v>43576</v>
          </cell>
          <cell r="V2351">
            <v>43944</v>
          </cell>
        </row>
        <row r="2352">
          <cell r="C2352">
            <v>3820</v>
          </cell>
          <cell r="K2352" t="str">
            <v>Entire place</v>
          </cell>
          <cell r="Q2352">
            <v>4.8899999999999997</v>
          </cell>
          <cell r="S2352">
            <v>28</v>
          </cell>
          <cell r="U2352">
            <v>43581</v>
          </cell>
          <cell r="V2352">
            <v>43907</v>
          </cell>
        </row>
        <row r="2353">
          <cell r="C2353">
            <v>3820</v>
          </cell>
          <cell r="K2353" t="str">
            <v>Entire place</v>
          </cell>
          <cell r="Q2353">
            <v>4.95</v>
          </cell>
          <cell r="S2353">
            <v>21</v>
          </cell>
          <cell r="U2353">
            <v>43587</v>
          </cell>
          <cell r="V2353">
            <v>43891</v>
          </cell>
        </row>
        <row r="2354">
          <cell r="C2354">
            <v>124</v>
          </cell>
          <cell r="K2354" t="str">
            <v>Entire place</v>
          </cell>
          <cell r="Q2354">
            <v>4.6900000000000004</v>
          </cell>
          <cell r="S2354">
            <v>13</v>
          </cell>
          <cell r="U2354">
            <v>40911</v>
          </cell>
          <cell r="V2354">
            <v>43781</v>
          </cell>
        </row>
        <row r="2355">
          <cell r="C2355">
            <v>325</v>
          </cell>
          <cell r="K2355" t="str">
            <v>Entire place</v>
          </cell>
          <cell r="Q2355">
            <v>4.8899999999999997</v>
          </cell>
          <cell r="S2355">
            <v>121</v>
          </cell>
          <cell r="U2355">
            <v>41097</v>
          </cell>
          <cell r="V2355">
            <v>43948</v>
          </cell>
        </row>
        <row r="2356">
          <cell r="C2356">
            <v>381</v>
          </cell>
          <cell r="K2356" t="str">
            <v>Entire place</v>
          </cell>
          <cell r="Q2356">
            <v>4.9000000000000004</v>
          </cell>
          <cell r="S2356">
            <v>98</v>
          </cell>
          <cell r="U2356">
            <v>43080</v>
          </cell>
          <cell r="V2356">
            <v>44052</v>
          </cell>
        </row>
        <row r="2357">
          <cell r="C2357">
            <v>588</v>
          </cell>
          <cell r="K2357" t="str">
            <v>Entire place</v>
          </cell>
          <cell r="Q2357">
            <v>4.9000000000000004</v>
          </cell>
          <cell r="S2357">
            <v>52</v>
          </cell>
          <cell r="U2357">
            <v>43047</v>
          </cell>
          <cell r="V2357">
            <v>44041</v>
          </cell>
        </row>
        <row r="2358">
          <cell r="C2358">
            <v>649</v>
          </cell>
          <cell r="K2358" t="str">
            <v>Entire place</v>
          </cell>
          <cell r="Q2358">
            <v>4.88</v>
          </cell>
          <cell r="S2358">
            <v>17</v>
          </cell>
          <cell r="U2358">
            <v>42994</v>
          </cell>
          <cell r="V2358">
            <v>43789</v>
          </cell>
        </row>
        <row r="2359">
          <cell r="C2359">
            <v>677</v>
          </cell>
          <cell r="K2359" t="str">
            <v>Entire place</v>
          </cell>
          <cell r="Q2359">
            <v>4.83</v>
          </cell>
          <cell r="S2359">
            <v>64</v>
          </cell>
          <cell r="U2359">
            <v>42841</v>
          </cell>
          <cell r="V2359">
            <v>44043</v>
          </cell>
        </row>
        <row r="2360">
          <cell r="C2360">
            <v>692</v>
          </cell>
          <cell r="K2360" t="str">
            <v>Entire place</v>
          </cell>
          <cell r="Q2360">
            <v>4.96</v>
          </cell>
          <cell r="S2360">
            <v>82</v>
          </cell>
          <cell r="U2360">
            <v>41336</v>
          </cell>
          <cell r="V2360">
            <v>44044</v>
          </cell>
        </row>
        <row r="2361">
          <cell r="C2361">
            <v>788</v>
          </cell>
          <cell r="K2361" t="str">
            <v>Entire place</v>
          </cell>
          <cell r="Q2361">
            <v>4.58</v>
          </cell>
          <cell r="S2361">
            <v>65</v>
          </cell>
          <cell r="U2361">
            <v>42780</v>
          </cell>
          <cell r="V2361">
            <v>43849</v>
          </cell>
        </row>
        <row r="2362">
          <cell r="C2362">
            <v>1001</v>
          </cell>
          <cell r="K2362" t="str">
            <v>Entire place</v>
          </cell>
          <cell r="Q2362">
            <v>4.57</v>
          </cell>
          <cell r="S2362">
            <v>7</v>
          </cell>
          <cell r="U2362">
            <v>43190</v>
          </cell>
          <cell r="V2362">
            <v>43832</v>
          </cell>
        </row>
        <row r="2363">
          <cell r="C2363">
            <v>1103</v>
          </cell>
          <cell r="K2363" t="str">
            <v>Entire place</v>
          </cell>
          <cell r="Q2363">
            <v>4.75</v>
          </cell>
          <cell r="S2363">
            <v>97</v>
          </cell>
          <cell r="U2363">
            <v>42078</v>
          </cell>
          <cell r="V2363">
            <v>43646</v>
          </cell>
        </row>
        <row r="2364">
          <cell r="C2364">
            <v>1300</v>
          </cell>
          <cell r="K2364" t="str">
            <v>Entire place</v>
          </cell>
          <cell r="Q2364">
            <v>4.82</v>
          </cell>
          <cell r="S2364">
            <v>11</v>
          </cell>
          <cell r="U2364">
            <v>42974</v>
          </cell>
          <cell r="V2364">
            <v>43690</v>
          </cell>
        </row>
        <row r="2365">
          <cell r="C2365">
            <v>1378</v>
          </cell>
          <cell r="K2365" t="str">
            <v>Entire place</v>
          </cell>
          <cell r="Q2365">
            <v>4.8499999999999996</v>
          </cell>
          <cell r="S2365">
            <v>13</v>
          </cell>
          <cell r="U2365">
            <v>41996</v>
          </cell>
          <cell r="V2365">
            <v>43916</v>
          </cell>
        </row>
        <row r="2366">
          <cell r="C2366">
            <v>1402</v>
          </cell>
          <cell r="K2366" t="str">
            <v>Entire place</v>
          </cell>
          <cell r="Q2366">
            <v>4.67</v>
          </cell>
          <cell r="S2366">
            <v>3</v>
          </cell>
          <cell r="U2366">
            <v>43102</v>
          </cell>
          <cell r="V2366">
            <v>43311</v>
          </cell>
        </row>
        <row r="2367">
          <cell r="C2367">
            <v>1627</v>
          </cell>
          <cell r="K2367" t="str">
            <v>Entire place</v>
          </cell>
          <cell r="Q2367">
            <v>5</v>
          </cell>
          <cell r="S2367">
            <v>41</v>
          </cell>
          <cell r="U2367">
            <v>43564</v>
          </cell>
          <cell r="V2367">
            <v>43904</v>
          </cell>
        </row>
        <row r="2368">
          <cell r="C2368">
            <v>1984</v>
          </cell>
          <cell r="K2368" t="str">
            <v>Entire place</v>
          </cell>
          <cell r="Q2368">
            <v>4.5</v>
          </cell>
          <cell r="S2368">
            <v>26</v>
          </cell>
          <cell r="U2368">
            <v>43428</v>
          </cell>
          <cell r="V2368">
            <v>43851</v>
          </cell>
        </row>
        <row r="2369">
          <cell r="C2369">
            <v>2051</v>
          </cell>
          <cell r="K2369" t="str">
            <v>Entire place</v>
          </cell>
          <cell r="Q2369">
            <v>5</v>
          </cell>
          <cell r="S2369">
            <v>3</v>
          </cell>
          <cell r="U2369">
            <v>43103</v>
          </cell>
          <cell r="V2369">
            <v>43771</v>
          </cell>
        </row>
        <row r="2370">
          <cell r="C2370">
            <v>2519</v>
          </cell>
          <cell r="K2370" t="str">
            <v>Entire place</v>
          </cell>
          <cell r="Q2370">
            <v>5</v>
          </cell>
          <cell r="S2370">
            <v>78</v>
          </cell>
          <cell r="U2370">
            <v>43315</v>
          </cell>
          <cell r="V2370">
            <v>44049</v>
          </cell>
        </row>
        <row r="2371">
          <cell r="C2371">
            <v>2519</v>
          </cell>
          <cell r="K2371" t="str">
            <v>Entire place</v>
          </cell>
          <cell r="Q2371">
            <v>4.99</v>
          </cell>
          <cell r="S2371">
            <v>84</v>
          </cell>
          <cell r="U2371">
            <v>43289</v>
          </cell>
          <cell r="V2371">
            <v>44048</v>
          </cell>
        </row>
        <row r="2372">
          <cell r="C2372">
            <v>2538</v>
          </cell>
          <cell r="K2372" t="str">
            <v>Entire place</v>
          </cell>
          <cell r="Q2372">
            <v>4.92</v>
          </cell>
          <cell r="S2372">
            <v>159</v>
          </cell>
          <cell r="U2372">
            <v>42515</v>
          </cell>
          <cell r="V2372">
            <v>43885</v>
          </cell>
        </row>
        <row r="2373">
          <cell r="C2373">
            <v>2538</v>
          </cell>
          <cell r="K2373" t="str">
            <v>Entire place</v>
          </cell>
          <cell r="Q2373">
            <v>4.99</v>
          </cell>
          <cell r="S2373">
            <v>120</v>
          </cell>
          <cell r="U2373">
            <v>42682</v>
          </cell>
          <cell r="V2373">
            <v>43885</v>
          </cell>
        </row>
        <row r="2374">
          <cell r="C2374">
            <v>2578</v>
          </cell>
          <cell r="K2374" t="str">
            <v>Entire place</v>
          </cell>
          <cell r="Q2374">
            <v>4.5</v>
          </cell>
          <cell r="S2374">
            <v>8</v>
          </cell>
          <cell r="U2374">
            <v>42498</v>
          </cell>
          <cell r="V2374">
            <v>43831</v>
          </cell>
        </row>
        <row r="2375">
          <cell r="C2375">
            <v>2580</v>
          </cell>
          <cell r="K2375" t="str">
            <v>Entire place</v>
          </cell>
          <cell r="Q2375">
            <v>4.96</v>
          </cell>
          <cell r="S2375">
            <v>185</v>
          </cell>
          <cell r="U2375">
            <v>42438</v>
          </cell>
          <cell r="V2375">
            <v>43905</v>
          </cell>
        </row>
        <row r="2376">
          <cell r="C2376">
            <v>2626</v>
          </cell>
          <cell r="K2376" t="str">
            <v>Entire place</v>
          </cell>
          <cell r="Q2376">
            <v>4.6500000000000004</v>
          </cell>
          <cell r="S2376">
            <v>26</v>
          </cell>
          <cell r="U2376">
            <v>43254</v>
          </cell>
          <cell r="V2376">
            <v>44010</v>
          </cell>
        </row>
        <row r="2377">
          <cell r="C2377">
            <v>2779</v>
          </cell>
          <cell r="K2377" t="str">
            <v>Entire place</v>
          </cell>
          <cell r="Q2377">
            <v>4.72</v>
          </cell>
          <cell r="S2377">
            <v>61</v>
          </cell>
          <cell r="U2377">
            <v>43005</v>
          </cell>
          <cell r="V2377">
            <v>44000</v>
          </cell>
        </row>
        <row r="2378">
          <cell r="C2378">
            <v>2819</v>
          </cell>
          <cell r="K2378" t="str">
            <v>Entire place</v>
          </cell>
          <cell r="Q2378">
            <v>4.7300000000000004</v>
          </cell>
          <cell r="S2378">
            <v>109</v>
          </cell>
          <cell r="U2378">
            <v>42734</v>
          </cell>
          <cell r="V2378">
            <v>43833</v>
          </cell>
        </row>
        <row r="2379">
          <cell r="C2379">
            <v>3097</v>
          </cell>
          <cell r="K2379" t="str">
            <v>Entire place</v>
          </cell>
          <cell r="Q2379">
            <v>4.88</v>
          </cell>
          <cell r="S2379">
            <v>101</v>
          </cell>
          <cell r="U2379">
            <v>43228</v>
          </cell>
          <cell r="V2379">
            <v>44006</v>
          </cell>
        </row>
        <row r="2380">
          <cell r="C2380">
            <v>3250</v>
          </cell>
          <cell r="K2380" t="str">
            <v>Entire place</v>
          </cell>
          <cell r="Q2380">
            <v>4.74</v>
          </cell>
          <cell r="S2380">
            <v>19</v>
          </cell>
          <cell r="U2380">
            <v>43229</v>
          </cell>
          <cell r="V2380">
            <v>43689</v>
          </cell>
        </row>
        <row r="2381">
          <cell r="C2381">
            <v>3275</v>
          </cell>
          <cell r="K2381" t="str">
            <v>Entire place</v>
          </cell>
          <cell r="Q2381">
            <v>4.97</v>
          </cell>
          <cell r="S2381">
            <v>38</v>
          </cell>
          <cell r="U2381">
            <v>43629</v>
          </cell>
          <cell r="V2381">
            <v>44004</v>
          </cell>
        </row>
        <row r="2382">
          <cell r="C2382">
            <v>3301</v>
          </cell>
          <cell r="K2382" t="str">
            <v>Entire place</v>
          </cell>
          <cell r="Q2382">
            <v>5</v>
          </cell>
          <cell r="S2382">
            <v>4</v>
          </cell>
          <cell r="U2382">
            <v>43842</v>
          </cell>
          <cell r="V2382">
            <v>43854</v>
          </cell>
        </row>
        <row r="2383">
          <cell r="C2383">
            <v>3301</v>
          </cell>
          <cell r="K2383" t="str">
            <v>Entire place</v>
          </cell>
          <cell r="Q2383">
            <v>4.8099999999999996</v>
          </cell>
          <cell r="S2383">
            <v>158</v>
          </cell>
          <cell r="U2383">
            <v>43337</v>
          </cell>
          <cell r="V2383">
            <v>43900</v>
          </cell>
        </row>
        <row r="2384">
          <cell r="C2384">
            <v>3301</v>
          </cell>
          <cell r="K2384" t="str">
            <v>Entire place</v>
          </cell>
          <cell r="Q2384">
            <v>4.8499999999999996</v>
          </cell>
          <cell r="S2384">
            <v>13</v>
          </cell>
          <cell r="U2384">
            <v>43834</v>
          </cell>
          <cell r="V2384">
            <v>43906</v>
          </cell>
        </row>
        <row r="2385">
          <cell r="C2385">
            <v>3429</v>
          </cell>
          <cell r="K2385" t="str">
            <v>Entire place</v>
          </cell>
          <cell r="Q2385">
            <v>4.75</v>
          </cell>
          <cell r="S2385">
            <v>4</v>
          </cell>
          <cell r="U2385">
            <v>44018</v>
          </cell>
          <cell r="V2385">
            <v>44052</v>
          </cell>
        </row>
        <row r="2386">
          <cell r="C2386">
            <v>3540</v>
          </cell>
          <cell r="K2386" t="str">
            <v>Entire place</v>
          </cell>
          <cell r="Q2386">
            <v>4.1399999999999997</v>
          </cell>
          <cell r="S2386">
            <v>7</v>
          </cell>
          <cell r="U2386">
            <v>43596</v>
          </cell>
          <cell r="V2386">
            <v>43765</v>
          </cell>
        </row>
        <row r="2387">
          <cell r="C2387">
            <v>3707</v>
          </cell>
          <cell r="K2387" t="str">
            <v>Entire place</v>
          </cell>
          <cell r="Q2387">
            <v>5</v>
          </cell>
          <cell r="S2387">
            <v>33</v>
          </cell>
          <cell r="U2387">
            <v>43417</v>
          </cell>
          <cell r="V2387">
            <v>43889</v>
          </cell>
        </row>
        <row r="2388">
          <cell r="C2388">
            <v>3973</v>
          </cell>
          <cell r="K2388" t="str">
            <v>Entire place</v>
          </cell>
          <cell r="Q2388">
            <v>5</v>
          </cell>
          <cell r="S2388">
            <v>21</v>
          </cell>
          <cell r="U2388">
            <v>43688</v>
          </cell>
          <cell r="V2388">
            <v>44054</v>
          </cell>
        </row>
        <row r="2389">
          <cell r="C2389">
            <v>4085</v>
          </cell>
          <cell r="K2389" t="str">
            <v>Entire place</v>
          </cell>
          <cell r="Q2389">
            <v>4.93</v>
          </cell>
          <cell r="S2389">
            <v>14</v>
          </cell>
          <cell r="U2389">
            <v>43851</v>
          </cell>
          <cell r="V2389">
            <v>43905</v>
          </cell>
        </row>
        <row r="2390">
          <cell r="C2390">
            <v>1121</v>
          </cell>
          <cell r="K2390" t="str">
            <v>Entire place</v>
          </cell>
          <cell r="Q2390">
            <v>4.99</v>
          </cell>
          <cell r="S2390">
            <v>140</v>
          </cell>
          <cell r="U2390">
            <v>42265</v>
          </cell>
          <cell r="V2390">
            <v>43943</v>
          </cell>
        </row>
        <row r="2391">
          <cell r="C2391">
            <v>1121</v>
          </cell>
          <cell r="K2391" t="str">
            <v>Entire place</v>
          </cell>
          <cell r="Q2391">
            <v>4.99</v>
          </cell>
          <cell r="S2391">
            <v>155</v>
          </cell>
          <cell r="U2391">
            <v>42151</v>
          </cell>
          <cell r="V2391">
            <v>44043</v>
          </cell>
        </row>
        <row r="2392">
          <cell r="C2392">
            <v>1618</v>
          </cell>
          <cell r="K2392" t="str">
            <v>Entire place</v>
          </cell>
          <cell r="Q2392">
            <v>4.91</v>
          </cell>
          <cell r="S2392">
            <v>122</v>
          </cell>
          <cell r="U2392">
            <v>41836</v>
          </cell>
          <cell r="V2392">
            <v>43835</v>
          </cell>
        </row>
        <row r="2393">
          <cell r="C2393">
            <v>2481</v>
          </cell>
          <cell r="K2393" t="str">
            <v>Entire place</v>
          </cell>
          <cell r="Q2393">
            <v>4.91</v>
          </cell>
          <cell r="S2393">
            <v>132</v>
          </cell>
          <cell r="U2393">
            <v>42289</v>
          </cell>
          <cell r="V2393">
            <v>44028</v>
          </cell>
        </row>
        <row r="2394">
          <cell r="C2394">
            <v>3018</v>
          </cell>
          <cell r="K2394" t="str">
            <v>Entire place</v>
          </cell>
          <cell r="Q2394">
            <v>5</v>
          </cell>
          <cell r="S2394">
            <v>29</v>
          </cell>
          <cell r="U2394">
            <v>42771</v>
          </cell>
          <cell r="V2394">
            <v>43831</v>
          </cell>
        </row>
        <row r="2395">
          <cell r="C2395">
            <v>3148</v>
          </cell>
          <cell r="K2395" t="str">
            <v>Entire place</v>
          </cell>
          <cell r="Q2395">
            <v>4.9000000000000004</v>
          </cell>
          <cell r="S2395">
            <v>78</v>
          </cell>
          <cell r="U2395">
            <v>42856</v>
          </cell>
          <cell r="V2395">
            <v>43877</v>
          </cell>
        </row>
        <row r="2396">
          <cell r="C2396">
            <v>3263</v>
          </cell>
          <cell r="K2396" t="str">
            <v>Entire place</v>
          </cell>
          <cell r="Q2396">
            <v>4.9400000000000004</v>
          </cell>
          <cell r="S2396">
            <v>18</v>
          </cell>
          <cell r="U2396">
            <v>43605</v>
          </cell>
          <cell r="V2396">
            <v>43836</v>
          </cell>
        </row>
        <row r="2397">
          <cell r="C2397">
            <v>3283</v>
          </cell>
          <cell r="K2397" t="str">
            <v>Entire place</v>
          </cell>
          <cell r="Q2397">
            <v>4.99</v>
          </cell>
          <cell r="S2397">
            <v>147</v>
          </cell>
          <cell r="U2397">
            <v>43057</v>
          </cell>
          <cell r="V2397">
            <v>44024</v>
          </cell>
        </row>
        <row r="2398">
          <cell r="C2398">
            <v>3350</v>
          </cell>
          <cell r="K2398" t="str">
            <v>Entire place</v>
          </cell>
          <cell r="Q2398">
            <v>4.97</v>
          </cell>
          <cell r="S2398">
            <v>146</v>
          </cell>
          <cell r="U2398">
            <v>43142</v>
          </cell>
          <cell r="V2398">
            <v>44059</v>
          </cell>
        </row>
        <row r="2399">
          <cell r="C2399">
            <v>3586</v>
          </cell>
          <cell r="K2399" t="str">
            <v>Entire place</v>
          </cell>
          <cell r="Q2399">
            <v>4.99</v>
          </cell>
          <cell r="S2399">
            <v>91</v>
          </cell>
          <cell r="U2399">
            <v>43317</v>
          </cell>
          <cell r="V2399">
            <v>43898</v>
          </cell>
        </row>
        <row r="2400">
          <cell r="C2400">
            <v>3841</v>
          </cell>
          <cell r="K2400" t="str">
            <v>Entire place</v>
          </cell>
          <cell r="Q2400">
            <v>5</v>
          </cell>
          <cell r="S2400">
            <v>9</v>
          </cell>
          <cell r="U2400">
            <v>43831</v>
          </cell>
          <cell r="V2400">
            <v>44031</v>
          </cell>
        </row>
        <row r="2401">
          <cell r="C2401">
            <v>221</v>
          </cell>
          <cell r="K2401" t="str">
            <v>Entire place</v>
          </cell>
          <cell r="Q2401">
            <v>4.83</v>
          </cell>
          <cell r="S2401">
            <v>36</v>
          </cell>
          <cell r="U2401">
            <v>43562</v>
          </cell>
          <cell r="V2401">
            <v>43902</v>
          </cell>
        </row>
        <row r="2402">
          <cell r="C2402">
            <v>1870</v>
          </cell>
          <cell r="K2402" t="str">
            <v>Entire place</v>
          </cell>
          <cell r="Q2402">
            <v>4.99</v>
          </cell>
          <cell r="S2402">
            <v>161</v>
          </cell>
          <cell r="U2402">
            <v>41930</v>
          </cell>
          <cell r="V2402">
            <v>44034</v>
          </cell>
        </row>
        <row r="2403">
          <cell r="C2403">
            <v>1893</v>
          </cell>
          <cell r="K2403" t="str">
            <v>Entire place</v>
          </cell>
          <cell r="Q2403">
            <v>4.95</v>
          </cell>
          <cell r="S2403">
            <v>19</v>
          </cell>
          <cell r="U2403">
            <v>43713</v>
          </cell>
          <cell r="V2403">
            <v>44011</v>
          </cell>
        </row>
        <row r="2404">
          <cell r="C2404">
            <v>2090</v>
          </cell>
          <cell r="K2404" t="str">
            <v>Entire place</v>
          </cell>
          <cell r="Q2404">
            <v>4.9000000000000004</v>
          </cell>
          <cell r="S2404">
            <v>124</v>
          </cell>
          <cell r="U2404">
            <v>42778</v>
          </cell>
          <cell r="V2404">
            <v>43963</v>
          </cell>
        </row>
        <row r="2405">
          <cell r="C2405">
            <v>2854</v>
          </cell>
          <cell r="K2405" t="str">
            <v>Entire place</v>
          </cell>
          <cell r="Q2405">
            <v>4.99</v>
          </cell>
          <cell r="S2405">
            <v>271</v>
          </cell>
          <cell r="U2405">
            <v>42910</v>
          </cell>
          <cell r="V2405">
            <v>44048</v>
          </cell>
        </row>
        <row r="2406">
          <cell r="C2406">
            <v>3229</v>
          </cell>
          <cell r="K2406" t="str">
            <v>Entire place</v>
          </cell>
          <cell r="Q2406">
            <v>4.88</v>
          </cell>
          <cell r="S2406">
            <v>26</v>
          </cell>
          <cell r="U2406">
            <v>43147</v>
          </cell>
          <cell r="V2406">
            <v>43682</v>
          </cell>
        </row>
        <row r="2407">
          <cell r="C2407">
            <v>3577</v>
          </cell>
          <cell r="K2407" t="str">
            <v>Entire place</v>
          </cell>
          <cell r="Q2407">
            <v>4.9800000000000004</v>
          </cell>
          <cell r="S2407">
            <v>53</v>
          </cell>
          <cell r="U2407">
            <v>43360</v>
          </cell>
          <cell r="V2407">
            <v>44031</v>
          </cell>
        </row>
        <row r="2408">
          <cell r="C2408">
            <v>3601</v>
          </cell>
          <cell r="K2408" t="str">
            <v>Entire place</v>
          </cell>
          <cell r="Q2408">
            <v>4.5</v>
          </cell>
          <cell r="S2408">
            <v>4</v>
          </cell>
          <cell r="U2408">
            <v>43903</v>
          </cell>
          <cell r="V2408">
            <v>44030</v>
          </cell>
        </row>
        <row r="2409">
          <cell r="C2409">
            <v>737</v>
          </cell>
          <cell r="K2409" t="str">
            <v>Entire place</v>
          </cell>
          <cell r="Q2409">
            <v>4.72</v>
          </cell>
          <cell r="S2409">
            <v>139</v>
          </cell>
          <cell r="U2409">
            <v>43217</v>
          </cell>
          <cell r="V2409">
            <v>43977</v>
          </cell>
        </row>
        <row r="2410">
          <cell r="C2410">
            <v>996</v>
          </cell>
          <cell r="K2410" t="str">
            <v>Entire place</v>
          </cell>
          <cell r="Q2410">
            <v>5</v>
          </cell>
          <cell r="S2410">
            <v>26</v>
          </cell>
          <cell r="U2410">
            <v>43170</v>
          </cell>
          <cell r="V2410">
            <v>43883</v>
          </cell>
        </row>
        <row r="2411">
          <cell r="C2411">
            <v>1013</v>
          </cell>
          <cell r="K2411" t="str">
            <v>Entire place</v>
          </cell>
          <cell r="Q2411">
            <v>4.92</v>
          </cell>
          <cell r="S2411">
            <v>203</v>
          </cell>
          <cell r="U2411">
            <v>42503</v>
          </cell>
          <cell r="V2411">
            <v>44052</v>
          </cell>
        </row>
        <row r="2412">
          <cell r="C2412">
            <v>1247</v>
          </cell>
          <cell r="K2412" t="str">
            <v>Entire place</v>
          </cell>
          <cell r="Q2412">
            <v>5</v>
          </cell>
          <cell r="S2412">
            <v>4</v>
          </cell>
          <cell r="U2412">
            <v>42607</v>
          </cell>
          <cell r="V2412">
            <v>43867</v>
          </cell>
        </row>
        <row r="2413">
          <cell r="C2413">
            <v>1383</v>
          </cell>
          <cell r="K2413" t="str">
            <v>Entire place</v>
          </cell>
          <cell r="Q2413">
            <v>4.9800000000000004</v>
          </cell>
          <cell r="S2413">
            <v>184</v>
          </cell>
          <cell r="U2413">
            <v>42593</v>
          </cell>
          <cell r="V2413">
            <v>43905</v>
          </cell>
        </row>
        <row r="2414">
          <cell r="C2414">
            <v>1526</v>
          </cell>
          <cell r="K2414" t="str">
            <v>Entire place</v>
          </cell>
          <cell r="Q2414">
            <v>5</v>
          </cell>
          <cell r="S2414">
            <v>3</v>
          </cell>
          <cell r="U2414">
            <v>42982</v>
          </cell>
          <cell r="V2414">
            <v>43065</v>
          </cell>
        </row>
        <row r="2415">
          <cell r="C2415">
            <v>1622</v>
          </cell>
          <cell r="K2415" t="str">
            <v>Entire place</v>
          </cell>
          <cell r="Q2415">
            <v>5</v>
          </cell>
          <cell r="S2415">
            <v>8</v>
          </cell>
          <cell r="U2415">
            <v>42834</v>
          </cell>
          <cell r="V2415">
            <v>43917</v>
          </cell>
        </row>
        <row r="2416">
          <cell r="C2416">
            <v>1852</v>
          </cell>
          <cell r="K2416" t="str">
            <v>Entire place</v>
          </cell>
          <cell r="Q2416">
            <v>5</v>
          </cell>
          <cell r="S2416">
            <v>9</v>
          </cell>
          <cell r="U2416">
            <v>42557</v>
          </cell>
          <cell r="V2416">
            <v>43831</v>
          </cell>
        </row>
        <row r="2417">
          <cell r="C2417">
            <v>2119</v>
          </cell>
          <cell r="K2417" t="str">
            <v>Entire place</v>
          </cell>
          <cell r="Q2417">
            <v>4.97</v>
          </cell>
          <cell r="S2417">
            <v>217</v>
          </cell>
          <cell r="U2417">
            <v>42401</v>
          </cell>
          <cell r="V2417">
            <v>44053</v>
          </cell>
        </row>
        <row r="2418">
          <cell r="C2418">
            <v>2121</v>
          </cell>
          <cell r="K2418" t="str">
            <v>Entire place</v>
          </cell>
          <cell r="Q2418">
            <v>4.88</v>
          </cell>
          <cell r="S2418">
            <v>41</v>
          </cell>
          <cell r="U2418">
            <v>42343</v>
          </cell>
          <cell r="V2418">
            <v>43715</v>
          </cell>
        </row>
        <row r="2419">
          <cell r="C2419">
            <v>2259</v>
          </cell>
          <cell r="K2419" t="str">
            <v>Entire place</v>
          </cell>
          <cell r="Q2419">
            <v>4.5</v>
          </cell>
          <cell r="S2419">
            <v>4</v>
          </cell>
          <cell r="U2419">
            <v>43833</v>
          </cell>
          <cell r="V2419">
            <v>43879</v>
          </cell>
        </row>
        <row r="2420">
          <cell r="C2420">
            <v>2343</v>
          </cell>
          <cell r="K2420" t="str">
            <v>Entire place</v>
          </cell>
          <cell r="Q2420">
            <v>4.9800000000000004</v>
          </cell>
          <cell r="S2420">
            <v>155</v>
          </cell>
          <cell r="U2420">
            <v>42618</v>
          </cell>
          <cell r="V2420">
            <v>44031</v>
          </cell>
        </row>
        <row r="2421">
          <cell r="C2421">
            <v>2559</v>
          </cell>
          <cell r="K2421" t="str">
            <v>Entire place</v>
          </cell>
          <cell r="Q2421">
            <v>5</v>
          </cell>
          <cell r="S2421">
            <v>5</v>
          </cell>
          <cell r="U2421">
            <v>43451</v>
          </cell>
          <cell r="V2421">
            <v>43914</v>
          </cell>
        </row>
        <row r="2422">
          <cell r="C2422">
            <v>2587</v>
          </cell>
          <cell r="K2422" t="str">
            <v>Entire place</v>
          </cell>
          <cell r="Q2422">
            <v>4.9800000000000004</v>
          </cell>
          <cell r="S2422">
            <v>85</v>
          </cell>
          <cell r="U2422">
            <v>42371</v>
          </cell>
          <cell r="V2422">
            <v>43833</v>
          </cell>
        </row>
        <row r="2423">
          <cell r="C2423">
            <v>2678</v>
          </cell>
          <cell r="K2423" t="str">
            <v>Entire place</v>
          </cell>
          <cell r="Q2423">
            <v>4.22</v>
          </cell>
          <cell r="S2423">
            <v>23</v>
          </cell>
          <cell r="U2423">
            <v>43369</v>
          </cell>
          <cell r="V2423">
            <v>44058</v>
          </cell>
        </row>
        <row r="2424">
          <cell r="C2424">
            <v>2727</v>
          </cell>
          <cell r="K2424" t="str">
            <v>Entire place</v>
          </cell>
          <cell r="Q2424">
            <v>4.91</v>
          </cell>
          <cell r="S2424">
            <v>103</v>
          </cell>
          <cell r="U2424">
            <v>42600</v>
          </cell>
          <cell r="V2424">
            <v>43674</v>
          </cell>
        </row>
        <row r="2425">
          <cell r="C2425">
            <v>2867</v>
          </cell>
          <cell r="K2425" t="str">
            <v>Entire place</v>
          </cell>
          <cell r="Q2425">
            <v>4.83</v>
          </cell>
          <cell r="S2425">
            <v>132</v>
          </cell>
          <cell r="U2425">
            <v>42870</v>
          </cell>
          <cell r="V2425">
            <v>44032</v>
          </cell>
        </row>
        <row r="2426">
          <cell r="C2426">
            <v>2867</v>
          </cell>
          <cell r="K2426" t="str">
            <v>Entire place</v>
          </cell>
          <cell r="Q2426">
            <v>4.8899999999999997</v>
          </cell>
          <cell r="S2426">
            <v>109</v>
          </cell>
          <cell r="U2426">
            <v>42983</v>
          </cell>
          <cell r="V2426">
            <v>44022</v>
          </cell>
        </row>
        <row r="2427">
          <cell r="C2427">
            <v>2878</v>
          </cell>
          <cell r="K2427" t="str">
            <v>Entire place</v>
          </cell>
          <cell r="Q2427">
            <v>4.78</v>
          </cell>
          <cell r="S2427">
            <v>18</v>
          </cell>
          <cell r="U2427">
            <v>42576</v>
          </cell>
          <cell r="V2427">
            <v>43685</v>
          </cell>
        </row>
        <row r="2428">
          <cell r="C2428">
            <v>2979</v>
          </cell>
          <cell r="K2428" t="str">
            <v>Entire place</v>
          </cell>
          <cell r="Q2428">
            <v>5</v>
          </cell>
          <cell r="S2428">
            <v>45</v>
          </cell>
          <cell r="U2428">
            <v>43675</v>
          </cell>
          <cell r="V2428">
            <v>44055</v>
          </cell>
        </row>
        <row r="2429">
          <cell r="C2429">
            <v>3111</v>
          </cell>
          <cell r="K2429" t="str">
            <v>Entire place</v>
          </cell>
          <cell r="Q2429">
            <v>3.8</v>
          </cell>
          <cell r="S2429">
            <v>5</v>
          </cell>
          <cell r="U2429">
            <v>43869</v>
          </cell>
          <cell r="V2429">
            <v>43975</v>
          </cell>
        </row>
        <row r="2430">
          <cell r="C2430">
            <v>3111</v>
          </cell>
          <cell r="K2430" t="str">
            <v>Entire place</v>
          </cell>
          <cell r="Q2430">
            <v>3.67</v>
          </cell>
          <cell r="S2430">
            <v>3</v>
          </cell>
          <cell r="U2430">
            <v>43863</v>
          </cell>
          <cell r="V2430">
            <v>43877</v>
          </cell>
        </row>
        <row r="2431">
          <cell r="C2431">
            <v>3116</v>
          </cell>
          <cell r="K2431" t="str">
            <v>Entire place</v>
          </cell>
          <cell r="Q2431">
            <v>4.83</v>
          </cell>
          <cell r="S2431">
            <v>128</v>
          </cell>
          <cell r="U2431">
            <v>42769</v>
          </cell>
          <cell r="V2431">
            <v>44029</v>
          </cell>
        </row>
        <row r="2432">
          <cell r="C2432">
            <v>3175</v>
          </cell>
          <cell r="K2432" t="str">
            <v>Entire place</v>
          </cell>
          <cell r="Q2432">
            <v>4.97</v>
          </cell>
          <cell r="S2432">
            <v>37</v>
          </cell>
          <cell r="U2432">
            <v>43623</v>
          </cell>
          <cell r="V2432">
            <v>43899</v>
          </cell>
        </row>
        <row r="2433">
          <cell r="C2433">
            <v>3207</v>
          </cell>
          <cell r="K2433" t="str">
            <v>Entire place</v>
          </cell>
          <cell r="Q2433">
            <v>5</v>
          </cell>
          <cell r="S2433">
            <v>11</v>
          </cell>
          <cell r="U2433">
            <v>42842</v>
          </cell>
          <cell r="V2433">
            <v>43182</v>
          </cell>
        </row>
        <row r="2434">
          <cell r="C2434">
            <v>3766</v>
          </cell>
          <cell r="K2434" t="str">
            <v>Entire place</v>
          </cell>
          <cell r="Q2434">
            <v>5</v>
          </cell>
          <cell r="S2434">
            <v>13</v>
          </cell>
          <cell r="U2434">
            <v>43581</v>
          </cell>
          <cell r="V2434">
            <v>43909</v>
          </cell>
        </row>
        <row r="2435">
          <cell r="C2435">
            <v>3800</v>
          </cell>
          <cell r="K2435" t="str">
            <v>Entire place</v>
          </cell>
          <cell r="Q2435">
            <v>4.96</v>
          </cell>
          <cell r="S2435">
            <v>47</v>
          </cell>
          <cell r="U2435">
            <v>43545</v>
          </cell>
          <cell r="V2435">
            <v>44038</v>
          </cell>
        </row>
        <row r="2436">
          <cell r="C2436">
            <v>3800</v>
          </cell>
          <cell r="K2436" t="str">
            <v>Entire place</v>
          </cell>
          <cell r="Q2436">
            <v>4.82</v>
          </cell>
          <cell r="S2436">
            <v>34</v>
          </cell>
          <cell r="U2436">
            <v>43534</v>
          </cell>
          <cell r="V2436">
            <v>43848</v>
          </cell>
        </row>
        <row r="2437">
          <cell r="C2437">
            <v>221</v>
          </cell>
          <cell r="K2437" t="str">
            <v>Entire place</v>
          </cell>
          <cell r="Q2437">
            <v>4.9800000000000004</v>
          </cell>
          <cell r="S2437">
            <v>65</v>
          </cell>
          <cell r="U2437">
            <v>43170</v>
          </cell>
          <cell r="V2437">
            <v>43908</v>
          </cell>
        </row>
        <row r="2438">
          <cell r="C2438">
            <v>527</v>
          </cell>
          <cell r="K2438" t="str">
            <v>Entire place</v>
          </cell>
          <cell r="Q2438">
            <v>4.9800000000000004</v>
          </cell>
          <cell r="S2438">
            <v>89</v>
          </cell>
          <cell r="U2438">
            <v>43136</v>
          </cell>
          <cell r="V2438">
            <v>43902</v>
          </cell>
        </row>
        <row r="2439">
          <cell r="C2439">
            <v>527</v>
          </cell>
          <cell r="K2439" t="str">
            <v>Entire place</v>
          </cell>
          <cell r="Q2439">
            <v>4.99</v>
          </cell>
          <cell r="S2439">
            <v>146</v>
          </cell>
          <cell r="U2439">
            <v>42841</v>
          </cell>
          <cell r="V2439">
            <v>43941</v>
          </cell>
        </row>
        <row r="2440">
          <cell r="C2440">
            <v>762</v>
          </cell>
          <cell r="K2440" t="str">
            <v>Entire place</v>
          </cell>
          <cell r="Q2440">
            <v>4.99</v>
          </cell>
          <cell r="S2440">
            <v>167</v>
          </cell>
          <cell r="U2440">
            <v>42546</v>
          </cell>
          <cell r="V2440">
            <v>44059</v>
          </cell>
        </row>
        <row r="2441">
          <cell r="C2441">
            <v>2009</v>
          </cell>
          <cell r="K2441" t="str">
            <v>Entire place</v>
          </cell>
          <cell r="Q2441">
            <v>4.67</v>
          </cell>
          <cell r="S2441">
            <v>6</v>
          </cell>
          <cell r="U2441">
            <v>43859</v>
          </cell>
          <cell r="V2441">
            <v>43946</v>
          </cell>
        </row>
        <row r="2442">
          <cell r="C2442">
            <v>2277</v>
          </cell>
          <cell r="K2442" t="str">
            <v>Entire place</v>
          </cell>
          <cell r="Q2442">
            <v>4.68</v>
          </cell>
          <cell r="S2442">
            <v>75</v>
          </cell>
          <cell r="U2442">
            <v>42271</v>
          </cell>
          <cell r="V2442">
            <v>43904</v>
          </cell>
        </row>
        <row r="2443">
          <cell r="C2443">
            <v>2811</v>
          </cell>
          <cell r="K2443" t="str">
            <v>Entire place</v>
          </cell>
          <cell r="Q2443">
            <v>4.74</v>
          </cell>
          <cell r="S2443">
            <v>149</v>
          </cell>
          <cell r="U2443">
            <v>42541</v>
          </cell>
          <cell r="V2443">
            <v>43814</v>
          </cell>
        </row>
        <row r="2444">
          <cell r="C2444">
            <v>3184</v>
          </cell>
          <cell r="K2444" t="str">
            <v>Entire place</v>
          </cell>
          <cell r="Q2444">
            <v>4.82</v>
          </cell>
          <cell r="S2444">
            <v>11</v>
          </cell>
          <cell r="U2444">
            <v>44029</v>
          </cell>
          <cell r="V2444">
            <v>44052</v>
          </cell>
        </row>
        <row r="2445">
          <cell r="C2445">
            <v>3515</v>
          </cell>
          <cell r="K2445" t="str">
            <v>Entire place</v>
          </cell>
          <cell r="Q2445">
            <v>4.8899999999999997</v>
          </cell>
          <cell r="S2445">
            <v>27</v>
          </cell>
          <cell r="U2445">
            <v>43422</v>
          </cell>
          <cell r="V2445">
            <v>43836</v>
          </cell>
        </row>
        <row r="2446">
          <cell r="C2446">
            <v>4105</v>
          </cell>
          <cell r="K2446" t="str">
            <v>Entire place</v>
          </cell>
          <cell r="Q2446">
            <v>5</v>
          </cell>
          <cell r="S2446">
            <v>9</v>
          </cell>
          <cell r="U2446">
            <v>43856</v>
          </cell>
          <cell r="V2446">
            <v>44010</v>
          </cell>
        </row>
        <row r="2447">
          <cell r="C2447">
            <v>2360</v>
          </cell>
          <cell r="K2447" t="str">
            <v>Entire place</v>
          </cell>
          <cell r="Q2447">
            <v>4.84</v>
          </cell>
          <cell r="S2447">
            <v>68</v>
          </cell>
          <cell r="U2447">
            <v>42212</v>
          </cell>
          <cell r="V2447">
            <v>43878</v>
          </cell>
        </row>
        <row r="2448">
          <cell r="C2448">
            <v>2361</v>
          </cell>
          <cell r="K2448" t="str">
            <v>Entire place</v>
          </cell>
          <cell r="Q2448">
            <v>4.92</v>
          </cell>
          <cell r="S2448">
            <v>168</v>
          </cell>
          <cell r="U2448">
            <v>42272</v>
          </cell>
          <cell r="V2448">
            <v>43837</v>
          </cell>
        </row>
        <row r="2449">
          <cell r="C2449">
            <v>2363</v>
          </cell>
          <cell r="K2449" t="str">
            <v>Shared room</v>
          </cell>
          <cell r="Q2449">
            <v>4.63</v>
          </cell>
          <cell r="S2449">
            <v>16</v>
          </cell>
          <cell r="U2449">
            <v>43688</v>
          </cell>
          <cell r="V2449">
            <v>43909</v>
          </cell>
        </row>
        <row r="2450">
          <cell r="C2450">
            <v>2363</v>
          </cell>
          <cell r="K2450" t="str">
            <v>Private room</v>
          </cell>
          <cell r="Q2450">
            <v>4.5599999999999996</v>
          </cell>
          <cell r="S2450">
            <v>9</v>
          </cell>
          <cell r="U2450">
            <v>43710</v>
          </cell>
          <cell r="V2450">
            <v>43828</v>
          </cell>
        </row>
        <row r="2451">
          <cell r="C2451">
            <v>2365</v>
          </cell>
          <cell r="K2451" t="str">
            <v>Entire place</v>
          </cell>
          <cell r="Q2451">
            <v>4.9800000000000004</v>
          </cell>
          <cell r="S2451">
            <v>189</v>
          </cell>
          <cell r="U2451">
            <v>43058</v>
          </cell>
          <cell r="V2451">
            <v>44047</v>
          </cell>
        </row>
        <row r="2452">
          <cell r="C2452">
            <v>2369</v>
          </cell>
          <cell r="K2452" t="str">
            <v>Entire place</v>
          </cell>
          <cell r="Q2452">
            <v>4.8099999999999996</v>
          </cell>
          <cell r="S2452">
            <v>27</v>
          </cell>
          <cell r="U2452">
            <v>43248</v>
          </cell>
          <cell r="V2452">
            <v>43883</v>
          </cell>
        </row>
        <row r="2453">
          <cell r="C2453">
            <v>2370</v>
          </cell>
          <cell r="K2453" t="str">
            <v>Entire place</v>
          </cell>
          <cell r="Q2453">
            <v>4.99</v>
          </cell>
          <cell r="S2453">
            <v>158</v>
          </cell>
          <cell r="U2453">
            <v>42223</v>
          </cell>
          <cell r="V2453">
            <v>43895</v>
          </cell>
        </row>
        <row r="2454">
          <cell r="C2454">
            <v>2371</v>
          </cell>
          <cell r="K2454" t="str">
            <v>Entire place</v>
          </cell>
          <cell r="Q2454">
            <v>4.83</v>
          </cell>
          <cell r="S2454">
            <v>177</v>
          </cell>
          <cell r="U2454">
            <v>42227</v>
          </cell>
          <cell r="V2454">
            <v>44014</v>
          </cell>
        </row>
        <row r="2455">
          <cell r="C2455">
            <v>2372</v>
          </cell>
          <cell r="K2455" t="str">
            <v>Entire place</v>
          </cell>
          <cell r="Q2455">
            <v>5</v>
          </cell>
          <cell r="S2455">
            <v>5</v>
          </cell>
          <cell r="U2455">
            <v>43556</v>
          </cell>
          <cell r="V2455">
            <v>43819</v>
          </cell>
        </row>
        <row r="2456">
          <cell r="C2456">
            <v>2373</v>
          </cell>
          <cell r="K2456" t="str">
            <v>Entire place</v>
          </cell>
          <cell r="Q2456">
            <v>4.78</v>
          </cell>
          <cell r="S2456">
            <v>9</v>
          </cell>
          <cell r="U2456">
            <v>42272</v>
          </cell>
          <cell r="V2456">
            <v>43467</v>
          </cell>
        </row>
        <row r="2457">
          <cell r="C2457">
            <v>2375</v>
          </cell>
          <cell r="K2457" t="str">
            <v>Entire place</v>
          </cell>
          <cell r="Q2457">
            <v>4.82</v>
          </cell>
          <cell r="S2457">
            <v>79</v>
          </cell>
          <cell r="U2457">
            <v>42266</v>
          </cell>
          <cell r="V2457">
            <v>43861</v>
          </cell>
        </row>
        <row r="2458">
          <cell r="C2458">
            <v>2377</v>
          </cell>
          <cell r="K2458" t="str">
            <v>Entire place</v>
          </cell>
          <cell r="Q2458">
            <v>4.99</v>
          </cell>
          <cell r="S2458">
            <v>234</v>
          </cell>
          <cell r="U2458">
            <v>42378</v>
          </cell>
          <cell r="V2458">
            <v>44053</v>
          </cell>
        </row>
        <row r="2459">
          <cell r="C2459">
            <v>2380</v>
          </cell>
          <cell r="K2459" t="str">
            <v>Entire place</v>
          </cell>
          <cell r="Q2459">
            <v>4.9800000000000004</v>
          </cell>
          <cell r="S2459">
            <v>148</v>
          </cell>
          <cell r="U2459">
            <v>42244</v>
          </cell>
          <cell r="V2459">
            <v>43834</v>
          </cell>
        </row>
        <row r="2460">
          <cell r="C2460">
            <v>2382</v>
          </cell>
          <cell r="K2460" t="str">
            <v>Entire place</v>
          </cell>
          <cell r="Q2460">
            <v>4.84</v>
          </cell>
          <cell r="S2460">
            <v>50</v>
          </cell>
          <cell r="U2460">
            <v>42345</v>
          </cell>
          <cell r="V2460">
            <v>43459</v>
          </cell>
        </row>
        <row r="2461">
          <cell r="C2461">
            <v>2383</v>
          </cell>
          <cell r="K2461" t="str">
            <v>Private room</v>
          </cell>
          <cell r="Q2461">
            <v>5</v>
          </cell>
          <cell r="S2461">
            <v>7</v>
          </cell>
          <cell r="U2461">
            <v>43794</v>
          </cell>
          <cell r="V2461">
            <v>43923</v>
          </cell>
        </row>
        <row r="2462">
          <cell r="C2462">
            <v>2387</v>
          </cell>
          <cell r="K2462" t="str">
            <v>Private room</v>
          </cell>
          <cell r="Q2462">
            <v>4.6399999999999997</v>
          </cell>
          <cell r="S2462">
            <v>39</v>
          </cell>
          <cell r="U2462">
            <v>42249</v>
          </cell>
          <cell r="V2462">
            <v>42734</v>
          </cell>
        </row>
        <row r="2463">
          <cell r="C2463">
            <v>2387</v>
          </cell>
          <cell r="K2463" t="str">
            <v>Private room</v>
          </cell>
          <cell r="Q2463">
            <v>4.57</v>
          </cell>
          <cell r="S2463">
            <v>44</v>
          </cell>
          <cell r="U2463">
            <v>42223</v>
          </cell>
          <cell r="V2463">
            <v>43165</v>
          </cell>
        </row>
        <row r="2464">
          <cell r="C2464">
            <v>2387</v>
          </cell>
          <cell r="K2464" t="str">
            <v>Entire place</v>
          </cell>
          <cell r="Q2464">
            <v>4.7300000000000004</v>
          </cell>
          <cell r="S2464">
            <v>15</v>
          </cell>
          <cell r="U2464">
            <v>42293</v>
          </cell>
          <cell r="V2464">
            <v>43682</v>
          </cell>
        </row>
        <row r="2465">
          <cell r="C2465">
            <v>2388</v>
          </cell>
          <cell r="K2465" t="str">
            <v>Entire place</v>
          </cell>
          <cell r="Q2465">
            <v>4.78</v>
          </cell>
          <cell r="S2465">
            <v>222</v>
          </cell>
          <cell r="U2465">
            <v>42555</v>
          </cell>
          <cell r="V2465">
            <v>43906</v>
          </cell>
        </row>
        <row r="2466">
          <cell r="C2466">
            <v>2393</v>
          </cell>
          <cell r="K2466" t="str">
            <v>Private room</v>
          </cell>
          <cell r="Q2466">
            <v>4.83</v>
          </cell>
          <cell r="S2466">
            <v>6</v>
          </cell>
          <cell r="U2466">
            <v>42377</v>
          </cell>
          <cell r="V2466">
            <v>42405</v>
          </cell>
        </row>
        <row r="2467">
          <cell r="C2467">
            <v>2393</v>
          </cell>
          <cell r="K2467" t="str">
            <v>Entire place</v>
          </cell>
          <cell r="Q2467">
            <v>4.8099999999999996</v>
          </cell>
          <cell r="S2467">
            <v>326</v>
          </cell>
          <cell r="U2467">
            <v>42341</v>
          </cell>
          <cell r="V2467">
            <v>43994</v>
          </cell>
        </row>
        <row r="2468">
          <cell r="C2468">
            <v>2395</v>
          </cell>
          <cell r="K2468" t="str">
            <v>Entire place</v>
          </cell>
          <cell r="Q2468">
            <v>4.38</v>
          </cell>
          <cell r="S2468">
            <v>130</v>
          </cell>
          <cell r="U2468">
            <v>42481</v>
          </cell>
          <cell r="V2468">
            <v>43898</v>
          </cell>
        </row>
        <row r="2469">
          <cell r="C2469">
            <v>2396</v>
          </cell>
          <cell r="K2469" t="str">
            <v>Private room</v>
          </cell>
          <cell r="Q2469">
            <v>4.51</v>
          </cell>
          <cell r="S2469">
            <v>125</v>
          </cell>
          <cell r="U2469">
            <v>42562</v>
          </cell>
          <cell r="V2469">
            <v>43904</v>
          </cell>
        </row>
        <row r="2470">
          <cell r="C2470">
            <v>2396</v>
          </cell>
          <cell r="K2470" t="str">
            <v>Private room</v>
          </cell>
          <cell r="Q2470">
            <v>4.67</v>
          </cell>
          <cell r="S2470">
            <v>103</v>
          </cell>
          <cell r="U2470">
            <v>42594</v>
          </cell>
          <cell r="V2470">
            <v>43850</v>
          </cell>
        </row>
        <row r="2471">
          <cell r="C2471">
            <v>2396</v>
          </cell>
          <cell r="K2471" t="str">
            <v>Private room</v>
          </cell>
          <cell r="Q2471">
            <v>4.43</v>
          </cell>
          <cell r="S2471">
            <v>83</v>
          </cell>
          <cell r="U2471">
            <v>42539</v>
          </cell>
          <cell r="V2471">
            <v>43831</v>
          </cell>
        </row>
        <row r="2472">
          <cell r="C2472">
            <v>2397</v>
          </cell>
          <cell r="K2472" t="str">
            <v>Entire place</v>
          </cell>
          <cell r="Q2472">
            <v>4.93</v>
          </cell>
          <cell r="S2472">
            <v>28</v>
          </cell>
          <cell r="U2472">
            <v>43582</v>
          </cell>
          <cell r="V2472">
            <v>43868</v>
          </cell>
        </row>
        <row r="2473">
          <cell r="C2473">
            <v>2398</v>
          </cell>
          <cell r="K2473" t="str">
            <v>Shared room</v>
          </cell>
          <cell r="Q2473">
            <v>4.83</v>
          </cell>
          <cell r="S2473">
            <v>66</v>
          </cell>
          <cell r="U2473">
            <v>43308</v>
          </cell>
          <cell r="V2473">
            <v>43834</v>
          </cell>
        </row>
        <row r="2474">
          <cell r="C2474">
            <v>2399</v>
          </cell>
          <cell r="K2474" t="str">
            <v>Private room</v>
          </cell>
          <cell r="Q2474">
            <v>4.9000000000000004</v>
          </cell>
          <cell r="S2474">
            <v>58</v>
          </cell>
          <cell r="U2474">
            <v>43427</v>
          </cell>
          <cell r="V2474">
            <v>43899</v>
          </cell>
        </row>
        <row r="2475">
          <cell r="C2475">
            <v>2399</v>
          </cell>
          <cell r="K2475" t="str">
            <v>Entire place</v>
          </cell>
          <cell r="Q2475">
            <v>4.7300000000000004</v>
          </cell>
          <cell r="S2475">
            <v>22</v>
          </cell>
          <cell r="U2475">
            <v>43528</v>
          </cell>
          <cell r="V2475">
            <v>43829</v>
          </cell>
        </row>
        <row r="2476">
          <cell r="C2476">
            <v>2401</v>
          </cell>
          <cell r="K2476" t="str">
            <v>Entire place</v>
          </cell>
          <cell r="Q2476">
            <v>4.97</v>
          </cell>
          <cell r="S2476">
            <v>36</v>
          </cell>
          <cell r="U2476">
            <v>42796</v>
          </cell>
          <cell r="V2476">
            <v>43836</v>
          </cell>
        </row>
        <row r="2477">
          <cell r="C2477">
            <v>2402</v>
          </cell>
          <cell r="K2477" t="str">
            <v>Entire place</v>
          </cell>
          <cell r="Q2477">
            <v>4.8899999999999997</v>
          </cell>
          <cell r="S2477">
            <v>47</v>
          </cell>
          <cell r="U2477">
            <v>43468</v>
          </cell>
          <cell r="V2477">
            <v>44052</v>
          </cell>
        </row>
        <row r="2478">
          <cell r="C2478">
            <v>2403</v>
          </cell>
          <cell r="K2478" t="str">
            <v>Entire place</v>
          </cell>
          <cell r="Q2478">
            <v>4.8099999999999996</v>
          </cell>
          <cell r="S2478">
            <v>64</v>
          </cell>
          <cell r="U2478">
            <v>42234</v>
          </cell>
          <cell r="V2478">
            <v>43698</v>
          </cell>
        </row>
        <row r="2479">
          <cell r="C2479">
            <v>2404</v>
          </cell>
          <cell r="K2479" t="str">
            <v>Private room</v>
          </cell>
          <cell r="Q2479">
            <v>4.97</v>
          </cell>
          <cell r="S2479">
            <v>37</v>
          </cell>
          <cell r="U2479">
            <v>43627</v>
          </cell>
          <cell r="V2479">
            <v>44022</v>
          </cell>
        </row>
        <row r="2480">
          <cell r="C2480">
            <v>2404</v>
          </cell>
          <cell r="K2480" t="str">
            <v>Private room</v>
          </cell>
          <cell r="Q2480">
            <v>5</v>
          </cell>
          <cell r="S2480">
            <v>31</v>
          </cell>
          <cell r="U2480">
            <v>43601</v>
          </cell>
          <cell r="V2480">
            <v>44034</v>
          </cell>
        </row>
        <row r="2481">
          <cell r="C2481">
            <v>2404</v>
          </cell>
          <cell r="K2481" t="str">
            <v>Private room</v>
          </cell>
          <cell r="Q2481">
            <v>5</v>
          </cell>
          <cell r="S2481">
            <v>38</v>
          </cell>
          <cell r="U2481">
            <v>43653</v>
          </cell>
          <cell r="V2481">
            <v>43883</v>
          </cell>
        </row>
        <row r="2482">
          <cell r="C2482">
            <v>2405</v>
          </cell>
          <cell r="K2482" t="str">
            <v>Entire place</v>
          </cell>
          <cell r="Q2482">
            <v>4.8099999999999996</v>
          </cell>
          <cell r="S2482">
            <v>32</v>
          </cell>
          <cell r="U2482">
            <v>43517</v>
          </cell>
          <cell r="V2482">
            <v>44018</v>
          </cell>
        </row>
        <row r="2483">
          <cell r="C2483">
            <v>2407</v>
          </cell>
          <cell r="K2483" t="str">
            <v>Entire place</v>
          </cell>
          <cell r="Q2483">
            <v>4.8099999999999996</v>
          </cell>
          <cell r="S2483">
            <v>26</v>
          </cell>
          <cell r="U2483">
            <v>43101</v>
          </cell>
          <cell r="V2483">
            <v>44045</v>
          </cell>
        </row>
        <row r="2484">
          <cell r="C2484">
            <v>2407</v>
          </cell>
          <cell r="K2484" t="str">
            <v>Entire place</v>
          </cell>
          <cell r="Q2484">
            <v>4.75</v>
          </cell>
          <cell r="S2484">
            <v>28</v>
          </cell>
          <cell r="U2484">
            <v>43247</v>
          </cell>
          <cell r="V2484">
            <v>43831</v>
          </cell>
        </row>
        <row r="2485">
          <cell r="C2485">
            <v>2407</v>
          </cell>
          <cell r="K2485" t="str">
            <v>Entire place</v>
          </cell>
          <cell r="Q2485">
            <v>5</v>
          </cell>
          <cell r="S2485">
            <v>17</v>
          </cell>
          <cell r="U2485">
            <v>43606</v>
          </cell>
          <cell r="V2485">
            <v>43877</v>
          </cell>
        </row>
        <row r="2486">
          <cell r="C2486">
            <v>2408</v>
          </cell>
          <cell r="K2486" t="str">
            <v>Entire place</v>
          </cell>
          <cell r="Q2486">
            <v>4.9800000000000004</v>
          </cell>
          <cell r="S2486">
            <v>179</v>
          </cell>
          <cell r="U2486">
            <v>42371</v>
          </cell>
          <cell r="V2486">
            <v>44046</v>
          </cell>
        </row>
        <row r="2487">
          <cell r="C2487">
            <v>2408</v>
          </cell>
          <cell r="K2487" t="str">
            <v>Entire place</v>
          </cell>
          <cell r="Q2487">
            <v>5</v>
          </cell>
          <cell r="S2487">
            <v>210</v>
          </cell>
          <cell r="U2487">
            <v>42358</v>
          </cell>
          <cell r="V2487">
            <v>44035</v>
          </cell>
        </row>
        <row r="2488">
          <cell r="C2488">
            <v>2409</v>
          </cell>
          <cell r="K2488" t="str">
            <v>Entire place</v>
          </cell>
          <cell r="Q2488">
            <v>4.82</v>
          </cell>
          <cell r="S2488">
            <v>111</v>
          </cell>
          <cell r="U2488">
            <v>42256</v>
          </cell>
          <cell r="V2488">
            <v>43829</v>
          </cell>
        </row>
        <row r="2489">
          <cell r="C2489">
            <v>2410</v>
          </cell>
          <cell r="K2489" t="str">
            <v>Private room</v>
          </cell>
          <cell r="Q2489">
            <v>5</v>
          </cell>
          <cell r="S2489">
            <v>69</v>
          </cell>
          <cell r="U2489">
            <v>42540</v>
          </cell>
          <cell r="V2489">
            <v>43892</v>
          </cell>
        </row>
        <row r="2490">
          <cell r="C2490">
            <v>2413</v>
          </cell>
          <cell r="K2490" t="str">
            <v>Entire place</v>
          </cell>
          <cell r="Q2490">
            <v>4.8600000000000003</v>
          </cell>
          <cell r="S2490">
            <v>7</v>
          </cell>
          <cell r="U2490">
            <v>43618</v>
          </cell>
          <cell r="V2490">
            <v>43702</v>
          </cell>
        </row>
        <row r="2491">
          <cell r="C2491">
            <v>2414</v>
          </cell>
          <cell r="K2491" t="str">
            <v>Entire place</v>
          </cell>
          <cell r="Q2491">
            <v>4.58</v>
          </cell>
          <cell r="S2491">
            <v>124</v>
          </cell>
          <cell r="U2491">
            <v>42579</v>
          </cell>
          <cell r="V2491">
            <v>43841</v>
          </cell>
        </row>
        <row r="2492">
          <cell r="C2492">
            <v>2416</v>
          </cell>
          <cell r="K2492" t="str">
            <v>Entire place</v>
          </cell>
          <cell r="Q2492">
            <v>4.2</v>
          </cell>
          <cell r="S2492">
            <v>5</v>
          </cell>
          <cell r="U2492">
            <v>43416</v>
          </cell>
          <cell r="V2492">
            <v>43951</v>
          </cell>
        </row>
        <row r="2493">
          <cell r="C2493">
            <v>2418</v>
          </cell>
          <cell r="K2493" t="str">
            <v>Entire place</v>
          </cell>
          <cell r="Q2493">
            <v>4.99</v>
          </cell>
          <cell r="S2493">
            <v>224</v>
          </cell>
          <cell r="U2493">
            <v>42265</v>
          </cell>
          <cell r="V2493">
            <v>43903</v>
          </cell>
        </row>
        <row r="2494">
          <cell r="C2494">
            <v>2419</v>
          </cell>
          <cell r="K2494" t="str">
            <v>Private room</v>
          </cell>
          <cell r="Q2494">
            <v>4.7</v>
          </cell>
          <cell r="S2494">
            <v>10</v>
          </cell>
          <cell r="U2494">
            <v>43548</v>
          </cell>
          <cell r="V2494">
            <v>43850</v>
          </cell>
        </row>
        <row r="2495">
          <cell r="C2495">
            <v>2420</v>
          </cell>
          <cell r="K2495" t="str">
            <v>Entire place</v>
          </cell>
          <cell r="Q2495">
            <v>4.9800000000000004</v>
          </cell>
          <cell r="S2495">
            <v>59</v>
          </cell>
          <cell r="U2495">
            <v>42832</v>
          </cell>
          <cell r="V2495">
            <v>44029</v>
          </cell>
        </row>
        <row r="2496">
          <cell r="C2496">
            <v>2420</v>
          </cell>
          <cell r="K2496" t="str">
            <v>Entire place</v>
          </cell>
          <cell r="Q2496">
            <v>4.8899999999999997</v>
          </cell>
          <cell r="S2496">
            <v>100</v>
          </cell>
          <cell r="U2496">
            <v>42877</v>
          </cell>
          <cell r="V2496">
            <v>43988</v>
          </cell>
        </row>
        <row r="2497">
          <cell r="C2497">
            <v>2421</v>
          </cell>
          <cell r="K2497" t="str">
            <v>Entire place</v>
          </cell>
          <cell r="Q2497">
            <v>4.6900000000000004</v>
          </cell>
          <cell r="S2497">
            <v>248</v>
          </cell>
          <cell r="U2497">
            <v>42229</v>
          </cell>
          <cell r="V2497">
            <v>43897</v>
          </cell>
        </row>
        <row r="2498">
          <cell r="C2498">
            <v>2422</v>
          </cell>
          <cell r="K2498" t="str">
            <v>Entire place</v>
          </cell>
          <cell r="Q2498">
            <v>5</v>
          </cell>
          <cell r="S2498">
            <v>7</v>
          </cell>
          <cell r="U2498">
            <v>43202</v>
          </cell>
          <cell r="V2498">
            <v>44045</v>
          </cell>
        </row>
        <row r="2499">
          <cell r="C2499">
            <v>2424</v>
          </cell>
          <cell r="K2499" t="str">
            <v>Entire place</v>
          </cell>
          <cell r="Q2499">
            <v>5</v>
          </cell>
          <cell r="S2499">
            <v>19</v>
          </cell>
          <cell r="U2499">
            <v>43741</v>
          </cell>
          <cell r="V2499">
            <v>43903</v>
          </cell>
        </row>
        <row r="2500">
          <cell r="C2500">
            <v>2427</v>
          </cell>
          <cell r="K2500" t="str">
            <v>Private room</v>
          </cell>
          <cell r="Q2500">
            <v>4.75</v>
          </cell>
          <cell r="S2500">
            <v>106</v>
          </cell>
          <cell r="U2500">
            <v>42810</v>
          </cell>
          <cell r="V2500">
            <v>44042</v>
          </cell>
        </row>
        <row r="2501">
          <cell r="C2501">
            <v>2428</v>
          </cell>
          <cell r="K2501" t="str">
            <v>Entire place</v>
          </cell>
          <cell r="Q2501">
            <v>4.38</v>
          </cell>
          <cell r="S2501">
            <v>52</v>
          </cell>
          <cell r="U2501">
            <v>43153</v>
          </cell>
          <cell r="V2501">
            <v>43894</v>
          </cell>
        </row>
        <row r="2502">
          <cell r="C2502">
            <v>2431</v>
          </cell>
          <cell r="K2502" t="str">
            <v>Entire place</v>
          </cell>
          <cell r="Q2502">
            <v>4.74</v>
          </cell>
          <cell r="S2502">
            <v>177</v>
          </cell>
          <cell r="U2502">
            <v>42291</v>
          </cell>
          <cell r="V2502">
            <v>43886</v>
          </cell>
        </row>
        <row r="2503">
          <cell r="C2503">
            <v>2432</v>
          </cell>
          <cell r="K2503" t="str">
            <v>Entire place</v>
          </cell>
          <cell r="Q2503">
            <v>4.57</v>
          </cell>
          <cell r="S2503">
            <v>42</v>
          </cell>
          <cell r="U2503">
            <v>42253</v>
          </cell>
          <cell r="V2503">
            <v>42762</v>
          </cell>
        </row>
        <row r="2504">
          <cell r="C2504">
            <v>2433</v>
          </cell>
          <cell r="K2504" t="str">
            <v>Private room</v>
          </cell>
          <cell r="Q2504">
            <v>4.8899999999999997</v>
          </cell>
          <cell r="S2504">
            <v>108</v>
          </cell>
          <cell r="U2504">
            <v>43365</v>
          </cell>
          <cell r="V2504">
            <v>43905</v>
          </cell>
        </row>
        <row r="2505">
          <cell r="C2505">
            <v>2434</v>
          </cell>
          <cell r="K2505" t="str">
            <v>Entire place</v>
          </cell>
          <cell r="Q2505">
            <v>4.83</v>
          </cell>
          <cell r="S2505">
            <v>24</v>
          </cell>
          <cell r="U2505">
            <v>43245</v>
          </cell>
          <cell r="V2505">
            <v>43802</v>
          </cell>
        </row>
        <row r="2506">
          <cell r="C2506">
            <v>2435</v>
          </cell>
          <cell r="K2506" t="str">
            <v>Private room</v>
          </cell>
          <cell r="Q2506">
            <v>4.99</v>
          </cell>
          <cell r="S2506">
            <v>109</v>
          </cell>
          <cell r="U2506">
            <v>43458</v>
          </cell>
          <cell r="V2506">
            <v>44035</v>
          </cell>
        </row>
        <row r="2507">
          <cell r="C2507">
            <v>2435</v>
          </cell>
          <cell r="K2507" t="str">
            <v>Private room</v>
          </cell>
          <cell r="Q2507">
            <v>5</v>
          </cell>
          <cell r="S2507">
            <v>100</v>
          </cell>
          <cell r="U2507">
            <v>43448</v>
          </cell>
          <cell r="V2507">
            <v>43898</v>
          </cell>
        </row>
        <row r="2508">
          <cell r="C2508">
            <v>2436</v>
          </cell>
          <cell r="K2508" t="str">
            <v>Entire place</v>
          </cell>
          <cell r="Q2508">
            <v>4.9000000000000004</v>
          </cell>
          <cell r="S2508">
            <v>10</v>
          </cell>
          <cell r="U2508">
            <v>42327</v>
          </cell>
          <cell r="V2508">
            <v>43861</v>
          </cell>
        </row>
        <row r="2509">
          <cell r="C2509">
            <v>2437</v>
          </cell>
          <cell r="K2509" t="str">
            <v>Entire place</v>
          </cell>
          <cell r="Q2509">
            <v>4.7699999999999996</v>
          </cell>
          <cell r="S2509">
            <v>26</v>
          </cell>
          <cell r="U2509">
            <v>43311</v>
          </cell>
          <cell r="V2509">
            <v>43887</v>
          </cell>
        </row>
        <row r="2510">
          <cell r="C2510">
            <v>2438</v>
          </cell>
          <cell r="K2510" t="str">
            <v>Private room</v>
          </cell>
          <cell r="Q2510">
            <v>4.8899999999999997</v>
          </cell>
          <cell r="S2510">
            <v>92</v>
          </cell>
          <cell r="U2510">
            <v>42268</v>
          </cell>
          <cell r="V2510">
            <v>43887</v>
          </cell>
        </row>
        <row r="2511">
          <cell r="C2511">
            <v>2440</v>
          </cell>
          <cell r="K2511" t="str">
            <v>Private room</v>
          </cell>
          <cell r="Q2511">
            <v>4.71</v>
          </cell>
          <cell r="S2511">
            <v>142</v>
          </cell>
          <cell r="U2511">
            <v>43265</v>
          </cell>
          <cell r="V2511">
            <v>44056</v>
          </cell>
        </row>
        <row r="2512">
          <cell r="C2512">
            <v>2440</v>
          </cell>
          <cell r="K2512" t="str">
            <v>Private room</v>
          </cell>
          <cell r="Q2512">
            <v>4.68</v>
          </cell>
          <cell r="S2512">
            <v>135</v>
          </cell>
          <cell r="U2512">
            <v>43265</v>
          </cell>
          <cell r="V2512">
            <v>44040</v>
          </cell>
        </row>
        <row r="2513">
          <cell r="C2513">
            <v>2444</v>
          </cell>
          <cell r="K2513" t="str">
            <v>Entire place</v>
          </cell>
          <cell r="Q2513">
            <v>4.63</v>
          </cell>
          <cell r="S2513">
            <v>161</v>
          </cell>
          <cell r="U2513">
            <v>42254</v>
          </cell>
          <cell r="V2513">
            <v>44054</v>
          </cell>
        </row>
        <row r="2514">
          <cell r="C2514">
            <v>2446</v>
          </cell>
          <cell r="K2514" t="str">
            <v>Entire place</v>
          </cell>
          <cell r="Q2514">
            <v>4.71</v>
          </cell>
          <cell r="S2514">
            <v>134</v>
          </cell>
          <cell r="U2514">
            <v>42276</v>
          </cell>
          <cell r="V2514">
            <v>44045</v>
          </cell>
        </row>
        <row r="2515">
          <cell r="C2515">
            <v>2448</v>
          </cell>
          <cell r="K2515" t="str">
            <v>Entire place</v>
          </cell>
          <cell r="Q2515">
            <v>5</v>
          </cell>
          <cell r="S2515">
            <v>27</v>
          </cell>
          <cell r="U2515">
            <v>43379</v>
          </cell>
          <cell r="V2515">
            <v>44058</v>
          </cell>
        </row>
        <row r="2516">
          <cell r="C2516">
            <v>2453</v>
          </cell>
          <cell r="K2516" t="str">
            <v>Private room</v>
          </cell>
          <cell r="Q2516">
            <v>5</v>
          </cell>
          <cell r="S2516">
            <v>21</v>
          </cell>
          <cell r="U2516">
            <v>42268</v>
          </cell>
          <cell r="V2516">
            <v>43771</v>
          </cell>
        </row>
        <row r="2517">
          <cell r="C2517">
            <v>2454</v>
          </cell>
          <cell r="K2517" t="str">
            <v>Entire place</v>
          </cell>
          <cell r="Q2517">
            <v>4.9800000000000004</v>
          </cell>
          <cell r="S2517">
            <v>47</v>
          </cell>
          <cell r="U2517">
            <v>42296</v>
          </cell>
          <cell r="V2517">
            <v>43829</v>
          </cell>
        </row>
        <row r="2518">
          <cell r="C2518">
            <v>2456</v>
          </cell>
          <cell r="K2518" t="str">
            <v>Entire place</v>
          </cell>
          <cell r="Q2518">
            <v>4.91</v>
          </cell>
          <cell r="S2518">
            <v>65</v>
          </cell>
          <cell r="U2518">
            <v>43390</v>
          </cell>
          <cell r="V2518">
            <v>43831</v>
          </cell>
        </row>
        <row r="2519">
          <cell r="C2519">
            <v>2457</v>
          </cell>
          <cell r="K2519" t="str">
            <v>Entire place</v>
          </cell>
          <cell r="Q2519">
            <v>5</v>
          </cell>
          <cell r="S2519">
            <v>137</v>
          </cell>
          <cell r="U2519">
            <v>42617</v>
          </cell>
          <cell r="V2519">
            <v>43958</v>
          </cell>
        </row>
        <row r="2520">
          <cell r="C2520">
            <v>2459</v>
          </cell>
          <cell r="K2520" t="str">
            <v>Private room</v>
          </cell>
          <cell r="Q2520">
            <v>4.92</v>
          </cell>
          <cell r="S2520">
            <v>51</v>
          </cell>
          <cell r="U2520">
            <v>42280</v>
          </cell>
          <cell r="V2520">
            <v>43833</v>
          </cell>
        </row>
        <row r="2521">
          <cell r="C2521">
            <v>2461</v>
          </cell>
          <cell r="K2521" t="str">
            <v>Entire place</v>
          </cell>
          <cell r="Q2521">
            <v>5</v>
          </cell>
          <cell r="S2521">
            <v>19</v>
          </cell>
          <cell r="U2521">
            <v>43634</v>
          </cell>
          <cell r="V2521">
            <v>44036</v>
          </cell>
        </row>
        <row r="2522">
          <cell r="C2522">
            <v>2463</v>
          </cell>
          <cell r="K2522" t="str">
            <v>Entire place</v>
          </cell>
          <cell r="Q2522">
            <v>4.8600000000000003</v>
          </cell>
          <cell r="S2522">
            <v>7</v>
          </cell>
          <cell r="U2522">
            <v>42327</v>
          </cell>
          <cell r="V2522">
            <v>43832</v>
          </cell>
        </row>
        <row r="2523">
          <cell r="C2523">
            <v>2465</v>
          </cell>
          <cell r="K2523" t="str">
            <v>Entire place</v>
          </cell>
          <cell r="Q2523">
            <v>4.99</v>
          </cell>
          <cell r="S2523">
            <v>150</v>
          </cell>
          <cell r="U2523">
            <v>42612</v>
          </cell>
          <cell r="V2523">
            <v>44032</v>
          </cell>
        </row>
        <row r="2524">
          <cell r="C2524">
            <v>2465</v>
          </cell>
          <cell r="K2524" t="str">
            <v>Entire place</v>
          </cell>
          <cell r="Q2524">
            <v>5</v>
          </cell>
          <cell r="S2524">
            <v>175</v>
          </cell>
          <cell r="U2524">
            <v>42590</v>
          </cell>
          <cell r="V2524">
            <v>43906</v>
          </cell>
        </row>
        <row r="2525">
          <cell r="C2525">
            <v>2467</v>
          </cell>
          <cell r="K2525" t="str">
            <v>Entire place</v>
          </cell>
          <cell r="Q2525">
            <v>4.9800000000000004</v>
          </cell>
          <cell r="S2525">
            <v>212</v>
          </cell>
          <cell r="U2525">
            <v>42282</v>
          </cell>
          <cell r="V2525">
            <v>43892</v>
          </cell>
        </row>
        <row r="2526">
          <cell r="C2526">
            <v>2470</v>
          </cell>
          <cell r="K2526" t="str">
            <v>Entire place</v>
          </cell>
          <cell r="Q2526">
            <v>4.91</v>
          </cell>
          <cell r="S2526">
            <v>70</v>
          </cell>
          <cell r="U2526">
            <v>42294</v>
          </cell>
          <cell r="V2526">
            <v>43737</v>
          </cell>
        </row>
        <row r="2527">
          <cell r="C2527">
            <v>2471</v>
          </cell>
          <cell r="K2527" t="str">
            <v>Entire place</v>
          </cell>
          <cell r="Q2527">
            <v>4.4800000000000004</v>
          </cell>
          <cell r="S2527">
            <v>252</v>
          </cell>
          <cell r="U2527">
            <v>42287</v>
          </cell>
          <cell r="V2527">
            <v>43905</v>
          </cell>
        </row>
        <row r="2528">
          <cell r="C2528">
            <v>2473</v>
          </cell>
          <cell r="K2528" t="str">
            <v>Shared room</v>
          </cell>
          <cell r="Q2528">
            <v>4.9000000000000004</v>
          </cell>
          <cell r="S2528">
            <v>124</v>
          </cell>
          <cell r="U2528">
            <v>42276</v>
          </cell>
          <cell r="V2528">
            <v>43832</v>
          </cell>
        </row>
        <row r="2529">
          <cell r="C2529">
            <v>2475</v>
          </cell>
          <cell r="K2529" t="str">
            <v>Private room</v>
          </cell>
          <cell r="Q2529">
            <v>4.9800000000000004</v>
          </cell>
          <cell r="S2529">
            <v>66</v>
          </cell>
          <cell r="U2529">
            <v>43286</v>
          </cell>
          <cell r="V2529">
            <v>43736</v>
          </cell>
        </row>
        <row r="2530">
          <cell r="C2530">
            <v>2479</v>
          </cell>
          <cell r="K2530" t="str">
            <v>Private room</v>
          </cell>
          <cell r="Q2530">
            <v>4.58</v>
          </cell>
          <cell r="S2530">
            <v>74</v>
          </cell>
          <cell r="U2530">
            <v>42274</v>
          </cell>
          <cell r="V2530">
            <v>43377</v>
          </cell>
        </row>
        <row r="2531">
          <cell r="C2531">
            <v>2479</v>
          </cell>
          <cell r="K2531" t="str">
            <v>Private room</v>
          </cell>
          <cell r="Q2531">
            <v>5</v>
          </cell>
          <cell r="S2531">
            <v>4</v>
          </cell>
          <cell r="U2531">
            <v>42360</v>
          </cell>
          <cell r="V2531">
            <v>42788</v>
          </cell>
        </row>
        <row r="2532">
          <cell r="C2532">
            <v>2480</v>
          </cell>
          <cell r="K2532" t="str">
            <v>Entire place</v>
          </cell>
          <cell r="Q2532">
            <v>4.9000000000000004</v>
          </cell>
          <cell r="S2532">
            <v>72</v>
          </cell>
          <cell r="U2532">
            <v>42365</v>
          </cell>
          <cell r="V2532">
            <v>43890</v>
          </cell>
        </row>
        <row r="2533">
          <cell r="C2533">
            <v>2485</v>
          </cell>
          <cell r="K2533" t="str">
            <v>Private room</v>
          </cell>
          <cell r="Q2533">
            <v>4.82</v>
          </cell>
          <cell r="S2533">
            <v>67</v>
          </cell>
          <cell r="U2533">
            <v>43076</v>
          </cell>
          <cell r="V2533">
            <v>43630</v>
          </cell>
        </row>
        <row r="2534">
          <cell r="C2534">
            <v>2485</v>
          </cell>
          <cell r="K2534" t="str">
            <v>Entire place</v>
          </cell>
          <cell r="Q2534">
            <v>4.6500000000000004</v>
          </cell>
          <cell r="S2534">
            <v>72</v>
          </cell>
          <cell r="U2534">
            <v>43421</v>
          </cell>
          <cell r="V2534">
            <v>43887</v>
          </cell>
        </row>
        <row r="2535">
          <cell r="C2535">
            <v>2486</v>
          </cell>
          <cell r="K2535" t="str">
            <v>Entire place</v>
          </cell>
          <cell r="Q2535">
            <v>4.95</v>
          </cell>
          <cell r="S2535">
            <v>21</v>
          </cell>
          <cell r="U2535">
            <v>43744</v>
          </cell>
          <cell r="V2535">
            <v>43908</v>
          </cell>
        </row>
        <row r="2536">
          <cell r="C2536">
            <v>2487</v>
          </cell>
          <cell r="K2536" t="str">
            <v>Entire place</v>
          </cell>
          <cell r="Q2536">
            <v>4.67</v>
          </cell>
          <cell r="S2536">
            <v>57</v>
          </cell>
          <cell r="U2536">
            <v>43302</v>
          </cell>
          <cell r="V2536">
            <v>43950</v>
          </cell>
        </row>
        <row r="2537">
          <cell r="C2537">
            <v>2489</v>
          </cell>
          <cell r="K2537" t="str">
            <v>Entire place</v>
          </cell>
          <cell r="Q2537">
            <v>4.75</v>
          </cell>
          <cell r="S2537">
            <v>102</v>
          </cell>
          <cell r="U2537">
            <v>42437</v>
          </cell>
          <cell r="V2537">
            <v>44028</v>
          </cell>
        </row>
        <row r="2538">
          <cell r="C2538">
            <v>2489</v>
          </cell>
          <cell r="K2538" t="str">
            <v>Entire place</v>
          </cell>
          <cell r="Q2538">
            <v>5</v>
          </cell>
          <cell r="S2538">
            <v>4</v>
          </cell>
          <cell r="U2538">
            <v>43891</v>
          </cell>
          <cell r="V2538">
            <v>43976</v>
          </cell>
        </row>
        <row r="2539">
          <cell r="C2539">
            <v>2490</v>
          </cell>
          <cell r="K2539" t="str">
            <v>Entire place</v>
          </cell>
          <cell r="Q2539">
            <v>4.8899999999999997</v>
          </cell>
          <cell r="S2539">
            <v>113</v>
          </cell>
          <cell r="U2539">
            <v>43126</v>
          </cell>
          <cell r="V2539">
            <v>44044</v>
          </cell>
        </row>
        <row r="2540">
          <cell r="C2540">
            <v>2491</v>
          </cell>
          <cell r="K2540" t="str">
            <v>Entire place</v>
          </cell>
          <cell r="Q2540">
            <v>4.92</v>
          </cell>
          <cell r="S2540">
            <v>12</v>
          </cell>
          <cell r="U2540">
            <v>42585</v>
          </cell>
          <cell r="V2540">
            <v>44039</v>
          </cell>
        </row>
        <row r="2541">
          <cell r="C2541">
            <v>2492</v>
          </cell>
          <cell r="K2541" t="str">
            <v>Entire place</v>
          </cell>
          <cell r="Q2541">
            <v>4.71</v>
          </cell>
          <cell r="S2541">
            <v>7</v>
          </cell>
          <cell r="U2541">
            <v>42449</v>
          </cell>
          <cell r="V2541">
            <v>43805</v>
          </cell>
        </row>
        <row r="2542">
          <cell r="C2542">
            <v>2493</v>
          </cell>
          <cell r="K2542" t="str">
            <v>Private room</v>
          </cell>
          <cell r="Q2542">
            <v>4.91</v>
          </cell>
          <cell r="S2542">
            <v>122</v>
          </cell>
          <cell r="U2542">
            <v>42653</v>
          </cell>
          <cell r="V2542">
            <v>43907</v>
          </cell>
        </row>
        <row r="2543">
          <cell r="C2543">
            <v>2493</v>
          </cell>
          <cell r="K2543" t="str">
            <v>Private room</v>
          </cell>
          <cell r="Q2543">
            <v>4.8899999999999997</v>
          </cell>
          <cell r="S2543">
            <v>170</v>
          </cell>
          <cell r="U2543">
            <v>42289</v>
          </cell>
          <cell r="V2543">
            <v>43900</v>
          </cell>
        </row>
        <row r="2544">
          <cell r="C2544">
            <v>2494</v>
          </cell>
          <cell r="K2544" t="str">
            <v>Entire place</v>
          </cell>
          <cell r="Q2544">
            <v>4.75</v>
          </cell>
          <cell r="S2544">
            <v>4</v>
          </cell>
          <cell r="U2544">
            <v>43872</v>
          </cell>
          <cell r="V2544">
            <v>43892</v>
          </cell>
        </row>
        <row r="2545">
          <cell r="C2545">
            <v>2496</v>
          </cell>
          <cell r="K2545" t="str">
            <v>Entire place</v>
          </cell>
          <cell r="Q2545">
            <v>4.88</v>
          </cell>
          <cell r="S2545">
            <v>8</v>
          </cell>
          <cell r="U2545">
            <v>42586</v>
          </cell>
          <cell r="V2545">
            <v>43310</v>
          </cell>
        </row>
        <row r="2546">
          <cell r="C2546">
            <v>2497</v>
          </cell>
          <cell r="K2546" t="str">
            <v>Entire place</v>
          </cell>
          <cell r="Q2546">
            <v>4.95</v>
          </cell>
          <cell r="S2546">
            <v>19</v>
          </cell>
          <cell r="U2546">
            <v>43765</v>
          </cell>
          <cell r="V2546">
            <v>44042</v>
          </cell>
        </row>
        <row r="2547">
          <cell r="C2547">
            <v>2499</v>
          </cell>
          <cell r="K2547" t="str">
            <v>Entire place</v>
          </cell>
          <cell r="Q2547">
            <v>4.92</v>
          </cell>
          <cell r="S2547">
            <v>75</v>
          </cell>
          <cell r="U2547">
            <v>42510</v>
          </cell>
          <cell r="V2547">
            <v>43870</v>
          </cell>
        </row>
        <row r="2548">
          <cell r="C2548">
            <v>2500</v>
          </cell>
          <cell r="K2548" t="str">
            <v>Entire place</v>
          </cell>
          <cell r="Q2548">
            <v>4.83</v>
          </cell>
          <cell r="S2548">
            <v>174</v>
          </cell>
          <cell r="U2548">
            <v>42291</v>
          </cell>
          <cell r="V2548">
            <v>43886</v>
          </cell>
        </row>
        <row r="2549">
          <cell r="C2549">
            <v>2502</v>
          </cell>
          <cell r="K2549" t="str">
            <v>Entire place</v>
          </cell>
          <cell r="Q2549">
            <v>4.79</v>
          </cell>
          <cell r="S2549">
            <v>14</v>
          </cell>
          <cell r="U2549">
            <v>43673</v>
          </cell>
          <cell r="V2549">
            <v>44014</v>
          </cell>
        </row>
        <row r="2550">
          <cell r="C2550">
            <v>2503</v>
          </cell>
          <cell r="K2550" t="str">
            <v>Entire place</v>
          </cell>
          <cell r="Q2550">
            <v>4.99</v>
          </cell>
          <cell r="S2550">
            <v>103</v>
          </cell>
          <cell r="U2550">
            <v>43810</v>
          </cell>
          <cell r="V2550">
            <v>44045</v>
          </cell>
        </row>
        <row r="2551">
          <cell r="C2551">
            <v>2504</v>
          </cell>
          <cell r="K2551" t="str">
            <v>Entire place</v>
          </cell>
          <cell r="Q2551">
            <v>4.4000000000000004</v>
          </cell>
          <cell r="S2551">
            <v>5</v>
          </cell>
          <cell r="U2551">
            <v>43712</v>
          </cell>
          <cell r="V2551">
            <v>44058</v>
          </cell>
        </row>
        <row r="2552">
          <cell r="C2552">
            <v>2506</v>
          </cell>
          <cell r="K2552" t="str">
            <v>Entire place</v>
          </cell>
          <cell r="Q2552">
            <v>4.6900000000000004</v>
          </cell>
          <cell r="S2552">
            <v>42</v>
          </cell>
          <cell r="U2552">
            <v>42498</v>
          </cell>
          <cell r="V2552">
            <v>43962</v>
          </cell>
        </row>
        <row r="2553">
          <cell r="C2553">
            <v>2506</v>
          </cell>
          <cell r="K2553" t="str">
            <v>Entire place</v>
          </cell>
          <cell r="Q2553">
            <v>4.68</v>
          </cell>
          <cell r="S2553">
            <v>63</v>
          </cell>
          <cell r="U2553">
            <v>42372</v>
          </cell>
          <cell r="V2553">
            <v>43878</v>
          </cell>
        </row>
        <row r="2554">
          <cell r="C2554">
            <v>2510</v>
          </cell>
          <cell r="K2554" t="str">
            <v>Private room</v>
          </cell>
          <cell r="Q2554">
            <v>4.8899999999999997</v>
          </cell>
          <cell r="S2554">
            <v>9</v>
          </cell>
          <cell r="U2554">
            <v>43612</v>
          </cell>
          <cell r="V2554">
            <v>43877</v>
          </cell>
        </row>
        <row r="2555">
          <cell r="C2555">
            <v>2512</v>
          </cell>
          <cell r="K2555" t="str">
            <v>Entire place</v>
          </cell>
          <cell r="Q2555">
            <v>4.82</v>
          </cell>
          <cell r="S2555">
            <v>150</v>
          </cell>
          <cell r="U2555">
            <v>42335</v>
          </cell>
          <cell r="V2555">
            <v>43905</v>
          </cell>
        </row>
        <row r="2556">
          <cell r="C2556">
            <v>2513</v>
          </cell>
          <cell r="K2556" t="str">
            <v>Entire place</v>
          </cell>
          <cell r="Q2556">
            <v>5</v>
          </cell>
          <cell r="S2556">
            <v>18</v>
          </cell>
          <cell r="U2556">
            <v>43822</v>
          </cell>
          <cell r="V2556">
            <v>44052</v>
          </cell>
        </row>
        <row r="2557">
          <cell r="C2557">
            <v>2516</v>
          </cell>
          <cell r="K2557" t="str">
            <v>Entire place</v>
          </cell>
          <cell r="Q2557">
            <v>5</v>
          </cell>
          <cell r="S2557">
            <v>6</v>
          </cell>
          <cell r="U2557">
            <v>42309</v>
          </cell>
          <cell r="V2557">
            <v>42368</v>
          </cell>
        </row>
        <row r="2558">
          <cell r="C2558">
            <v>2517</v>
          </cell>
          <cell r="K2558" t="str">
            <v>Private room</v>
          </cell>
          <cell r="Q2558">
            <v>4.92</v>
          </cell>
          <cell r="S2558">
            <v>84</v>
          </cell>
          <cell r="U2558">
            <v>42352</v>
          </cell>
          <cell r="V2558">
            <v>43899</v>
          </cell>
        </row>
        <row r="2559">
          <cell r="C2559">
            <v>2518</v>
          </cell>
          <cell r="K2559" t="str">
            <v>Entire place</v>
          </cell>
          <cell r="Q2559">
            <v>4.7</v>
          </cell>
          <cell r="S2559">
            <v>10</v>
          </cell>
          <cell r="U2559">
            <v>42714</v>
          </cell>
          <cell r="V2559">
            <v>43982</v>
          </cell>
        </row>
        <row r="2560">
          <cell r="C2560">
            <v>2520</v>
          </cell>
          <cell r="K2560" t="str">
            <v>Private room</v>
          </cell>
          <cell r="Q2560">
            <v>5</v>
          </cell>
          <cell r="S2560">
            <v>34</v>
          </cell>
          <cell r="U2560">
            <v>43547</v>
          </cell>
          <cell r="V2560">
            <v>43849</v>
          </cell>
        </row>
        <row r="2561">
          <cell r="C2561">
            <v>2521</v>
          </cell>
          <cell r="K2561" t="str">
            <v>Entire place</v>
          </cell>
          <cell r="Q2561">
            <v>4.47</v>
          </cell>
          <cell r="S2561">
            <v>116</v>
          </cell>
          <cell r="U2561">
            <v>42866</v>
          </cell>
          <cell r="V2561">
            <v>44045</v>
          </cell>
        </row>
        <row r="2562">
          <cell r="C2562">
            <v>2524</v>
          </cell>
          <cell r="K2562" t="str">
            <v>Private room</v>
          </cell>
          <cell r="Q2562">
            <v>4.91</v>
          </cell>
          <cell r="S2562">
            <v>11</v>
          </cell>
          <cell r="U2562">
            <v>42323</v>
          </cell>
          <cell r="V2562">
            <v>43690</v>
          </cell>
        </row>
        <row r="2563">
          <cell r="C2563">
            <v>2525</v>
          </cell>
          <cell r="K2563" t="str">
            <v>Entire place</v>
          </cell>
          <cell r="Q2563">
            <v>4.5599999999999996</v>
          </cell>
          <cell r="S2563">
            <v>43</v>
          </cell>
          <cell r="U2563">
            <v>43296</v>
          </cell>
          <cell r="V2563">
            <v>43877</v>
          </cell>
        </row>
        <row r="2564">
          <cell r="C2564">
            <v>2526</v>
          </cell>
          <cell r="K2564" t="str">
            <v>Entire place</v>
          </cell>
          <cell r="Q2564">
            <v>4.92</v>
          </cell>
          <cell r="S2564">
            <v>71</v>
          </cell>
          <cell r="U2564">
            <v>42350</v>
          </cell>
          <cell r="V2564">
            <v>44038</v>
          </cell>
        </row>
        <row r="2565">
          <cell r="C2565">
            <v>2527</v>
          </cell>
          <cell r="K2565" t="str">
            <v>Private room</v>
          </cell>
          <cell r="Q2565">
            <v>4.92</v>
          </cell>
          <cell r="S2565">
            <v>13</v>
          </cell>
          <cell r="U2565">
            <v>43234</v>
          </cell>
          <cell r="V2565">
            <v>43806</v>
          </cell>
        </row>
        <row r="2566">
          <cell r="C2566">
            <v>2528</v>
          </cell>
          <cell r="K2566" t="str">
            <v>Private room</v>
          </cell>
          <cell r="Q2566">
            <v>4.97</v>
          </cell>
          <cell r="S2566">
            <v>36</v>
          </cell>
          <cell r="U2566">
            <v>43519</v>
          </cell>
          <cell r="V2566">
            <v>44020</v>
          </cell>
        </row>
        <row r="2567">
          <cell r="C2567">
            <v>2529</v>
          </cell>
          <cell r="K2567" t="str">
            <v>Private room</v>
          </cell>
          <cell r="Q2567">
            <v>4.99</v>
          </cell>
          <cell r="S2567">
            <v>83</v>
          </cell>
          <cell r="U2567">
            <v>42325</v>
          </cell>
          <cell r="V2567">
            <v>43904</v>
          </cell>
        </row>
        <row r="2568">
          <cell r="C2568">
            <v>2530</v>
          </cell>
          <cell r="K2568" t="str">
            <v>Entire place</v>
          </cell>
          <cell r="Q2568">
            <v>4.92</v>
          </cell>
          <cell r="S2568">
            <v>50</v>
          </cell>
          <cell r="U2568">
            <v>42610</v>
          </cell>
          <cell r="V2568">
            <v>43828</v>
          </cell>
        </row>
        <row r="2569">
          <cell r="C2569">
            <v>2533</v>
          </cell>
          <cell r="K2569" t="str">
            <v>Entire place</v>
          </cell>
          <cell r="Q2569">
            <v>4.4400000000000004</v>
          </cell>
          <cell r="S2569">
            <v>18</v>
          </cell>
          <cell r="U2569">
            <v>43940</v>
          </cell>
          <cell r="V2569">
            <v>44031</v>
          </cell>
        </row>
        <row r="2570">
          <cell r="C2570">
            <v>2533</v>
          </cell>
          <cell r="K2570" t="str">
            <v>Entire place</v>
          </cell>
          <cell r="Q2570">
            <v>5</v>
          </cell>
          <cell r="S2570">
            <v>3</v>
          </cell>
          <cell r="U2570">
            <v>44025</v>
          </cell>
          <cell r="V2570">
            <v>44040</v>
          </cell>
        </row>
        <row r="2571">
          <cell r="C2571">
            <v>2533</v>
          </cell>
          <cell r="K2571" t="str">
            <v>Entire place</v>
          </cell>
          <cell r="Q2571">
            <v>5</v>
          </cell>
          <cell r="S2571">
            <v>5</v>
          </cell>
          <cell r="U2571">
            <v>43868</v>
          </cell>
          <cell r="V2571">
            <v>43951</v>
          </cell>
        </row>
        <row r="2572">
          <cell r="C2572">
            <v>2541</v>
          </cell>
          <cell r="K2572" t="str">
            <v>Entire place</v>
          </cell>
          <cell r="Q2572">
            <v>4.91</v>
          </cell>
          <cell r="S2572">
            <v>135</v>
          </cell>
          <cell r="U2572">
            <v>43076</v>
          </cell>
          <cell r="V2572">
            <v>43895</v>
          </cell>
        </row>
        <row r="2573">
          <cell r="C2573">
            <v>2543</v>
          </cell>
          <cell r="K2573" t="str">
            <v>Entire place</v>
          </cell>
          <cell r="Q2573">
            <v>4.83</v>
          </cell>
          <cell r="S2573">
            <v>86</v>
          </cell>
          <cell r="U2573">
            <v>42514</v>
          </cell>
          <cell r="V2573">
            <v>43899</v>
          </cell>
        </row>
        <row r="2574">
          <cell r="C2574">
            <v>2544</v>
          </cell>
          <cell r="K2574" t="str">
            <v>Entire place</v>
          </cell>
          <cell r="Q2574">
            <v>4.4800000000000004</v>
          </cell>
          <cell r="S2574">
            <v>89</v>
          </cell>
          <cell r="U2574">
            <v>42372</v>
          </cell>
          <cell r="V2574">
            <v>43834</v>
          </cell>
        </row>
        <row r="2575">
          <cell r="C2575">
            <v>2547</v>
          </cell>
          <cell r="K2575" t="str">
            <v>Entire place</v>
          </cell>
          <cell r="Q2575">
            <v>4.6399999999999997</v>
          </cell>
          <cell r="S2575">
            <v>144</v>
          </cell>
          <cell r="U2575">
            <v>42349</v>
          </cell>
          <cell r="V2575">
            <v>44003</v>
          </cell>
        </row>
        <row r="2576">
          <cell r="C2576">
            <v>2548</v>
          </cell>
          <cell r="K2576" t="str">
            <v>Entire place</v>
          </cell>
          <cell r="Q2576">
            <v>4.5599999999999996</v>
          </cell>
          <cell r="S2576">
            <v>27</v>
          </cell>
          <cell r="U2576">
            <v>42465</v>
          </cell>
          <cell r="V2576">
            <v>43831</v>
          </cell>
        </row>
        <row r="2577">
          <cell r="C2577">
            <v>2549</v>
          </cell>
          <cell r="K2577" t="str">
            <v>Entire place</v>
          </cell>
          <cell r="Q2577">
            <v>4.74</v>
          </cell>
          <cell r="S2577">
            <v>27</v>
          </cell>
          <cell r="U2577">
            <v>42370</v>
          </cell>
          <cell r="V2577">
            <v>43866</v>
          </cell>
        </row>
        <row r="2578">
          <cell r="C2578">
            <v>2550</v>
          </cell>
          <cell r="K2578" t="str">
            <v>Entire place</v>
          </cell>
          <cell r="Q2578">
            <v>4</v>
          </cell>
          <cell r="S2578">
            <v>3</v>
          </cell>
          <cell r="U2578">
            <v>43808</v>
          </cell>
          <cell r="V2578">
            <v>43833</v>
          </cell>
        </row>
        <row r="2579">
          <cell r="C2579">
            <v>2558</v>
          </cell>
          <cell r="K2579" t="str">
            <v>Entire place</v>
          </cell>
          <cell r="Q2579">
            <v>4.21</v>
          </cell>
          <cell r="S2579">
            <v>116</v>
          </cell>
          <cell r="U2579">
            <v>42502</v>
          </cell>
          <cell r="V2579">
            <v>43821</v>
          </cell>
        </row>
        <row r="2580">
          <cell r="C2580">
            <v>2558</v>
          </cell>
          <cell r="K2580" t="str">
            <v>Entire place</v>
          </cell>
          <cell r="Q2580">
            <v>4.55</v>
          </cell>
          <cell r="S2580">
            <v>84</v>
          </cell>
          <cell r="U2580">
            <v>42950</v>
          </cell>
          <cell r="V2580">
            <v>43828</v>
          </cell>
        </row>
        <row r="2581">
          <cell r="C2581">
            <v>2563</v>
          </cell>
          <cell r="K2581" t="str">
            <v>Private room</v>
          </cell>
          <cell r="Q2581">
            <v>4.67</v>
          </cell>
          <cell r="S2581">
            <v>12</v>
          </cell>
          <cell r="U2581">
            <v>43339</v>
          </cell>
          <cell r="V2581">
            <v>43837</v>
          </cell>
        </row>
        <row r="2582">
          <cell r="C2582">
            <v>2565</v>
          </cell>
          <cell r="K2582" t="str">
            <v>Entire place</v>
          </cell>
          <cell r="Q2582">
            <v>4.8</v>
          </cell>
          <cell r="S2582">
            <v>5</v>
          </cell>
          <cell r="U2582">
            <v>44031</v>
          </cell>
          <cell r="V2582">
            <v>44043</v>
          </cell>
        </row>
        <row r="2583">
          <cell r="C2583">
            <v>2566</v>
          </cell>
          <cell r="K2583" t="str">
            <v>Entire place</v>
          </cell>
          <cell r="Q2583">
            <v>4.97</v>
          </cell>
          <cell r="S2583">
            <v>122</v>
          </cell>
          <cell r="U2583">
            <v>42392</v>
          </cell>
          <cell r="V2583">
            <v>43999</v>
          </cell>
        </row>
        <row r="2584">
          <cell r="C2584">
            <v>2569</v>
          </cell>
          <cell r="K2584" t="str">
            <v>Entire place</v>
          </cell>
          <cell r="Q2584">
            <v>5</v>
          </cell>
          <cell r="S2584">
            <v>49</v>
          </cell>
          <cell r="U2584">
            <v>43144</v>
          </cell>
          <cell r="V2584">
            <v>43911</v>
          </cell>
        </row>
        <row r="2585">
          <cell r="C2585">
            <v>2570</v>
          </cell>
          <cell r="K2585" t="str">
            <v>Private room</v>
          </cell>
          <cell r="Q2585">
            <v>4.3899999999999997</v>
          </cell>
          <cell r="S2585">
            <v>33</v>
          </cell>
          <cell r="U2585">
            <v>42494</v>
          </cell>
          <cell r="V2585">
            <v>43833</v>
          </cell>
        </row>
        <row r="2586">
          <cell r="C2586">
            <v>2570</v>
          </cell>
          <cell r="K2586" t="str">
            <v>Private room</v>
          </cell>
          <cell r="Q2586">
            <v>4.5999999999999996</v>
          </cell>
          <cell r="S2586">
            <v>5</v>
          </cell>
          <cell r="U2586">
            <v>43276</v>
          </cell>
          <cell r="V2586">
            <v>43729</v>
          </cell>
        </row>
        <row r="2587">
          <cell r="C2587">
            <v>2574</v>
          </cell>
          <cell r="K2587" t="str">
            <v>Entire place</v>
          </cell>
          <cell r="Q2587">
            <v>4.5999999999999996</v>
          </cell>
          <cell r="S2587">
            <v>10</v>
          </cell>
          <cell r="U2587">
            <v>42374</v>
          </cell>
          <cell r="V2587">
            <v>42976</v>
          </cell>
        </row>
        <row r="2588">
          <cell r="C2588">
            <v>2576</v>
          </cell>
          <cell r="K2588" t="str">
            <v>Entire place</v>
          </cell>
          <cell r="Q2588">
            <v>4.29</v>
          </cell>
          <cell r="S2588">
            <v>7</v>
          </cell>
          <cell r="U2588">
            <v>43114</v>
          </cell>
          <cell r="V2588">
            <v>43921</v>
          </cell>
        </row>
        <row r="2589">
          <cell r="C2589">
            <v>2576</v>
          </cell>
          <cell r="K2589" t="str">
            <v>Entire place</v>
          </cell>
          <cell r="Q2589">
            <v>3.75</v>
          </cell>
          <cell r="S2589">
            <v>4</v>
          </cell>
          <cell r="U2589">
            <v>42660</v>
          </cell>
          <cell r="V2589">
            <v>43742</v>
          </cell>
        </row>
        <row r="2590">
          <cell r="C2590">
            <v>2576</v>
          </cell>
          <cell r="K2590" t="str">
            <v>Entire place</v>
          </cell>
          <cell r="Q2590">
            <v>4.5</v>
          </cell>
          <cell r="S2590">
            <v>4</v>
          </cell>
          <cell r="U2590">
            <v>42594</v>
          </cell>
          <cell r="V2590">
            <v>43174</v>
          </cell>
        </row>
        <row r="2591">
          <cell r="C2591">
            <v>2576</v>
          </cell>
          <cell r="K2591" t="str">
            <v>Entire place</v>
          </cell>
          <cell r="Q2591">
            <v>4.4000000000000004</v>
          </cell>
          <cell r="S2591">
            <v>5</v>
          </cell>
          <cell r="U2591">
            <v>42406</v>
          </cell>
          <cell r="V2591">
            <v>43511</v>
          </cell>
        </row>
        <row r="2592">
          <cell r="C2592">
            <v>2577</v>
          </cell>
          <cell r="K2592" t="str">
            <v>Entire place</v>
          </cell>
          <cell r="Q2592">
            <v>4.7300000000000004</v>
          </cell>
          <cell r="S2592">
            <v>11</v>
          </cell>
          <cell r="U2592">
            <v>43583</v>
          </cell>
          <cell r="V2592">
            <v>43752</v>
          </cell>
        </row>
        <row r="2593">
          <cell r="C2593">
            <v>2581</v>
          </cell>
          <cell r="K2593" t="str">
            <v>Private room</v>
          </cell>
          <cell r="Q2593">
            <v>5</v>
          </cell>
          <cell r="S2593">
            <v>45</v>
          </cell>
          <cell r="U2593">
            <v>43199</v>
          </cell>
          <cell r="V2593">
            <v>43913</v>
          </cell>
        </row>
        <row r="2594">
          <cell r="C2594">
            <v>2581</v>
          </cell>
          <cell r="K2594" t="str">
            <v>Entire place</v>
          </cell>
          <cell r="Q2594">
            <v>4.83</v>
          </cell>
          <cell r="S2594">
            <v>40</v>
          </cell>
          <cell r="U2594">
            <v>42370</v>
          </cell>
          <cell r="V2594">
            <v>43897</v>
          </cell>
        </row>
        <row r="2595">
          <cell r="C2595">
            <v>2583</v>
          </cell>
          <cell r="K2595" t="str">
            <v>Private room</v>
          </cell>
          <cell r="Q2595">
            <v>4.34</v>
          </cell>
          <cell r="S2595">
            <v>59</v>
          </cell>
          <cell r="U2595">
            <v>43364</v>
          </cell>
          <cell r="V2595">
            <v>44026</v>
          </cell>
        </row>
        <row r="2596">
          <cell r="C2596">
            <v>2584</v>
          </cell>
          <cell r="K2596" t="str">
            <v>Private room</v>
          </cell>
          <cell r="Q2596">
            <v>4.83</v>
          </cell>
          <cell r="S2596">
            <v>12</v>
          </cell>
          <cell r="U2596">
            <v>43726</v>
          </cell>
          <cell r="V2596">
            <v>43898</v>
          </cell>
        </row>
        <row r="2597">
          <cell r="C2597">
            <v>2585</v>
          </cell>
          <cell r="K2597" t="str">
            <v>Entire place</v>
          </cell>
          <cell r="Q2597">
            <v>4.75</v>
          </cell>
          <cell r="S2597">
            <v>4</v>
          </cell>
          <cell r="U2597">
            <v>42886</v>
          </cell>
          <cell r="V2597">
            <v>43916</v>
          </cell>
        </row>
        <row r="2598">
          <cell r="C2598">
            <v>2585</v>
          </cell>
          <cell r="K2598" t="str">
            <v>Entire place</v>
          </cell>
          <cell r="Q2598">
            <v>4.5</v>
          </cell>
          <cell r="S2598">
            <v>6</v>
          </cell>
          <cell r="U2598">
            <v>42842</v>
          </cell>
          <cell r="V2598">
            <v>44028</v>
          </cell>
        </row>
        <row r="2599">
          <cell r="C2599">
            <v>2585</v>
          </cell>
          <cell r="K2599" t="str">
            <v>Entire place</v>
          </cell>
          <cell r="Q2599">
            <v>4.67</v>
          </cell>
          <cell r="S2599">
            <v>3</v>
          </cell>
          <cell r="U2599">
            <v>42997</v>
          </cell>
          <cell r="V2599">
            <v>43832</v>
          </cell>
        </row>
        <row r="2600">
          <cell r="C2600">
            <v>2585</v>
          </cell>
          <cell r="K2600" t="str">
            <v>Entire place</v>
          </cell>
          <cell r="Q2600">
            <v>4.8</v>
          </cell>
          <cell r="S2600">
            <v>5</v>
          </cell>
          <cell r="U2600">
            <v>42470</v>
          </cell>
          <cell r="V2600">
            <v>43532</v>
          </cell>
        </row>
        <row r="2601">
          <cell r="C2601">
            <v>2585</v>
          </cell>
          <cell r="K2601" t="str">
            <v>Entire place</v>
          </cell>
          <cell r="Q2601">
            <v>5</v>
          </cell>
          <cell r="S2601">
            <v>10</v>
          </cell>
          <cell r="U2601">
            <v>42490</v>
          </cell>
          <cell r="V2601">
            <v>43902</v>
          </cell>
        </row>
        <row r="2602">
          <cell r="C2602">
            <v>2585</v>
          </cell>
          <cell r="K2602" t="str">
            <v>Entire place</v>
          </cell>
          <cell r="Q2602">
            <v>4.75</v>
          </cell>
          <cell r="S2602">
            <v>8</v>
          </cell>
          <cell r="U2602">
            <v>42521</v>
          </cell>
          <cell r="V2602">
            <v>43547</v>
          </cell>
        </row>
        <row r="2603">
          <cell r="C2603">
            <v>2585</v>
          </cell>
          <cell r="K2603" t="str">
            <v>Entire place</v>
          </cell>
          <cell r="Q2603">
            <v>4.5999999999999996</v>
          </cell>
          <cell r="S2603">
            <v>10</v>
          </cell>
          <cell r="U2603">
            <v>42464</v>
          </cell>
          <cell r="V2603">
            <v>43909</v>
          </cell>
        </row>
        <row r="2604">
          <cell r="C2604">
            <v>2585</v>
          </cell>
          <cell r="K2604" t="str">
            <v>Entire place</v>
          </cell>
          <cell r="Q2604">
            <v>5</v>
          </cell>
          <cell r="S2604">
            <v>3</v>
          </cell>
          <cell r="U2604">
            <v>42594</v>
          </cell>
          <cell r="V2604">
            <v>43286</v>
          </cell>
        </row>
        <row r="2605">
          <cell r="C2605">
            <v>2585</v>
          </cell>
          <cell r="K2605" t="str">
            <v>Entire place</v>
          </cell>
          <cell r="Q2605">
            <v>5</v>
          </cell>
          <cell r="S2605">
            <v>3</v>
          </cell>
          <cell r="U2605">
            <v>42868</v>
          </cell>
          <cell r="V2605">
            <v>43724</v>
          </cell>
        </row>
        <row r="2606">
          <cell r="C2606">
            <v>2585</v>
          </cell>
          <cell r="K2606" t="str">
            <v>Entire place</v>
          </cell>
          <cell r="Q2606">
            <v>4.67</v>
          </cell>
          <cell r="S2606">
            <v>3</v>
          </cell>
          <cell r="U2606">
            <v>43220</v>
          </cell>
          <cell r="V2606">
            <v>43873</v>
          </cell>
        </row>
        <row r="2607">
          <cell r="C2607">
            <v>2588</v>
          </cell>
          <cell r="K2607" t="str">
            <v>Entire place</v>
          </cell>
          <cell r="Q2607">
            <v>4.8600000000000003</v>
          </cell>
          <cell r="S2607">
            <v>7</v>
          </cell>
          <cell r="U2607">
            <v>43677</v>
          </cell>
          <cell r="V2607">
            <v>44005</v>
          </cell>
        </row>
        <row r="2608">
          <cell r="C2608">
            <v>2589</v>
          </cell>
          <cell r="K2608" t="str">
            <v>Entire place</v>
          </cell>
          <cell r="Q2608">
            <v>4.84</v>
          </cell>
          <cell r="S2608">
            <v>81</v>
          </cell>
          <cell r="U2608">
            <v>43265</v>
          </cell>
          <cell r="V2608">
            <v>44051</v>
          </cell>
        </row>
        <row r="2609">
          <cell r="C2609">
            <v>2590</v>
          </cell>
          <cell r="K2609" t="str">
            <v>Entire place</v>
          </cell>
          <cell r="Q2609">
            <v>5</v>
          </cell>
          <cell r="S2609">
            <v>65</v>
          </cell>
          <cell r="U2609">
            <v>43121</v>
          </cell>
          <cell r="V2609">
            <v>44044</v>
          </cell>
        </row>
        <row r="2610">
          <cell r="C2610">
            <v>2590</v>
          </cell>
          <cell r="K2610" t="str">
            <v>Entire place</v>
          </cell>
          <cell r="Q2610">
            <v>4.91</v>
          </cell>
          <cell r="S2610">
            <v>129</v>
          </cell>
          <cell r="U2610">
            <v>42505</v>
          </cell>
          <cell r="V2610">
            <v>44041</v>
          </cell>
        </row>
        <row r="2611">
          <cell r="C2611">
            <v>2590</v>
          </cell>
          <cell r="K2611" t="str">
            <v>Entire place</v>
          </cell>
          <cell r="Q2611">
            <v>4.74</v>
          </cell>
          <cell r="S2611">
            <v>39</v>
          </cell>
          <cell r="U2611">
            <v>43798</v>
          </cell>
          <cell r="V2611">
            <v>44032</v>
          </cell>
        </row>
        <row r="2612">
          <cell r="C2612">
            <v>2592</v>
          </cell>
          <cell r="K2612" t="str">
            <v>Private room</v>
          </cell>
          <cell r="Q2612">
            <v>5</v>
          </cell>
          <cell r="S2612">
            <v>17</v>
          </cell>
          <cell r="U2612">
            <v>43107</v>
          </cell>
          <cell r="V2612">
            <v>43871</v>
          </cell>
        </row>
        <row r="2613">
          <cell r="C2613">
            <v>2594</v>
          </cell>
          <cell r="K2613" t="str">
            <v>Entire place</v>
          </cell>
          <cell r="Q2613">
            <v>4.7</v>
          </cell>
          <cell r="S2613">
            <v>10</v>
          </cell>
          <cell r="U2613">
            <v>42636</v>
          </cell>
          <cell r="V2613">
            <v>43738</v>
          </cell>
        </row>
        <row r="2614">
          <cell r="C2614">
            <v>2595</v>
          </cell>
          <cell r="K2614" t="str">
            <v>Private room</v>
          </cell>
          <cell r="Q2614">
            <v>5</v>
          </cell>
          <cell r="S2614">
            <v>5</v>
          </cell>
          <cell r="U2614">
            <v>43724</v>
          </cell>
          <cell r="V2614">
            <v>43849</v>
          </cell>
        </row>
        <row r="2615">
          <cell r="C2615">
            <v>2598</v>
          </cell>
          <cell r="K2615" t="str">
            <v>Private room</v>
          </cell>
          <cell r="Q2615">
            <v>4.97</v>
          </cell>
          <cell r="S2615">
            <v>182</v>
          </cell>
          <cell r="U2615">
            <v>42876</v>
          </cell>
          <cell r="V2615">
            <v>44037</v>
          </cell>
        </row>
        <row r="2616">
          <cell r="C2616">
            <v>2599</v>
          </cell>
          <cell r="K2616" t="str">
            <v>Entire place</v>
          </cell>
          <cell r="Q2616">
            <v>4.9000000000000004</v>
          </cell>
          <cell r="S2616">
            <v>167</v>
          </cell>
          <cell r="U2616">
            <v>42395</v>
          </cell>
          <cell r="V2616">
            <v>44038</v>
          </cell>
        </row>
        <row r="2617">
          <cell r="C2617">
            <v>2601</v>
          </cell>
          <cell r="K2617" t="str">
            <v>Entire place</v>
          </cell>
          <cell r="Q2617">
            <v>4.5</v>
          </cell>
          <cell r="S2617">
            <v>8</v>
          </cell>
          <cell r="U2617">
            <v>43800</v>
          </cell>
          <cell r="V2617">
            <v>44045</v>
          </cell>
        </row>
        <row r="2618">
          <cell r="C2618">
            <v>2602</v>
          </cell>
          <cell r="K2618" t="str">
            <v>Entire place</v>
          </cell>
          <cell r="Q2618">
            <v>4.83</v>
          </cell>
          <cell r="S2618">
            <v>83</v>
          </cell>
          <cell r="U2618">
            <v>42452</v>
          </cell>
          <cell r="V2618">
            <v>44025</v>
          </cell>
        </row>
        <row r="2619">
          <cell r="C2619">
            <v>2603</v>
          </cell>
          <cell r="K2619" t="str">
            <v>Private room</v>
          </cell>
          <cell r="Q2619">
            <v>4.9800000000000004</v>
          </cell>
          <cell r="S2619">
            <v>111</v>
          </cell>
          <cell r="U2619">
            <v>43215</v>
          </cell>
          <cell r="V2619">
            <v>43905</v>
          </cell>
        </row>
        <row r="2620">
          <cell r="C2620">
            <v>2607</v>
          </cell>
          <cell r="K2620" t="str">
            <v>Entire place</v>
          </cell>
          <cell r="Q2620">
            <v>5</v>
          </cell>
          <cell r="S2620">
            <v>4</v>
          </cell>
          <cell r="U2620">
            <v>43831</v>
          </cell>
          <cell r="V2620">
            <v>44038</v>
          </cell>
        </row>
        <row r="2621">
          <cell r="C2621">
            <v>2610</v>
          </cell>
          <cell r="K2621" t="str">
            <v>Entire place</v>
          </cell>
          <cell r="Q2621">
            <v>5</v>
          </cell>
          <cell r="S2621">
            <v>4</v>
          </cell>
          <cell r="U2621">
            <v>42726</v>
          </cell>
          <cell r="V2621">
            <v>43764</v>
          </cell>
        </row>
        <row r="2622">
          <cell r="C2622">
            <v>2611</v>
          </cell>
          <cell r="K2622" t="str">
            <v>Entire place</v>
          </cell>
          <cell r="Q2622">
            <v>4.38</v>
          </cell>
          <cell r="S2622">
            <v>26</v>
          </cell>
          <cell r="U2622">
            <v>43538</v>
          </cell>
          <cell r="V2622">
            <v>44040</v>
          </cell>
        </row>
        <row r="2623">
          <cell r="C2623">
            <v>2614</v>
          </cell>
          <cell r="K2623" t="str">
            <v>Entire place</v>
          </cell>
          <cell r="Q2623">
            <v>4.75</v>
          </cell>
          <cell r="S2623">
            <v>4</v>
          </cell>
          <cell r="U2623">
            <v>42770</v>
          </cell>
          <cell r="V2623">
            <v>43109</v>
          </cell>
        </row>
        <row r="2624">
          <cell r="C2624">
            <v>2614</v>
          </cell>
          <cell r="K2624" t="str">
            <v>Entire place</v>
          </cell>
          <cell r="Q2624">
            <v>5</v>
          </cell>
          <cell r="S2624">
            <v>4</v>
          </cell>
          <cell r="U2624">
            <v>42905</v>
          </cell>
          <cell r="V2624">
            <v>43771</v>
          </cell>
        </row>
        <row r="2625">
          <cell r="C2625">
            <v>2616</v>
          </cell>
          <cell r="K2625" t="str">
            <v>Private room</v>
          </cell>
          <cell r="Q2625">
            <v>5</v>
          </cell>
          <cell r="S2625">
            <v>38</v>
          </cell>
          <cell r="U2625">
            <v>42632</v>
          </cell>
          <cell r="V2625">
            <v>43833</v>
          </cell>
        </row>
        <row r="2626">
          <cell r="C2626">
            <v>2617</v>
          </cell>
          <cell r="K2626" t="str">
            <v>Entire place</v>
          </cell>
          <cell r="Q2626">
            <v>4.8</v>
          </cell>
          <cell r="S2626">
            <v>5</v>
          </cell>
          <cell r="U2626">
            <v>43780</v>
          </cell>
          <cell r="V2626">
            <v>43820</v>
          </cell>
        </row>
        <row r="2627">
          <cell r="C2627">
            <v>2618</v>
          </cell>
          <cell r="K2627" t="str">
            <v>Entire place</v>
          </cell>
          <cell r="Q2627">
            <v>4.92</v>
          </cell>
          <cell r="S2627">
            <v>77</v>
          </cell>
          <cell r="U2627">
            <v>42835</v>
          </cell>
          <cell r="V2627">
            <v>43883</v>
          </cell>
        </row>
        <row r="2628">
          <cell r="C2628">
            <v>2619</v>
          </cell>
          <cell r="K2628" t="str">
            <v>Entire place</v>
          </cell>
          <cell r="Q2628">
            <v>4.91</v>
          </cell>
          <cell r="S2628">
            <v>244</v>
          </cell>
          <cell r="U2628">
            <v>42383</v>
          </cell>
          <cell r="V2628">
            <v>44057</v>
          </cell>
        </row>
        <row r="2629">
          <cell r="C2629">
            <v>2621</v>
          </cell>
          <cell r="K2629" t="str">
            <v>Entire place</v>
          </cell>
          <cell r="Q2629">
            <v>4.8899999999999997</v>
          </cell>
          <cell r="S2629">
            <v>64</v>
          </cell>
          <cell r="U2629">
            <v>42890</v>
          </cell>
          <cell r="V2629">
            <v>43922</v>
          </cell>
        </row>
        <row r="2630">
          <cell r="C2630">
            <v>2622</v>
          </cell>
          <cell r="K2630" t="str">
            <v>Entire place</v>
          </cell>
          <cell r="Q2630">
            <v>4.8899999999999997</v>
          </cell>
          <cell r="S2630">
            <v>18</v>
          </cell>
          <cell r="U2630">
            <v>42400</v>
          </cell>
          <cell r="V2630">
            <v>43884</v>
          </cell>
        </row>
        <row r="2631">
          <cell r="C2631">
            <v>2630</v>
          </cell>
          <cell r="K2631" t="str">
            <v>Entire place</v>
          </cell>
          <cell r="Q2631">
            <v>4.9000000000000004</v>
          </cell>
          <cell r="S2631">
            <v>107</v>
          </cell>
          <cell r="U2631">
            <v>42834</v>
          </cell>
          <cell r="V2631">
            <v>43898</v>
          </cell>
        </row>
        <row r="2632">
          <cell r="C2632">
            <v>2630</v>
          </cell>
          <cell r="K2632" t="str">
            <v>Entire place</v>
          </cell>
          <cell r="Q2632">
            <v>4.74</v>
          </cell>
          <cell r="S2632">
            <v>38</v>
          </cell>
          <cell r="U2632">
            <v>43186</v>
          </cell>
          <cell r="V2632">
            <v>44020</v>
          </cell>
        </row>
        <row r="2633">
          <cell r="C2633">
            <v>2632</v>
          </cell>
          <cell r="K2633" t="str">
            <v>Private room</v>
          </cell>
          <cell r="Q2633">
            <v>4.83</v>
          </cell>
          <cell r="S2633">
            <v>46</v>
          </cell>
          <cell r="U2633">
            <v>43079</v>
          </cell>
          <cell r="V2633">
            <v>43831</v>
          </cell>
        </row>
        <row r="2634">
          <cell r="C2634">
            <v>2632</v>
          </cell>
          <cell r="K2634" t="str">
            <v>Private room</v>
          </cell>
          <cell r="Q2634">
            <v>4.83</v>
          </cell>
          <cell r="S2634">
            <v>52</v>
          </cell>
          <cell r="U2634">
            <v>43017</v>
          </cell>
          <cell r="V2634">
            <v>43899</v>
          </cell>
        </row>
        <row r="2635">
          <cell r="C2635">
            <v>2633</v>
          </cell>
          <cell r="K2635" t="str">
            <v>Entire place</v>
          </cell>
          <cell r="Q2635">
            <v>4.91</v>
          </cell>
          <cell r="S2635">
            <v>93</v>
          </cell>
          <cell r="U2635">
            <v>42967</v>
          </cell>
          <cell r="V2635">
            <v>44052</v>
          </cell>
        </row>
        <row r="2636">
          <cell r="C2636">
            <v>2636</v>
          </cell>
          <cell r="K2636" t="str">
            <v>Private room</v>
          </cell>
          <cell r="Q2636">
            <v>4.96</v>
          </cell>
          <cell r="S2636">
            <v>173</v>
          </cell>
          <cell r="U2636">
            <v>42530</v>
          </cell>
          <cell r="V2636">
            <v>43904</v>
          </cell>
        </row>
        <row r="2637">
          <cell r="C2637">
            <v>2636</v>
          </cell>
          <cell r="K2637" t="str">
            <v>Private room</v>
          </cell>
          <cell r="Q2637">
            <v>4.79</v>
          </cell>
          <cell r="S2637">
            <v>38</v>
          </cell>
          <cell r="U2637">
            <v>42528</v>
          </cell>
          <cell r="V2637">
            <v>43862</v>
          </cell>
        </row>
        <row r="2638">
          <cell r="C2638">
            <v>2637</v>
          </cell>
          <cell r="K2638" t="str">
            <v>Entire place</v>
          </cell>
          <cell r="Q2638">
            <v>4.83</v>
          </cell>
          <cell r="S2638">
            <v>29</v>
          </cell>
          <cell r="U2638">
            <v>43674</v>
          </cell>
          <cell r="V2638">
            <v>43942</v>
          </cell>
        </row>
        <row r="2639">
          <cell r="C2639">
            <v>2638</v>
          </cell>
          <cell r="K2639" t="str">
            <v>Entire place</v>
          </cell>
          <cell r="Q2639">
            <v>5</v>
          </cell>
          <cell r="S2639">
            <v>9</v>
          </cell>
          <cell r="U2639">
            <v>44019</v>
          </cell>
          <cell r="V2639">
            <v>44052</v>
          </cell>
        </row>
        <row r="2640">
          <cell r="C2640">
            <v>2638</v>
          </cell>
          <cell r="K2640" t="str">
            <v>Entire place</v>
          </cell>
          <cell r="Q2640">
            <v>4.91</v>
          </cell>
          <cell r="S2640">
            <v>53</v>
          </cell>
          <cell r="U2640">
            <v>43613</v>
          </cell>
          <cell r="V2640">
            <v>44053</v>
          </cell>
        </row>
        <row r="2641">
          <cell r="C2641">
            <v>2639</v>
          </cell>
          <cell r="K2641" t="str">
            <v>Private room</v>
          </cell>
          <cell r="Q2641">
            <v>4.99</v>
          </cell>
          <cell r="S2641">
            <v>82</v>
          </cell>
          <cell r="U2641">
            <v>42396</v>
          </cell>
          <cell r="V2641">
            <v>43908</v>
          </cell>
        </row>
        <row r="2642">
          <cell r="C2642">
            <v>2640</v>
          </cell>
          <cell r="K2642" t="str">
            <v>Entire place</v>
          </cell>
          <cell r="Q2642">
            <v>4.62</v>
          </cell>
          <cell r="S2642">
            <v>240</v>
          </cell>
          <cell r="U2642">
            <v>42415</v>
          </cell>
          <cell r="V2642">
            <v>43877</v>
          </cell>
        </row>
        <row r="2643">
          <cell r="C2643">
            <v>2641</v>
          </cell>
          <cell r="K2643" t="str">
            <v>Entire place</v>
          </cell>
          <cell r="Q2643">
            <v>5</v>
          </cell>
          <cell r="S2643">
            <v>17</v>
          </cell>
          <cell r="U2643">
            <v>43965</v>
          </cell>
          <cell r="V2643">
            <v>44049</v>
          </cell>
        </row>
        <row r="2644">
          <cell r="C2644">
            <v>2642</v>
          </cell>
          <cell r="K2644" t="str">
            <v>Entire place</v>
          </cell>
          <cell r="Q2644">
            <v>4.82</v>
          </cell>
          <cell r="S2644">
            <v>74</v>
          </cell>
          <cell r="U2644">
            <v>43348</v>
          </cell>
          <cell r="V2644">
            <v>43814</v>
          </cell>
        </row>
        <row r="2645">
          <cell r="C2645">
            <v>2644</v>
          </cell>
          <cell r="K2645" t="str">
            <v>Entire place</v>
          </cell>
          <cell r="Q2645">
            <v>4.97</v>
          </cell>
          <cell r="S2645">
            <v>130</v>
          </cell>
          <cell r="U2645">
            <v>42837</v>
          </cell>
          <cell r="V2645">
            <v>44020</v>
          </cell>
        </row>
        <row r="2646">
          <cell r="C2646">
            <v>2645</v>
          </cell>
          <cell r="K2646" t="str">
            <v>Entire place</v>
          </cell>
          <cell r="Q2646">
            <v>4.75</v>
          </cell>
          <cell r="S2646">
            <v>55</v>
          </cell>
          <cell r="U2646">
            <v>42618</v>
          </cell>
          <cell r="V2646">
            <v>43807</v>
          </cell>
        </row>
        <row r="2647">
          <cell r="C2647">
            <v>2646</v>
          </cell>
          <cell r="K2647" t="str">
            <v>Entire place</v>
          </cell>
          <cell r="Q2647">
            <v>4.91</v>
          </cell>
          <cell r="S2647">
            <v>229</v>
          </cell>
          <cell r="U2647">
            <v>42455</v>
          </cell>
          <cell r="V2647">
            <v>44053</v>
          </cell>
        </row>
        <row r="2648">
          <cell r="C2648">
            <v>2648</v>
          </cell>
          <cell r="K2648" t="str">
            <v>Entire place</v>
          </cell>
          <cell r="Q2648">
            <v>5</v>
          </cell>
          <cell r="S2648">
            <v>43</v>
          </cell>
          <cell r="U2648">
            <v>43669</v>
          </cell>
          <cell r="V2648">
            <v>44048</v>
          </cell>
        </row>
        <row r="2649">
          <cell r="C2649">
            <v>2650</v>
          </cell>
          <cell r="K2649" t="str">
            <v>Entire place</v>
          </cell>
          <cell r="Q2649">
            <v>5</v>
          </cell>
          <cell r="S2649">
            <v>5</v>
          </cell>
          <cell r="U2649">
            <v>43616</v>
          </cell>
          <cell r="V2649">
            <v>44012</v>
          </cell>
        </row>
        <row r="2650">
          <cell r="C2650">
            <v>2651</v>
          </cell>
          <cell r="K2650" t="str">
            <v>Entire place</v>
          </cell>
          <cell r="Q2650">
            <v>4.8600000000000003</v>
          </cell>
          <cell r="S2650">
            <v>7</v>
          </cell>
          <cell r="U2650">
            <v>43801</v>
          </cell>
          <cell r="V2650">
            <v>44038</v>
          </cell>
        </row>
        <row r="2651">
          <cell r="C2651">
            <v>2652</v>
          </cell>
          <cell r="K2651" t="str">
            <v>Private room</v>
          </cell>
          <cell r="Q2651">
            <v>5</v>
          </cell>
          <cell r="S2651">
            <v>7</v>
          </cell>
          <cell r="U2651">
            <v>43868</v>
          </cell>
          <cell r="V2651">
            <v>43899</v>
          </cell>
        </row>
        <row r="2652">
          <cell r="C2652">
            <v>2654</v>
          </cell>
          <cell r="K2652" t="str">
            <v>Entire place</v>
          </cell>
          <cell r="Q2652">
            <v>5</v>
          </cell>
          <cell r="S2652">
            <v>4</v>
          </cell>
          <cell r="U2652">
            <v>43831</v>
          </cell>
          <cell r="V2652">
            <v>43985</v>
          </cell>
        </row>
        <row r="2653">
          <cell r="C2653">
            <v>2655</v>
          </cell>
          <cell r="K2653" t="str">
            <v>Entire place</v>
          </cell>
          <cell r="Q2653">
            <v>5</v>
          </cell>
          <cell r="S2653">
            <v>3</v>
          </cell>
          <cell r="U2653">
            <v>43098</v>
          </cell>
          <cell r="V2653">
            <v>43396</v>
          </cell>
        </row>
        <row r="2654">
          <cell r="C2654">
            <v>2656</v>
          </cell>
          <cell r="K2654" t="str">
            <v>Entire place</v>
          </cell>
          <cell r="Q2654">
            <v>5</v>
          </cell>
          <cell r="S2654">
            <v>3</v>
          </cell>
          <cell r="U2654">
            <v>43220</v>
          </cell>
          <cell r="V2654">
            <v>43799</v>
          </cell>
        </row>
        <row r="2655">
          <cell r="C2655">
            <v>2657</v>
          </cell>
          <cell r="K2655" t="str">
            <v>Private room</v>
          </cell>
          <cell r="Q2655">
            <v>4.75</v>
          </cell>
          <cell r="S2655">
            <v>4</v>
          </cell>
          <cell r="U2655">
            <v>43310</v>
          </cell>
          <cell r="V2655">
            <v>43728</v>
          </cell>
        </row>
        <row r="2656">
          <cell r="C2656">
            <v>2657</v>
          </cell>
          <cell r="K2656" t="str">
            <v>Entire place</v>
          </cell>
          <cell r="Q2656">
            <v>4.3</v>
          </cell>
          <cell r="S2656">
            <v>27</v>
          </cell>
          <cell r="U2656">
            <v>43304</v>
          </cell>
          <cell r="V2656">
            <v>43874</v>
          </cell>
        </row>
        <row r="2657">
          <cell r="C2657">
            <v>2658</v>
          </cell>
          <cell r="K2657" t="str">
            <v>Entire place</v>
          </cell>
          <cell r="Q2657">
            <v>5</v>
          </cell>
          <cell r="S2657">
            <v>3</v>
          </cell>
          <cell r="U2657">
            <v>42936</v>
          </cell>
          <cell r="V2657">
            <v>43105</v>
          </cell>
        </row>
        <row r="2658">
          <cell r="C2658">
            <v>2659</v>
          </cell>
          <cell r="K2658" t="str">
            <v>Private room</v>
          </cell>
          <cell r="Q2658">
            <v>4.66</v>
          </cell>
          <cell r="S2658">
            <v>77</v>
          </cell>
          <cell r="U2658">
            <v>42495</v>
          </cell>
          <cell r="V2658">
            <v>43832</v>
          </cell>
        </row>
        <row r="2659">
          <cell r="C2659">
            <v>2660</v>
          </cell>
          <cell r="K2659" t="str">
            <v>Entire place</v>
          </cell>
          <cell r="Q2659">
            <v>4.99</v>
          </cell>
          <cell r="S2659">
            <v>73</v>
          </cell>
          <cell r="U2659">
            <v>43226</v>
          </cell>
          <cell r="V2659">
            <v>43904</v>
          </cell>
        </row>
        <row r="2660">
          <cell r="C2660">
            <v>2661</v>
          </cell>
          <cell r="K2660" t="str">
            <v>Private room</v>
          </cell>
          <cell r="Q2660">
            <v>4.51</v>
          </cell>
          <cell r="S2660">
            <v>235</v>
          </cell>
          <cell r="U2660">
            <v>42477</v>
          </cell>
          <cell r="V2660">
            <v>43996</v>
          </cell>
        </row>
        <row r="2661">
          <cell r="C2661">
            <v>2665</v>
          </cell>
          <cell r="K2661" t="str">
            <v>Entire place</v>
          </cell>
          <cell r="Q2661">
            <v>5</v>
          </cell>
          <cell r="S2661">
            <v>32</v>
          </cell>
          <cell r="U2661">
            <v>42646</v>
          </cell>
          <cell r="V2661">
            <v>43988</v>
          </cell>
        </row>
        <row r="2662">
          <cell r="C2662">
            <v>2666</v>
          </cell>
          <cell r="K2662" t="str">
            <v>Entire place</v>
          </cell>
          <cell r="Q2662">
            <v>4.8899999999999997</v>
          </cell>
          <cell r="S2662">
            <v>27</v>
          </cell>
          <cell r="U2662">
            <v>42990</v>
          </cell>
          <cell r="V2662">
            <v>44052</v>
          </cell>
        </row>
        <row r="2663">
          <cell r="C2663">
            <v>2667</v>
          </cell>
          <cell r="K2663" t="str">
            <v>Entire place</v>
          </cell>
          <cell r="Q2663">
            <v>4.7300000000000004</v>
          </cell>
          <cell r="S2663">
            <v>122</v>
          </cell>
          <cell r="U2663">
            <v>42739</v>
          </cell>
          <cell r="V2663">
            <v>43905</v>
          </cell>
        </row>
        <row r="2664">
          <cell r="C2664">
            <v>2670</v>
          </cell>
          <cell r="K2664" t="str">
            <v>Entire place</v>
          </cell>
          <cell r="Q2664">
            <v>4.9800000000000004</v>
          </cell>
          <cell r="S2664">
            <v>96</v>
          </cell>
          <cell r="U2664">
            <v>43146</v>
          </cell>
          <cell r="V2664">
            <v>43959</v>
          </cell>
        </row>
        <row r="2665">
          <cell r="C2665">
            <v>2673</v>
          </cell>
          <cell r="K2665" t="str">
            <v>Entire place</v>
          </cell>
          <cell r="Q2665">
            <v>5</v>
          </cell>
          <cell r="S2665">
            <v>3</v>
          </cell>
          <cell r="U2665">
            <v>44030</v>
          </cell>
          <cell r="V2665">
            <v>44046</v>
          </cell>
        </row>
        <row r="2666">
          <cell r="C2666">
            <v>2674</v>
          </cell>
          <cell r="K2666" t="str">
            <v>Entire place</v>
          </cell>
          <cell r="Q2666">
            <v>4.9800000000000004</v>
          </cell>
          <cell r="S2666">
            <v>64</v>
          </cell>
          <cell r="U2666">
            <v>42769</v>
          </cell>
          <cell r="V2666">
            <v>43835</v>
          </cell>
        </row>
        <row r="2667">
          <cell r="C2667">
            <v>2677</v>
          </cell>
          <cell r="K2667" t="str">
            <v>Entire place</v>
          </cell>
          <cell r="Q2667">
            <v>4.4400000000000004</v>
          </cell>
          <cell r="S2667">
            <v>117</v>
          </cell>
          <cell r="U2667">
            <v>43213</v>
          </cell>
          <cell r="V2667">
            <v>44042</v>
          </cell>
        </row>
        <row r="2668">
          <cell r="C2668">
            <v>2683</v>
          </cell>
          <cell r="K2668" t="str">
            <v>Entire place</v>
          </cell>
          <cell r="Q2668">
            <v>5</v>
          </cell>
          <cell r="S2668">
            <v>59</v>
          </cell>
          <cell r="U2668">
            <v>42538</v>
          </cell>
          <cell r="V2668">
            <v>43812</v>
          </cell>
        </row>
        <row r="2669">
          <cell r="C2669">
            <v>2684</v>
          </cell>
          <cell r="K2669" t="str">
            <v>Private room</v>
          </cell>
          <cell r="Q2669">
            <v>5</v>
          </cell>
          <cell r="S2669">
            <v>5</v>
          </cell>
          <cell r="U2669">
            <v>43831</v>
          </cell>
          <cell r="V2669">
            <v>44052</v>
          </cell>
        </row>
        <row r="2670">
          <cell r="C2670">
            <v>2685</v>
          </cell>
          <cell r="K2670" t="str">
            <v>Private room</v>
          </cell>
          <cell r="Q2670">
            <v>4.9000000000000004</v>
          </cell>
          <cell r="S2670">
            <v>30</v>
          </cell>
          <cell r="U2670">
            <v>43485</v>
          </cell>
          <cell r="V2670">
            <v>43831</v>
          </cell>
        </row>
        <row r="2671">
          <cell r="C2671">
            <v>2687</v>
          </cell>
          <cell r="K2671" t="str">
            <v>Entire place</v>
          </cell>
          <cell r="Q2671">
            <v>4.76</v>
          </cell>
          <cell r="S2671">
            <v>125</v>
          </cell>
          <cell r="U2671">
            <v>42758</v>
          </cell>
          <cell r="V2671">
            <v>44052</v>
          </cell>
        </row>
        <row r="2672">
          <cell r="C2672">
            <v>2689</v>
          </cell>
          <cell r="K2672" t="str">
            <v>Entire place</v>
          </cell>
          <cell r="Q2672">
            <v>5</v>
          </cell>
          <cell r="S2672">
            <v>12</v>
          </cell>
          <cell r="U2672">
            <v>43590</v>
          </cell>
          <cell r="V2672">
            <v>43832</v>
          </cell>
        </row>
        <row r="2673">
          <cell r="C2673">
            <v>2691</v>
          </cell>
          <cell r="K2673" t="str">
            <v>Private room</v>
          </cell>
          <cell r="Q2673">
            <v>4.91</v>
          </cell>
          <cell r="S2673">
            <v>32</v>
          </cell>
          <cell r="U2673">
            <v>43365</v>
          </cell>
          <cell r="V2673">
            <v>43885</v>
          </cell>
        </row>
        <row r="2674">
          <cell r="C2674">
            <v>2692</v>
          </cell>
          <cell r="K2674" t="str">
            <v>Private room</v>
          </cell>
          <cell r="Q2674">
            <v>4.8600000000000003</v>
          </cell>
          <cell r="S2674">
            <v>14</v>
          </cell>
          <cell r="U2674">
            <v>43766</v>
          </cell>
          <cell r="V2674">
            <v>43884</v>
          </cell>
        </row>
        <row r="2675">
          <cell r="C2675">
            <v>2693</v>
          </cell>
          <cell r="K2675" t="str">
            <v>Entire place</v>
          </cell>
          <cell r="Q2675">
            <v>4.93</v>
          </cell>
          <cell r="S2675">
            <v>56</v>
          </cell>
          <cell r="U2675">
            <v>42877</v>
          </cell>
          <cell r="V2675">
            <v>44028</v>
          </cell>
        </row>
        <row r="2676">
          <cell r="C2676">
            <v>2694</v>
          </cell>
          <cell r="K2676" t="str">
            <v>Private room</v>
          </cell>
          <cell r="Q2676">
            <v>4.9000000000000004</v>
          </cell>
          <cell r="S2676">
            <v>10</v>
          </cell>
          <cell r="U2676">
            <v>43323</v>
          </cell>
          <cell r="V2676">
            <v>43435</v>
          </cell>
        </row>
        <row r="2677">
          <cell r="C2677">
            <v>2694</v>
          </cell>
          <cell r="K2677" t="str">
            <v>Private room</v>
          </cell>
          <cell r="Q2677">
            <v>4.93</v>
          </cell>
          <cell r="S2677">
            <v>14</v>
          </cell>
          <cell r="U2677">
            <v>43073</v>
          </cell>
          <cell r="V2677">
            <v>43688</v>
          </cell>
        </row>
        <row r="2678">
          <cell r="C2678">
            <v>2694</v>
          </cell>
          <cell r="K2678" t="str">
            <v>Private room</v>
          </cell>
          <cell r="Q2678">
            <v>4.9800000000000004</v>
          </cell>
          <cell r="S2678">
            <v>61</v>
          </cell>
          <cell r="U2678">
            <v>42449</v>
          </cell>
          <cell r="V2678">
            <v>43903</v>
          </cell>
        </row>
        <row r="2679">
          <cell r="C2679">
            <v>2694</v>
          </cell>
          <cell r="K2679" t="str">
            <v>Private room</v>
          </cell>
          <cell r="Q2679">
            <v>4.92</v>
          </cell>
          <cell r="S2679">
            <v>13</v>
          </cell>
          <cell r="U2679">
            <v>43087</v>
          </cell>
          <cell r="V2679">
            <v>43604</v>
          </cell>
        </row>
        <row r="2680">
          <cell r="C2680">
            <v>2696</v>
          </cell>
          <cell r="K2680" t="str">
            <v>Entire place</v>
          </cell>
          <cell r="Q2680">
            <v>4.9800000000000004</v>
          </cell>
          <cell r="S2680">
            <v>117</v>
          </cell>
          <cell r="U2680">
            <v>42508</v>
          </cell>
          <cell r="V2680">
            <v>43834</v>
          </cell>
        </row>
        <row r="2681">
          <cell r="C2681">
            <v>2697</v>
          </cell>
          <cell r="K2681" t="str">
            <v>Private room</v>
          </cell>
          <cell r="Q2681">
            <v>4.8600000000000003</v>
          </cell>
          <cell r="S2681">
            <v>14</v>
          </cell>
          <cell r="U2681">
            <v>43827</v>
          </cell>
          <cell r="V2681">
            <v>43891</v>
          </cell>
        </row>
        <row r="2682">
          <cell r="C2682">
            <v>2697</v>
          </cell>
          <cell r="K2682" t="str">
            <v>Private room</v>
          </cell>
          <cell r="Q2682">
            <v>4.7</v>
          </cell>
          <cell r="S2682">
            <v>70</v>
          </cell>
          <cell r="U2682">
            <v>43177</v>
          </cell>
          <cell r="V2682">
            <v>43907</v>
          </cell>
        </row>
        <row r="2683">
          <cell r="C2683">
            <v>2698</v>
          </cell>
          <cell r="K2683" t="str">
            <v>Entire place</v>
          </cell>
          <cell r="Q2683">
            <v>4.9000000000000004</v>
          </cell>
          <cell r="S2683">
            <v>41</v>
          </cell>
          <cell r="U2683">
            <v>43178</v>
          </cell>
          <cell r="V2683">
            <v>44031</v>
          </cell>
        </row>
        <row r="2684">
          <cell r="C2684">
            <v>2699</v>
          </cell>
          <cell r="K2684" t="str">
            <v>Entire place</v>
          </cell>
          <cell r="Q2684">
            <v>4.99</v>
          </cell>
          <cell r="S2684">
            <v>151</v>
          </cell>
          <cell r="U2684">
            <v>42572</v>
          </cell>
          <cell r="V2684">
            <v>44045</v>
          </cell>
        </row>
        <row r="2685">
          <cell r="C2685">
            <v>2701</v>
          </cell>
          <cell r="K2685" t="str">
            <v>Entire place</v>
          </cell>
          <cell r="Q2685">
            <v>4.33</v>
          </cell>
          <cell r="S2685">
            <v>80</v>
          </cell>
          <cell r="U2685">
            <v>42445</v>
          </cell>
          <cell r="V2685">
            <v>43765</v>
          </cell>
        </row>
        <row r="2686">
          <cell r="C2686">
            <v>2702</v>
          </cell>
          <cell r="K2686" t="str">
            <v>Private room</v>
          </cell>
          <cell r="Q2686">
            <v>4.99</v>
          </cell>
          <cell r="S2686">
            <v>71</v>
          </cell>
          <cell r="U2686">
            <v>42428</v>
          </cell>
          <cell r="V2686">
            <v>43905</v>
          </cell>
        </row>
        <row r="2687">
          <cell r="C2687">
            <v>2704</v>
          </cell>
          <cell r="K2687" t="str">
            <v>Entire place</v>
          </cell>
          <cell r="Q2687">
            <v>4.95</v>
          </cell>
          <cell r="S2687">
            <v>84</v>
          </cell>
          <cell r="U2687">
            <v>42448</v>
          </cell>
          <cell r="V2687">
            <v>44017</v>
          </cell>
        </row>
        <row r="2688">
          <cell r="C2688">
            <v>2707</v>
          </cell>
          <cell r="K2688" t="str">
            <v>Entire place</v>
          </cell>
          <cell r="Q2688">
            <v>5</v>
          </cell>
          <cell r="S2688">
            <v>4</v>
          </cell>
          <cell r="U2688">
            <v>43822</v>
          </cell>
          <cell r="V2688">
            <v>43827</v>
          </cell>
        </row>
        <row r="2689">
          <cell r="C2689">
            <v>2708</v>
          </cell>
          <cell r="K2689" t="str">
            <v>Entire place</v>
          </cell>
          <cell r="Q2689">
            <v>5</v>
          </cell>
          <cell r="S2689">
            <v>5</v>
          </cell>
          <cell r="U2689">
            <v>43825</v>
          </cell>
          <cell r="V2689">
            <v>43905</v>
          </cell>
        </row>
        <row r="2690">
          <cell r="C2690">
            <v>2709</v>
          </cell>
          <cell r="K2690" t="str">
            <v>Private room</v>
          </cell>
          <cell r="Q2690">
            <v>5</v>
          </cell>
          <cell r="S2690">
            <v>3</v>
          </cell>
          <cell r="U2690">
            <v>42695</v>
          </cell>
          <cell r="V2690">
            <v>42973</v>
          </cell>
        </row>
        <row r="2691">
          <cell r="C2691">
            <v>2710</v>
          </cell>
          <cell r="K2691" t="str">
            <v>Entire place</v>
          </cell>
          <cell r="Q2691">
            <v>5</v>
          </cell>
          <cell r="S2691">
            <v>31</v>
          </cell>
          <cell r="U2691">
            <v>43317</v>
          </cell>
          <cell r="V2691">
            <v>43898</v>
          </cell>
        </row>
        <row r="2692">
          <cell r="C2692">
            <v>2711</v>
          </cell>
          <cell r="K2692" t="str">
            <v>Entire place</v>
          </cell>
          <cell r="Q2692">
            <v>4.93</v>
          </cell>
          <cell r="S2692">
            <v>14</v>
          </cell>
          <cell r="U2692">
            <v>43355</v>
          </cell>
          <cell r="V2692">
            <v>43929</v>
          </cell>
        </row>
        <row r="2693">
          <cell r="C2693">
            <v>2712</v>
          </cell>
          <cell r="K2693" t="str">
            <v>Entire place</v>
          </cell>
          <cell r="Q2693">
            <v>4.8099999999999996</v>
          </cell>
          <cell r="S2693">
            <v>90</v>
          </cell>
          <cell r="U2693">
            <v>42479</v>
          </cell>
          <cell r="V2693">
            <v>43834</v>
          </cell>
        </row>
        <row r="2694">
          <cell r="C2694">
            <v>2714</v>
          </cell>
          <cell r="K2694" t="str">
            <v>Entire place</v>
          </cell>
          <cell r="Q2694">
            <v>4.99</v>
          </cell>
          <cell r="S2694">
            <v>112</v>
          </cell>
          <cell r="U2694">
            <v>42592</v>
          </cell>
          <cell r="V2694">
            <v>43877</v>
          </cell>
        </row>
        <row r="2695">
          <cell r="C2695">
            <v>2715</v>
          </cell>
          <cell r="K2695" t="str">
            <v>Entire place</v>
          </cell>
          <cell r="Q2695">
            <v>5</v>
          </cell>
          <cell r="S2695">
            <v>3</v>
          </cell>
          <cell r="U2695">
            <v>44019</v>
          </cell>
          <cell r="V2695">
            <v>44037</v>
          </cell>
        </row>
        <row r="2696">
          <cell r="C2696">
            <v>2715</v>
          </cell>
          <cell r="K2696" t="str">
            <v>Entire place</v>
          </cell>
          <cell r="Q2696">
            <v>4.67</v>
          </cell>
          <cell r="S2696">
            <v>3</v>
          </cell>
          <cell r="U2696">
            <v>43878</v>
          </cell>
          <cell r="V2696">
            <v>44034</v>
          </cell>
        </row>
        <row r="2697">
          <cell r="C2697">
            <v>2715</v>
          </cell>
          <cell r="K2697" t="str">
            <v>Entire place</v>
          </cell>
          <cell r="Q2697">
            <v>4.5</v>
          </cell>
          <cell r="S2697">
            <v>6</v>
          </cell>
          <cell r="U2697">
            <v>43739</v>
          </cell>
          <cell r="V2697">
            <v>44037</v>
          </cell>
        </row>
        <row r="2698">
          <cell r="C2698">
            <v>2715</v>
          </cell>
          <cell r="K2698" t="str">
            <v>Entire place</v>
          </cell>
          <cell r="Q2698">
            <v>3.33</v>
          </cell>
          <cell r="S2698">
            <v>3</v>
          </cell>
          <cell r="U2698">
            <v>44012</v>
          </cell>
          <cell r="V2698">
            <v>44042</v>
          </cell>
        </row>
        <row r="2699">
          <cell r="C2699">
            <v>2715</v>
          </cell>
          <cell r="K2699" t="str">
            <v>Entire place</v>
          </cell>
          <cell r="Q2699">
            <v>5</v>
          </cell>
          <cell r="S2699">
            <v>3</v>
          </cell>
          <cell r="U2699">
            <v>43882</v>
          </cell>
          <cell r="V2699">
            <v>44043</v>
          </cell>
        </row>
        <row r="2700">
          <cell r="C2700">
            <v>2715</v>
          </cell>
          <cell r="K2700" t="str">
            <v>Entire place</v>
          </cell>
          <cell r="Q2700">
            <v>4.67</v>
          </cell>
          <cell r="S2700">
            <v>3</v>
          </cell>
          <cell r="U2700">
            <v>43882</v>
          </cell>
          <cell r="V2700">
            <v>43892</v>
          </cell>
        </row>
        <row r="2701">
          <cell r="C2701">
            <v>2715</v>
          </cell>
          <cell r="K2701" t="str">
            <v>Entire place</v>
          </cell>
          <cell r="Q2701">
            <v>4.5</v>
          </cell>
          <cell r="S2701">
            <v>4</v>
          </cell>
          <cell r="U2701">
            <v>44006</v>
          </cell>
          <cell r="V2701">
            <v>44025</v>
          </cell>
        </row>
        <row r="2702">
          <cell r="C2702">
            <v>2715</v>
          </cell>
          <cell r="K2702" t="str">
            <v>Entire place</v>
          </cell>
          <cell r="Q2702">
            <v>4.33</v>
          </cell>
          <cell r="S2702">
            <v>3</v>
          </cell>
          <cell r="U2702">
            <v>44031</v>
          </cell>
          <cell r="V2702">
            <v>44040</v>
          </cell>
        </row>
        <row r="2703">
          <cell r="C2703">
            <v>2717</v>
          </cell>
          <cell r="K2703" t="str">
            <v>Private room</v>
          </cell>
          <cell r="Q2703">
            <v>4.92</v>
          </cell>
          <cell r="S2703">
            <v>156</v>
          </cell>
          <cell r="U2703">
            <v>43015</v>
          </cell>
          <cell r="V2703">
            <v>44016</v>
          </cell>
        </row>
        <row r="2704">
          <cell r="C2704">
            <v>2718</v>
          </cell>
          <cell r="K2704" t="str">
            <v>Entire place</v>
          </cell>
          <cell r="Q2704">
            <v>4.9000000000000004</v>
          </cell>
          <cell r="S2704">
            <v>21</v>
          </cell>
          <cell r="U2704">
            <v>43726</v>
          </cell>
          <cell r="V2704">
            <v>43906</v>
          </cell>
        </row>
        <row r="2705">
          <cell r="C2705">
            <v>2719</v>
          </cell>
          <cell r="K2705" t="str">
            <v>Entire place</v>
          </cell>
          <cell r="Q2705">
            <v>5</v>
          </cell>
          <cell r="S2705">
            <v>3</v>
          </cell>
          <cell r="U2705">
            <v>42578</v>
          </cell>
          <cell r="V2705">
            <v>42908</v>
          </cell>
        </row>
        <row r="2706">
          <cell r="C2706">
            <v>2720</v>
          </cell>
          <cell r="K2706" t="str">
            <v>Entire place</v>
          </cell>
          <cell r="Q2706">
            <v>4.67</v>
          </cell>
          <cell r="S2706">
            <v>3</v>
          </cell>
          <cell r="U2706">
            <v>43821</v>
          </cell>
          <cell r="V2706">
            <v>44002</v>
          </cell>
        </row>
        <row r="2707">
          <cell r="C2707">
            <v>2721</v>
          </cell>
          <cell r="K2707" t="str">
            <v>Entire place</v>
          </cell>
          <cell r="Q2707">
            <v>4.63</v>
          </cell>
          <cell r="S2707">
            <v>60</v>
          </cell>
          <cell r="U2707">
            <v>43409</v>
          </cell>
          <cell r="V2707">
            <v>43981</v>
          </cell>
        </row>
        <row r="2708">
          <cell r="C2708">
            <v>2722</v>
          </cell>
          <cell r="K2708" t="str">
            <v>Entire place</v>
          </cell>
          <cell r="Q2708">
            <v>4.91</v>
          </cell>
          <cell r="S2708">
            <v>111</v>
          </cell>
          <cell r="U2708">
            <v>42680</v>
          </cell>
          <cell r="V2708">
            <v>43826</v>
          </cell>
        </row>
        <row r="2709">
          <cell r="C2709">
            <v>2723</v>
          </cell>
          <cell r="K2709" t="str">
            <v>Entire place</v>
          </cell>
          <cell r="Q2709">
            <v>5</v>
          </cell>
          <cell r="S2709">
            <v>7</v>
          </cell>
          <cell r="U2709">
            <v>43814</v>
          </cell>
          <cell r="V2709">
            <v>44054</v>
          </cell>
        </row>
        <row r="2710">
          <cell r="C2710">
            <v>2726</v>
          </cell>
          <cell r="K2710" t="str">
            <v>Entire place</v>
          </cell>
          <cell r="Q2710">
            <v>5</v>
          </cell>
          <cell r="S2710">
            <v>56</v>
          </cell>
          <cell r="U2710">
            <v>42479</v>
          </cell>
          <cell r="V2710">
            <v>43809</v>
          </cell>
        </row>
        <row r="2711">
          <cell r="C2711">
            <v>2729</v>
          </cell>
          <cell r="K2711" t="str">
            <v>Entire place</v>
          </cell>
          <cell r="Q2711">
            <v>4.99</v>
          </cell>
          <cell r="S2711">
            <v>103</v>
          </cell>
          <cell r="U2711">
            <v>42828</v>
          </cell>
          <cell r="V2711">
            <v>43897</v>
          </cell>
        </row>
        <row r="2712">
          <cell r="C2712">
            <v>2730</v>
          </cell>
          <cell r="K2712" t="str">
            <v>Entire place</v>
          </cell>
          <cell r="Q2712">
            <v>4.53</v>
          </cell>
          <cell r="S2712">
            <v>19</v>
          </cell>
          <cell r="U2712">
            <v>43782</v>
          </cell>
          <cell r="V2712">
            <v>44053</v>
          </cell>
        </row>
        <row r="2713">
          <cell r="C2713">
            <v>2731</v>
          </cell>
          <cell r="K2713" t="str">
            <v>Entire place</v>
          </cell>
          <cell r="Q2713">
            <v>5</v>
          </cell>
          <cell r="S2713">
            <v>13</v>
          </cell>
          <cell r="U2713">
            <v>43975</v>
          </cell>
          <cell r="V2713">
            <v>44039</v>
          </cell>
        </row>
        <row r="2714">
          <cell r="C2714">
            <v>2736</v>
          </cell>
          <cell r="K2714" t="str">
            <v>Private room</v>
          </cell>
          <cell r="Q2714">
            <v>4.83</v>
          </cell>
          <cell r="S2714">
            <v>36</v>
          </cell>
          <cell r="U2714">
            <v>43581</v>
          </cell>
          <cell r="V2714">
            <v>43877</v>
          </cell>
        </row>
        <row r="2715">
          <cell r="C2715">
            <v>2738</v>
          </cell>
          <cell r="K2715" t="str">
            <v>Private room</v>
          </cell>
          <cell r="Q2715">
            <v>5</v>
          </cell>
          <cell r="S2715">
            <v>8</v>
          </cell>
          <cell r="U2715">
            <v>43738</v>
          </cell>
          <cell r="V2715">
            <v>43888</v>
          </cell>
        </row>
        <row r="2716">
          <cell r="C2716">
            <v>2738</v>
          </cell>
          <cell r="K2716" t="str">
            <v>Private room</v>
          </cell>
          <cell r="Q2716">
            <v>4.91</v>
          </cell>
          <cell r="S2716">
            <v>67</v>
          </cell>
          <cell r="U2716">
            <v>42486</v>
          </cell>
          <cell r="V2716">
            <v>43903</v>
          </cell>
        </row>
        <row r="2717">
          <cell r="C2717">
            <v>2738</v>
          </cell>
          <cell r="K2717" t="str">
            <v>Private room</v>
          </cell>
          <cell r="Q2717">
            <v>4.91</v>
          </cell>
          <cell r="S2717">
            <v>53</v>
          </cell>
          <cell r="U2717">
            <v>42600</v>
          </cell>
          <cell r="V2717">
            <v>43904</v>
          </cell>
        </row>
        <row r="2718">
          <cell r="C2718">
            <v>2739</v>
          </cell>
          <cell r="K2718" t="str">
            <v>Entire place</v>
          </cell>
          <cell r="Q2718">
            <v>4.88</v>
          </cell>
          <cell r="S2718">
            <v>26</v>
          </cell>
          <cell r="U2718">
            <v>43592</v>
          </cell>
          <cell r="V2718">
            <v>44026</v>
          </cell>
        </row>
        <row r="2719">
          <cell r="C2719">
            <v>2741</v>
          </cell>
          <cell r="K2719" t="str">
            <v>Private room</v>
          </cell>
          <cell r="Q2719">
            <v>4</v>
          </cell>
          <cell r="S2719">
            <v>3</v>
          </cell>
          <cell r="U2719">
            <v>42947</v>
          </cell>
          <cell r="V2719">
            <v>42963</v>
          </cell>
        </row>
        <row r="2720">
          <cell r="C2720">
            <v>2742</v>
          </cell>
          <cell r="K2720" t="str">
            <v>Entire place</v>
          </cell>
          <cell r="Q2720">
            <v>4.67</v>
          </cell>
          <cell r="S2720">
            <v>3</v>
          </cell>
          <cell r="U2720">
            <v>42712</v>
          </cell>
          <cell r="V2720">
            <v>43451</v>
          </cell>
        </row>
        <row r="2721">
          <cell r="C2721">
            <v>2742</v>
          </cell>
          <cell r="K2721" t="str">
            <v>Entire place</v>
          </cell>
          <cell r="Q2721">
            <v>4.91</v>
          </cell>
          <cell r="S2721">
            <v>23</v>
          </cell>
          <cell r="U2721">
            <v>42858</v>
          </cell>
          <cell r="V2721">
            <v>43600</v>
          </cell>
        </row>
        <row r="2722">
          <cell r="C2722">
            <v>2742</v>
          </cell>
          <cell r="K2722" t="str">
            <v>Entire place</v>
          </cell>
          <cell r="Q2722">
            <v>4.75</v>
          </cell>
          <cell r="S2722">
            <v>4</v>
          </cell>
          <cell r="U2722">
            <v>43258</v>
          </cell>
          <cell r="V2722">
            <v>43742</v>
          </cell>
        </row>
        <row r="2723">
          <cell r="C2723">
            <v>2743</v>
          </cell>
          <cell r="K2723" t="str">
            <v>Entire place</v>
          </cell>
          <cell r="Q2723">
            <v>4.91</v>
          </cell>
          <cell r="S2723">
            <v>23</v>
          </cell>
          <cell r="U2723">
            <v>43486</v>
          </cell>
          <cell r="V2723">
            <v>43878</v>
          </cell>
        </row>
        <row r="2724">
          <cell r="C2724">
            <v>2746</v>
          </cell>
          <cell r="K2724" t="str">
            <v>Entire place</v>
          </cell>
          <cell r="Q2724">
            <v>4.8600000000000003</v>
          </cell>
          <cell r="S2724">
            <v>14</v>
          </cell>
          <cell r="U2724">
            <v>42699</v>
          </cell>
          <cell r="V2724">
            <v>43740</v>
          </cell>
        </row>
        <row r="2725">
          <cell r="C2725">
            <v>2747</v>
          </cell>
          <cell r="K2725" t="str">
            <v>Entire place</v>
          </cell>
          <cell r="Q2725">
            <v>4.91</v>
          </cell>
          <cell r="S2725">
            <v>107</v>
          </cell>
          <cell r="U2725">
            <v>42465</v>
          </cell>
          <cell r="V2725">
            <v>43074</v>
          </cell>
        </row>
        <row r="2726">
          <cell r="C2726">
            <v>2748</v>
          </cell>
          <cell r="K2726" t="str">
            <v>Entire place</v>
          </cell>
          <cell r="Q2726">
            <v>4.75</v>
          </cell>
          <cell r="S2726">
            <v>4</v>
          </cell>
          <cell r="U2726">
            <v>43765</v>
          </cell>
          <cell r="V2726">
            <v>43900</v>
          </cell>
        </row>
        <row r="2727">
          <cell r="C2727">
            <v>2749</v>
          </cell>
          <cell r="K2727" t="str">
            <v>Private room</v>
          </cell>
          <cell r="Q2727">
            <v>4.74</v>
          </cell>
          <cell r="S2727">
            <v>356</v>
          </cell>
          <cell r="U2727">
            <v>42737</v>
          </cell>
          <cell r="V2727">
            <v>44052</v>
          </cell>
        </row>
        <row r="2728">
          <cell r="C2728">
            <v>2749</v>
          </cell>
          <cell r="K2728" t="str">
            <v>Private room</v>
          </cell>
          <cell r="Q2728">
            <v>4.96</v>
          </cell>
          <cell r="S2728">
            <v>310</v>
          </cell>
          <cell r="U2728">
            <v>42780</v>
          </cell>
          <cell r="V2728">
            <v>43940</v>
          </cell>
        </row>
        <row r="2729">
          <cell r="C2729">
            <v>2750</v>
          </cell>
          <cell r="K2729" t="str">
            <v>Entire place</v>
          </cell>
          <cell r="Q2729">
            <v>4.8499999999999996</v>
          </cell>
          <cell r="S2729">
            <v>13</v>
          </cell>
          <cell r="U2729">
            <v>43661</v>
          </cell>
          <cell r="V2729">
            <v>44054</v>
          </cell>
        </row>
        <row r="2730">
          <cell r="C2730">
            <v>2751</v>
          </cell>
          <cell r="K2730" t="str">
            <v>Private room</v>
          </cell>
          <cell r="Q2730">
            <v>4.9800000000000004</v>
          </cell>
          <cell r="S2730">
            <v>139</v>
          </cell>
          <cell r="U2730">
            <v>42478</v>
          </cell>
          <cell r="V2730">
            <v>44011</v>
          </cell>
        </row>
        <row r="2731">
          <cell r="C2731">
            <v>2753</v>
          </cell>
          <cell r="K2731" t="str">
            <v>Entire place</v>
          </cell>
          <cell r="Q2731">
            <v>5</v>
          </cell>
          <cell r="S2731">
            <v>4</v>
          </cell>
          <cell r="U2731">
            <v>43856</v>
          </cell>
          <cell r="V2731">
            <v>44027</v>
          </cell>
        </row>
        <row r="2732">
          <cell r="C2732">
            <v>2755</v>
          </cell>
          <cell r="K2732" t="str">
            <v>Private room</v>
          </cell>
          <cell r="Q2732">
            <v>4.9000000000000004</v>
          </cell>
          <cell r="S2732">
            <v>120</v>
          </cell>
          <cell r="U2732">
            <v>42477</v>
          </cell>
          <cell r="V2732">
            <v>44043</v>
          </cell>
        </row>
        <row r="2733">
          <cell r="C2733">
            <v>2757</v>
          </cell>
          <cell r="K2733" t="str">
            <v>Private room</v>
          </cell>
          <cell r="Q2733">
            <v>4.17</v>
          </cell>
          <cell r="S2733">
            <v>36</v>
          </cell>
          <cell r="U2733">
            <v>43629</v>
          </cell>
          <cell r="V2733">
            <v>43914</v>
          </cell>
        </row>
        <row r="2734">
          <cell r="C2734">
            <v>2757</v>
          </cell>
          <cell r="K2734" t="str">
            <v>Entire place</v>
          </cell>
          <cell r="Q2734">
            <v>4.4400000000000004</v>
          </cell>
          <cell r="S2734">
            <v>121</v>
          </cell>
          <cell r="U2734">
            <v>43216</v>
          </cell>
          <cell r="V2734">
            <v>44043</v>
          </cell>
        </row>
        <row r="2735">
          <cell r="C2735">
            <v>2759</v>
          </cell>
          <cell r="K2735" t="str">
            <v>Entire place</v>
          </cell>
          <cell r="Q2735">
            <v>4.82</v>
          </cell>
          <cell r="S2735">
            <v>22</v>
          </cell>
          <cell r="U2735">
            <v>43764</v>
          </cell>
          <cell r="V2735">
            <v>44022</v>
          </cell>
        </row>
        <row r="2736">
          <cell r="C2736">
            <v>2760</v>
          </cell>
          <cell r="K2736" t="str">
            <v>Entire place</v>
          </cell>
          <cell r="Q2736">
            <v>4.8</v>
          </cell>
          <cell r="S2736">
            <v>97</v>
          </cell>
          <cell r="U2736">
            <v>43426</v>
          </cell>
          <cell r="V2736">
            <v>44055</v>
          </cell>
        </row>
        <row r="2737">
          <cell r="C2737">
            <v>2762</v>
          </cell>
          <cell r="K2737" t="str">
            <v>Private room</v>
          </cell>
          <cell r="Q2737">
            <v>4.9000000000000004</v>
          </cell>
          <cell r="S2737">
            <v>84</v>
          </cell>
          <cell r="U2737">
            <v>43036</v>
          </cell>
          <cell r="V2737">
            <v>43833</v>
          </cell>
        </row>
        <row r="2738">
          <cell r="C2738">
            <v>2763</v>
          </cell>
          <cell r="K2738" t="str">
            <v>Entire place</v>
          </cell>
          <cell r="Q2738">
            <v>4.83</v>
          </cell>
          <cell r="S2738">
            <v>47</v>
          </cell>
          <cell r="U2738">
            <v>43582</v>
          </cell>
          <cell r="V2738">
            <v>44052</v>
          </cell>
        </row>
        <row r="2739">
          <cell r="C2739">
            <v>2764</v>
          </cell>
          <cell r="K2739" t="str">
            <v>Entire place</v>
          </cell>
          <cell r="Q2739">
            <v>4.92</v>
          </cell>
          <cell r="S2739">
            <v>145</v>
          </cell>
          <cell r="U2739">
            <v>42521</v>
          </cell>
          <cell r="V2739">
            <v>43899</v>
          </cell>
        </row>
        <row r="2740">
          <cell r="C2740">
            <v>2770</v>
          </cell>
          <cell r="K2740" t="str">
            <v>Entire place</v>
          </cell>
          <cell r="Q2740">
            <v>4.91</v>
          </cell>
          <cell r="S2740">
            <v>43</v>
          </cell>
          <cell r="U2740">
            <v>43606</v>
          </cell>
          <cell r="V2740">
            <v>44053</v>
          </cell>
        </row>
        <row r="2741">
          <cell r="C2741">
            <v>2771</v>
          </cell>
          <cell r="K2741" t="str">
            <v>Entire place</v>
          </cell>
          <cell r="Q2741">
            <v>4.74</v>
          </cell>
          <cell r="S2741">
            <v>115</v>
          </cell>
          <cell r="U2741">
            <v>42514</v>
          </cell>
          <cell r="V2741">
            <v>43997</v>
          </cell>
        </row>
        <row r="2742">
          <cell r="C2742">
            <v>2771</v>
          </cell>
          <cell r="K2742" t="str">
            <v>Entire place</v>
          </cell>
          <cell r="Q2742">
            <v>4.72</v>
          </cell>
          <cell r="S2742">
            <v>141</v>
          </cell>
          <cell r="U2742">
            <v>42478</v>
          </cell>
          <cell r="V2742">
            <v>43910</v>
          </cell>
        </row>
        <row r="2743">
          <cell r="C2743">
            <v>2772</v>
          </cell>
          <cell r="K2743" t="str">
            <v>Entire place</v>
          </cell>
          <cell r="Q2743">
            <v>4.74</v>
          </cell>
          <cell r="S2743">
            <v>157</v>
          </cell>
          <cell r="U2743">
            <v>42574</v>
          </cell>
          <cell r="V2743">
            <v>43904</v>
          </cell>
        </row>
        <row r="2744">
          <cell r="C2744">
            <v>2776</v>
          </cell>
          <cell r="K2744" t="str">
            <v>Entire place</v>
          </cell>
          <cell r="Q2744">
            <v>5</v>
          </cell>
          <cell r="S2744">
            <v>10</v>
          </cell>
          <cell r="U2744">
            <v>43904</v>
          </cell>
          <cell r="V2744">
            <v>44036</v>
          </cell>
        </row>
        <row r="2745">
          <cell r="C2745">
            <v>2778</v>
          </cell>
          <cell r="K2745" t="str">
            <v>Entire place</v>
          </cell>
          <cell r="Q2745">
            <v>4.67</v>
          </cell>
          <cell r="S2745">
            <v>33</v>
          </cell>
          <cell r="U2745">
            <v>43515</v>
          </cell>
          <cell r="V2745">
            <v>43893</v>
          </cell>
        </row>
        <row r="2746">
          <cell r="C2746">
            <v>2778</v>
          </cell>
          <cell r="K2746" t="str">
            <v>Entire place</v>
          </cell>
          <cell r="Q2746">
            <v>4.67</v>
          </cell>
          <cell r="S2746">
            <v>9</v>
          </cell>
          <cell r="U2746">
            <v>43781</v>
          </cell>
          <cell r="V2746">
            <v>43906</v>
          </cell>
        </row>
        <row r="2747">
          <cell r="C2747">
            <v>2780</v>
          </cell>
          <cell r="K2747" t="str">
            <v>Private room</v>
          </cell>
          <cell r="Q2747">
            <v>4.67</v>
          </cell>
          <cell r="S2747">
            <v>9</v>
          </cell>
          <cell r="U2747">
            <v>43534</v>
          </cell>
          <cell r="V2747">
            <v>43863</v>
          </cell>
        </row>
        <row r="2748">
          <cell r="C2748">
            <v>2781</v>
          </cell>
          <cell r="K2748" t="str">
            <v>Entire place</v>
          </cell>
          <cell r="Q2748">
            <v>4.8899999999999997</v>
          </cell>
          <cell r="S2748">
            <v>165</v>
          </cell>
          <cell r="U2748">
            <v>42494</v>
          </cell>
          <cell r="V2748">
            <v>43877</v>
          </cell>
        </row>
        <row r="2749">
          <cell r="C2749">
            <v>2781</v>
          </cell>
          <cell r="K2749" t="str">
            <v>Entire place</v>
          </cell>
          <cell r="Q2749">
            <v>4.68</v>
          </cell>
          <cell r="S2749">
            <v>98</v>
          </cell>
          <cell r="U2749">
            <v>43072</v>
          </cell>
          <cell r="V2749">
            <v>43898</v>
          </cell>
        </row>
        <row r="2750">
          <cell r="C2750">
            <v>2782</v>
          </cell>
          <cell r="K2750" t="str">
            <v>Entire place</v>
          </cell>
          <cell r="Q2750">
            <v>4.42</v>
          </cell>
          <cell r="S2750">
            <v>12</v>
          </cell>
          <cell r="U2750">
            <v>43863</v>
          </cell>
          <cell r="V2750">
            <v>44049</v>
          </cell>
        </row>
        <row r="2751">
          <cell r="C2751">
            <v>2787</v>
          </cell>
          <cell r="K2751" t="str">
            <v>Entire place</v>
          </cell>
          <cell r="Q2751">
            <v>5</v>
          </cell>
          <cell r="S2751">
            <v>37</v>
          </cell>
          <cell r="U2751">
            <v>43099</v>
          </cell>
          <cell r="V2751">
            <v>43982</v>
          </cell>
        </row>
        <row r="2752">
          <cell r="C2752">
            <v>2788</v>
          </cell>
          <cell r="K2752" t="str">
            <v>Private room</v>
          </cell>
          <cell r="Q2752">
            <v>4.59</v>
          </cell>
          <cell r="S2752">
            <v>80</v>
          </cell>
          <cell r="U2752">
            <v>43406</v>
          </cell>
          <cell r="V2752">
            <v>44043</v>
          </cell>
        </row>
        <row r="2753">
          <cell r="C2753">
            <v>2789</v>
          </cell>
          <cell r="K2753" t="str">
            <v>Private room</v>
          </cell>
          <cell r="Q2753">
            <v>4.68</v>
          </cell>
          <cell r="S2753">
            <v>90</v>
          </cell>
          <cell r="U2753">
            <v>42717</v>
          </cell>
          <cell r="V2753">
            <v>43897</v>
          </cell>
        </row>
        <row r="2754">
          <cell r="C2754">
            <v>2792</v>
          </cell>
          <cell r="K2754" t="str">
            <v>Private room</v>
          </cell>
          <cell r="Q2754">
            <v>4.76</v>
          </cell>
          <cell r="S2754">
            <v>17</v>
          </cell>
          <cell r="U2754">
            <v>43578</v>
          </cell>
          <cell r="V2754">
            <v>43908</v>
          </cell>
        </row>
        <row r="2755">
          <cell r="C2755">
            <v>2793</v>
          </cell>
          <cell r="K2755" t="str">
            <v>Entire place</v>
          </cell>
          <cell r="Q2755">
            <v>4.92</v>
          </cell>
          <cell r="S2755">
            <v>85</v>
          </cell>
          <cell r="U2755">
            <v>42711</v>
          </cell>
          <cell r="V2755">
            <v>43901</v>
          </cell>
        </row>
        <row r="2756">
          <cell r="C2756">
            <v>2793</v>
          </cell>
          <cell r="K2756" t="str">
            <v>Entire place</v>
          </cell>
          <cell r="Q2756">
            <v>4.99</v>
          </cell>
          <cell r="S2756">
            <v>75</v>
          </cell>
          <cell r="U2756">
            <v>42536</v>
          </cell>
          <cell r="V2756">
            <v>43994</v>
          </cell>
        </row>
        <row r="2757">
          <cell r="C2757">
            <v>2794</v>
          </cell>
          <cell r="K2757" t="str">
            <v>Private room</v>
          </cell>
          <cell r="Q2757">
            <v>4.9000000000000004</v>
          </cell>
          <cell r="S2757">
            <v>176</v>
          </cell>
          <cell r="U2757">
            <v>42496</v>
          </cell>
          <cell r="V2757">
            <v>44051</v>
          </cell>
        </row>
        <row r="2758">
          <cell r="C2758">
            <v>2794</v>
          </cell>
          <cell r="K2758" t="str">
            <v>Private room</v>
          </cell>
          <cell r="Q2758">
            <v>4.75</v>
          </cell>
          <cell r="S2758">
            <v>20</v>
          </cell>
          <cell r="U2758">
            <v>42513</v>
          </cell>
          <cell r="V2758">
            <v>43516</v>
          </cell>
        </row>
        <row r="2759">
          <cell r="C2759">
            <v>2795</v>
          </cell>
          <cell r="K2759" t="str">
            <v>Entire place</v>
          </cell>
          <cell r="Q2759">
            <v>4.75</v>
          </cell>
          <cell r="S2759">
            <v>8</v>
          </cell>
          <cell r="U2759">
            <v>42982</v>
          </cell>
          <cell r="V2759">
            <v>43827</v>
          </cell>
        </row>
        <row r="2760">
          <cell r="C2760">
            <v>2798</v>
          </cell>
          <cell r="K2760" t="str">
            <v>Entire place</v>
          </cell>
          <cell r="Q2760">
            <v>4.92</v>
          </cell>
          <cell r="S2760">
            <v>50</v>
          </cell>
          <cell r="U2760">
            <v>43364</v>
          </cell>
          <cell r="V2760">
            <v>43885</v>
          </cell>
        </row>
        <row r="2761">
          <cell r="C2761">
            <v>2799</v>
          </cell>
          <cell r="K2761" t="str">
            <v>Private room</v>
          </cell>
          <cell r="Q2761">
            <v>4.16</v>
          </cell>
          <cell r="S2761">
            <v>141</v>
          </cell>
          <cell r="U2761">
            <v>42751</v>
          </cell>
          <cell r="V2761">
            <v>43967</v>
          </cell>
        </row>
        <row r="2762">
          <cell r="C2762">
            <v>2799</v>
          </cell>
          <cell r="K2762" t="str">
            <v>Private room</v>
          </cell>
          <cell r="Q2762">
            <v>4.17</v>
          </cell>
          <cell r="S2762">
            <v>140</v>
          </cell>
          <cell r="U2762">
            <v>42748</v>
          </cell>
          <cell r="V2762">
            <v>44045</v>
          </cell>
        </row>
        <row r="2763">
          <cell r="C2763">
            <v>2801</v>
          </cell>
          <cell r="K2763" t="str">
            <v>Entire place</v>
          </cell>
          <cell r="Q2763">
            <v>4.8600000000000003</v>
          </cell>
          <cell r="S2763">
            <v>7</v>
          </cell>
          <cell r="U2763">
            <v>43364</v>
          </cell>
          <cell r="V2763">
            <v>43710</v>
          </cell>
        </row>
        <row r="2764">
          <cell r="C2764">
            <v>2802</v>
          </cell>
          <cell r="K2764" t="str">
            <v>Entire place</v>
          </cell>
          <cell r="Q2764">
            <v>4.67</v>
          </cell>
          <cell r="S2764">
            <v>3</v>
          </cell>
          <cell r="U2764">
            <v>43878</v>
          </cell>
          <cell r="V2764">
            <v>44027</v>
          </cell>
        </row>
        <row r="2765">
          <cell r="C2765">
            <v>2802</v>
          </cell>
          <cell r="K2765" t="str">
            <v>Entire place</v>
          </cell>
          <cell r="Q2765">
            <v>5</v>
          </cell>
          <cell r="S2765">
            <v>12</v>
          </cell>
          <cell r="U2765">
            <v>43839</v>
          </cell>
          <cell r="V2765">
            <v>44056</v>
          </cell>
        </row>
        <row r="2766">
          <cell r="C2766">
            <v>2803</v>
          </cell>
          <cell r="K2766" t="str">
            <v>Entire place</v>
          </cell>
          <cell r="Q2766">
            <v>4.9000000000000004</v>
          </cell>
          <cell r="S2766">
            <v>70</v>
          </cell>
          <cell r="U2766">
            <v>42525</v>
          </cell>
          <cell r="V2766">
            <v>43833</v>
          </cell>
        </row>
        <row r="2767">
          <cell r="C2767">
            <v>2805</v>
          </cell>
          <cell r="K2767" t="str">
            <v>Entire place</v>
          </cell>
          <cell r="Q2767">
            <v>4.88</v>
          </cell>
          <cell r="S2767">
            <v>34</v>
          </cell>
          <cell r="U2767">
            <v>42636</v>
          </cell>
          <cell r="V2767">
            <v>43863</v>
          </cell>
        </row>
        <row r="2768">
          <cell r="C2768">
            <v>2805</v>
          </cell>
          <cell r="K2768" t="str">
            <v>Entire place</v>
          </cell>
          <cell r="Q2768">
            <v>4.8099999999999996</v>
          </cell>
          <cell r="S2768">
            <v>31</v>
          </cell>
          <cell r="U2768">
            <v>42671</v>
          </cell>
          <cell r="V2768">
            <v>43881</v>
          </cell>
        </row>
        <row r="2769">
          <cell r="C2769">
            <v>2805</v>
          </cell>
          <cell r="K2769" t="str">
            <v>Entire place</v>
          </cell>
          <cell r="Q2769">
            <v>4.71</v>
          </cell>
          <cell r="S2769">
            <v>7</v>
          </cell>
          <cell r="U2769">
            <v>43136</v>
          </cell>
          <cell r="V2769">
            <v>43834</v>
          </cell>
        </row>
        <row r="2770">
          <cell r="C2770">
            <v>2807</v>
          </cell>
          <cell r="K2770" t="str">
            <v>Entire place</v>
          </cell>
          <cell r="Q2770">
            <v>5</v>
          </cell>
          <cell r="S2770">
            <v>3</v>
          </cell>
          <cell r="U2770">
            <v>43016</v>
          </cell>
          <cell r="V2770">
            <v>43038</v>
          </cell>
        </row>
        <row r="2771">
          <cell r="C2771">
            <v>2809</v>
          </cell>
          <cell r="K2771" t="str">
            <v>Entire place</v>
          </cell>
          <cell r="Q2771">
            <v>4.83</v>
          </cell>
          <cell r="S2771">
            <v>29</v>
          </cell>
          <cell r="U2771">
            <v>43739</v>
          </cell>
          <cell r="V2771">
            <v>44047</v>
          </cell>
        </row>
        <row r="2772">
          <cell r="C2772">
            <v>2810</v>
          </cell>
          <cell r="K2772" t="str">
            <v>Entire place</v>
          </cell>
          <cell r="Q2772">
            <v>4.42</v>
          </cell>
          <cell r="S2772">
            <v>19</v>
          </cell>
          <cell r="U2772">
            <v>43009</v>
          </cell>
          <cell r="V2772">
            <v>44027</v>
          </cell>
        </row>
        <row r="2773">
          <cell r="C2773">
            <v>2812</v>
          </cell>
          <cell r="K2773" t="str">
            <v>Entire place</v>
          </cell>
          <cell r="Q2773">
            <v>4.99</v>
          </cell>
          <cell r="S2773">
            <v>90</v>
          </cell>
          <cell r="U2773">
            <v>42891</v>
          </cell>
          <cell r="V2773">
            <v>43908</v>
          </cell>
        </row>
        <row r="2774">
          <cell r="C2774">
            <v>2817</v>
          </cell>
          <cell r="K2774" t="str">
            <v>Entire place</v>
          </cell>
          <cell r="Q2774">
            <v>4.54</v>
          </cell>
          <cell r="S2774">
            <v>26</v>
          </cell>
          <cell r="U2774">
            <v>43369</v>
          </cell>
          <cell r="V2774">
            <v>43998</v>
          </cell>
        </row>
        <row r="2775">
          <cell r="C2775">
            <v>2821</v>
          </cell>
          <cell r="K2775" t="str">
            <v>Entire place</v>
          </cell>
          <cell r="Q2775">
            <v>4.6900000000000004</v>
          </cell>
          <cell r="S2775">
            <v>26</v>
          </cell>
          <cell r="U2775">
            <v>43129</v>
          </cell>
          <cell r="V2775">
            <v>43764</v>
          </cell>
        </row>
        <row r="2776">
          <cell r="C2776">
            <v>2822</v>
          </cell>
          <cell r="K2776" t="str">
            <v>Entire place</v>
          </cell>
          <cell r="Q2776">
            <v>4.97</v>
          </cell>
          <cell r="S2776">
            <v>36</v>
          </cell>
          <cell r="U2776">
            <v>42512</v>
          </cell>
          <cell r="V2776">
            <v>44019</v>
          </cell>
        </row>
        <row r="2777">
          <cell r="C2777">
            <v>2828</v>
          </cell>
          <cell r="K2777" t="str">
            <v>Entire place</v>
          </cell>
          <cell r="Q2777">
            <v>4.7699999999999996</v>
          </cell>
          <cell r="S2777">
            <v>26</v>
          </cell>
          <cell r="U2777">
            <v>43431</v>
          </cell>
          <cell r="V2777">
            <v>43891</v>
          </cell>
        </row>
        <row r="2778">
          <cell r="C2778">
            <v>2831</v>
          </cell>
          <cell r="K2778" t="str">
            <v>Entire place</v>
          </cell>
          <cell r="Q2778">
            <v>4.88</v>
          </cell>
          <cell r="S2778">
            <v>8</v>
          </cell>
          <cell r="U2778">
            <v>43295</v>
          </cell>
          <cell r="V2778">
            <v>43832</v>
          </cell>
        </row>
        <row r="2779">
          <cell r="C2779">
            <v>2833</v>
          </cell>
          <cell r="K2779" t="str">
            <v>Entire place</v>
          </cell>
          <cell r="Q2779">
            <v>4.8099999999999996</v>
          </cell>
          <cell r="S2779">
            <v>16</v>
          </cell>
          <cell r="U2779">
            <v>43825</v>
          </cell>
          <cell r="V2779">
            <v>43996</v>
          </cell>
        </row>
        <row r="2780">
          <cell r="C2780">
            <v>2834</v>
          </cell>
          <cell r="K2780" t="str">
            <v>Entire place</v>
          </cell>
          <cell r="Q2780">
            <v>4.91</v>
          </cell>
          <cell r="S2780">
            <v>11</v>
          </cell>
          <cell r="U2780">
            <v>44009</v>
          </cell>
          <cell r="V2780">
            <v>44040</v>
          </cell>
        </row>
        <row r="2781">
          <cell r="C2781">
            <v>2835</v>
          </cell>
          <cell r="K2781" t="str">
            <v>Entire place</v>
          </cell>
          <cell r="Q2781">
            <v>4.92</v>
          </cell>
          <cell r="S2781">
            <v>25</v>
          </cell>
          <cell r="U2781">
            <v>42729</v>
          </cell>
          <cell r="V2781">
            <v>43826</v>
          </cell>
        </row>
        <row r="2782">
          <cell r="C2782">
            <v>2836</v>
          </cell>
          <cell r="K2782" t="str">
            <v>Entire place</v>
          </cell>
          <cell r="Q2782">
            <v>4</v>
          </cell>
          <cell r="S2782">
            <v>3</v>
          </cell>
          <cell r="U2782">
            <v>44021</v>
          </cell>
          <cell r="V2782">
            <v>44043</v>
          </cell>
        </row>
        <row r="2783">
          <cell r="C2783">
            <v>2836</v>
          </cell>
          <cell r="K2783" t="str">
            <v>Entire place</v>
          </cell>
          <cell r="Q2783">
            <v>3.84</v>
          </cell>
          <cell r="S2783">
            <v>19</v>
          </cell>
          <cell r="U2783">
            <v>43838</v>
          </cell>
          <cell r="V2783">
            <v>44027</v>
          </cell>
        </row>
        <row r="2784">
          <cell r="C2784">
            <v>2837</v>
          </cell>
          <cell r="K2784" t="str">
            <v>Entire place</v>
          </cell>
          <cell r="Q2784">
            <v>4.99</v>
          </cell>
          <cell r="S2784">
            <v>67</v>
          </cell>
          <cell r="U2784">
            <v>42584</v>
          </cell>
          <cell r="V2784">
            <v>43902</v>
          </cell>
        </row>
        <row r="2785">
          <cell r="C2785">
            <v>2838</v>
          </cell>
          <cell r="K2785" t="str">
            <v>Entire place</v>
          </cell>
          <cell r="Q2785">
            <v>5</v>
          </cell>
          <cell r="S2785">
            <v>5</v>
          </cell>
          <cell r="U2785">
            <v>43541</v>
          </cell>
          <cell r="V2785">
            <v>43799</v>
          </cell>
        </row>
        <row r="2786">
          <cell r="C2786">
            <v>2839</v>
          </cell>
          <cell r="K2786" t="str">
            <v>Private room</v>
          </cell>
          <cell r="Q2786">
            <v>4.7</v>
          </cell>
          <cell r="S2786">
            <v>70</v>
          </cell>
          <cell r="U2786">
            <v>43324</v>
          </cell>
          <cell r="V2786">
            <v>44025</v>
          </cell>
        </row>
        <row r="2787">
          <cell r="C2787">
            <v>2840</v>
          </cell>
          <cell r="K2787" t="str">
            <v>Entire place</v>
          </cell>
          <cell r="Q2787">
            <v>4.99</v>
          </cell>
          <cell r="S2787">
            <v>134</v>
          </cell>
          <cell r="U2787">
            <v>42590</v>
          </cell>
          <cell r="V2787">
            <v>43905</v>
          </cell>
        </row>
        <row r="2788">
          <cell r="C2788">
            <v>2843</v>
          </cell>
          <cell r="K2788" t="str">
            <v>Entire place</v>
          </cell>
          <cell r="Q2788">
            <v>4.91</v>
          </cell>
          <cell r="S2788">
            <v>78</v>
          </cell>
          <cell r="U2788">
            <v>43391</v>
          </cell>
          <cell r="V2788">
            <v>43907</v>
          </cell>
        </row>
        <row r="2789">
          <cell r="C2789">
            <v>2846</v>
          </cell>
          <cell r="K2789" t="str">
            <v>Entire place</v>
          </cell>
          <cell r="Q2789">
            <v>4.93</v>
          </cell>
          <cell r="S2789">
            <v>15</v>
          </cell>
          <cell r="U2789">
            <v>43016</v>
          </cell>
          <cell r="V2789">
            <v>43768</v>
          </cell>
        </row>
        <row r="2790">
          <cell r="C2790">
            <v>2847</v>
          </cell>
          <cell r="K2790" t="str">
            <v>Entire place</v>
          </cell>
          <cell r="Q2790">
            <v>4.8600000000000003</v>
          </cell>
          <cell r="S2790">
            <v>7</v>
          </cell>
          <cell r="U2790">
            <v>42536</v>
          </cell>
          <cell r="V2790">
            <v>42884</v>
          </cell>
        </row>
        <row r="2791">
          <cell r="C2791">
            <v>2848</v>
          </cell>
          <cell r="K2791" t="str">
            <v>Entire place</v>
          </cell>
          <cell r="Q2791">
            <v>4.7300000000000004</v>
          </cell>
          <cell r="S2791">
            <v>30</v>
          </cell>
          <cell r="U2791">
            <v>43591</v>
          </cell>
          <cell r="V2791">
            <v>43908</v>
          </cell>
        </row>
        <row r="2792">
          <cell r="C2792">
            <v>2852</v>
          </cell>
          <cell r="K2792" t="str">
            <v>Entire place</v>
          </cell>
          <cell r="Q2792">
            <v>4.8899999999999997</v>
          </cell>
          <cell r="S2792">
            <v>9</v>
          </cell>
          <cell r="U2792">
            <v>43790</v>
          </cell>
          <cell r="V2792">
            <v>43868</v>
          </cell>
        </row>
        <row r="2793">
          <cell r="C2793">
            <v>2853</v>
          </cell>
          <cell r="K2793" t="str">
            <v>Entire place</v>
          </cell>
          <cell r="Q2793">
            <v>5</v>
          </cell>
          <cell r="S2793">
            <v>9</v>
          </cell>
          <cell r="U2793">
            <v>43870</v>
          </cell>
          <cell r="V2793">
            <v>43981</v>
          </cell>
        </row>
        <row r="2794">
          <cell r="C2794">
            <v>2858</v>
          </cell>
          <cell r="K2794" t="str">
            <v>Entire place</v>
          </cell>
          <cell r="Q2794">
            <v>4.8099999999999996</v>
          </cell>
          <cell r="S2794">
            <v>85</v>
          </cell>
          <cell r="U2794">
            <v>42582</v>
          </cell>
          <cell r="V2794">
            <v>44045</v>
          </cell>
        </row>
        <row r="2795">
          <cell r="C2795">
            <v>2859</v>
          </cell>
          <cell r="K2795" t="str">
            <v>Private room</v>
          </cell>
          <cell r="Q2795">
            <v>5</v>
          </cell>
          <cell r="S2795">
            <v>6</v>
          </cell>
          <cell r="U2795">
            <v>42737</v>
          </cell>
          <cell r="V2795">
            <v>43836</v>
          </cell>
        </row>
        <row r="2796">
          <cell r="C2796">
            <v>2861</v>
          </cell>
          <cell r="K2796" t="str">
            <v>Entire place</v>
          </cell>
          <cell r="Q2796">
            <v>4.3899999999999997</v>
          </cell>
          <cell r="S2796">
            <v>102</v>
          </cell>
          <cell r="U2796">
            <v>43002</v>
          </cell>
          <cell r="V2796">
            <v>44055</v>
          </cell>
        </row>
        <row r="2797">
          <cell r="C2797">
            <v>2865</v>
          </cell>
          <cell r="K2797" t="str">
            <v>Entire place</v>
          </cell>
          <cell r="Q2797">
            <v>5</v>
          </cell>
          <cell r="S2797">
            <v>36</v>
          </cell>
          <cell r="U2797">
            <v>43682</v>
          </cell>
          <cell r="V2797">
            <v>44045</v>
          </cell>
        </row>
        <row r="2798">
          <cell r="C2798">
            <v>2870</v>
          </cell>
          <cell r="K2798" t="str">
            <v>Entire place</v>
          </cell>
          <cell r="Q2798">
            <v>4.9800000000000004</v>
          </cell>
          <cell r="S2798">
            <v>121</v>
          </cell>
          <cell r="U2798">
            <v>42570</v>
          </cell>
          <cell r="V2798">
            <v>43887</v>
          </cell>
        </row>
        <row r="2799">
          <cell r="C2799">
            <v>2872</v>
          </cell>
          <cell r="K2799" t="str">
            <v>Entire place</v>
          </cell>
          <cell r="Q2799">
            <v>4.7300000000000004</v>
          </cell>
          <cell r="S2799">
            <v>120</v>
          </cell>
          <cell r="U2799">
            <v>43331</v>
          </cell>
          <cell r="V2799">
            <v>44037</v>
          </cell>
        </row>
        <row r="2800">
          <cell r="C2800">
            <v>2873</v>
          </cell>
          <cell r="K2800" t="str">
            <v>Entire place</v>
          </cell>
          <cell r="Q2800">
            <v>4.96</v>
          </cell>
          <cell r="S2800">
            <v>67</v>
          </cell>
          <cell r="U2800">
            <v>42541</v>
          </cell>
          <cell r="V2800">
            <v>43901</v>
          </cell>
        </row>
        <row r="2801">
          <cell r="C2801">
            <v>2873</v>
          </cell>
          <cell r="K2801" t="str">
            <v>Entire place</v>
          </cell>
          <cell r="Q2801">
            <v>4</v>
          </cell>
          <cell r="S2801">
            <v>3</v>
          </cell>
          <cell r="U2801">
            <v>43313</v>
          </cell>
          <cell r="V2801">
            <v>43813</v>
          </cell>
        </row>
        <row r="2802">
          <cell r="C2802">
            <v>2874</v>
          </cell>
          <cell r="K2802" t="str">
            <v>Entire place</v>
          </cell>
          <cell r="Q2802">
            <v>4.91</v>
          </cell>
          <cell r="S2802">
            <v>11</v>
          </cell>
          <cell r="U2802">
            <v>43646</v>
          </cell>
          <cell r="V2802">
            <v>44014</v>
          </cell>
        </row>
        <row r="2803">
          <cell r="C2803">
            <v>2875</v>
          </cell>
          <cell r="K2803" t="str">
            <v>Entire place</v>
          </cell>
          <cell r="Q2803">
            <v>4.68</v>
          </cell>
          <cell r="S2803">
            <v>22</v>
          </cell>
          <cell r="U2803">
            <v>42638</v>
          </cell>
          <cell r="V2803">
            <v>43852</v>
          </cell>
        </row>
        <row r="2804">
          <cell r="C2804">
            <v>2875</v>
          </cell>
          <cell r="K2804" t="str">
            <v>Entire place</v>
          </cell>
          <cell r="Q2804">
            <v>4.8</v>
          </cell>
          <cell r="S2804">
            <v>5</v>
          </cell>
          <cell r="U2804">
            <v>43596</v>
          </cell>
          <cell r="V2804">
            <v>43981</v>
          </cell>
        </row>
        <row r="2805">
          <cell r="C2805">
            <v>2876</v>
          </cell>
          <cell r="K2805" t="str">
            <v>Private room</v>
          </cell>
          <cell r="Q2805">
            <v>5</v>
          </cell>
          <cell r="S2805">
            <v>8</v>
          </cell>
          <cell r="U2805">
            <v>43576</v>
          </cell>
          <cell r="V2805">
            <v>43792</v>
          </cell>
        </row>
        <row r="2806">
          <cell r="C2806">
            <v>2876</v>
          </cell>
          <cell r="K2806" t="str">
            <v>Entire place</v>
          </cell>
          <cell r="Q2806">
            <v>4.9000000000000004</v>
          </cell>
          <cell r="S2806">
            <v>20</v>
          </cell>
          <cell r="U2806">
            <v>42596</v>
          </cell>
          <cell r="V2806">
            <v>43716</v>
          </cell>
        </row>
        <row r="2807">
          <cell r="C2807">
            <v>2881</v>
          </cell>
          <cell r="K2807" t="str">
            <v>Entire place</v>
          </cell>
          <cell r="Q2807">
            <v>4.71</v>
          </cell>
          <cell r="S2807">
            <v>21</v>
          </cell>
          <cell r="U2807">
            <v>43299</v>
          </cell>
          <cell r="V2807">
            <v>43828</v>
          </cell>
        </row>
        <row r="2808">
          <cell r="C2808">
            <v>2882</v>
          </cell>
          <cell r="K2808" t="str">
            <v>Entire place</v>
          </cell>
          <cell r="Q2808">
            <v>5</v>
          </cell>
          <cell r="S2808">
            <v>22</v>
          </cell>
          <cell r="U2808">
            <v>43774</v>
          </cell>
          <cell r="V2808">
            <v>44024</v>
          </cell>
        </row>
        <row r="2809">
          <cell r="C2809">
            <v>2883</v>
          </cell>
          <cell r="K2809" t="str">
            <v>Private room</v>
          </cell>
          <cell r="Q2809">
            <v>4.83</v>
          </cell>
          <cell r="S2809">
            <v>6</v>
          </cell>
          <cell r="U2809">
            <v>43576</v>
          </cell>
          <cell r="V2809">
            <v>43642</v>
          </cell>
        </row>
        <row r="2810">
          <cell r="C2810">
            <v>2885</v>
          </cell>
          <cell r="K2810" t="str">
            <v>Entire place</v>
          </cell>
          <cell r="Q2810">
            <v>4.51</v>
          </cell>
          <cell r="S2810">
            <v>193</v>
          </cell>
          <cell r="U2810">
            <v>42542</v>
          </cell>
          <cell r="V2810">
            <v>44045</v>
          </cell>
        </row>
        <row r="2811">
          <cell r="C2811">
            <v>2885</v>
          </cell>
          <cell r="K2811" t="str">
            <v>Entire place</v>
          </cell>
          <cell r="Q2811">
            <v>4.74</v>
          </cell>
          <cell r="S2811">
            <v>183</v>
          </cell>
          <cell r="U2811">
            <v>42912</v>
          </cell>
          <cell r="V2811">
            <v>44046</v>
          </cell>
        </row>
        <row r="2812">
          <cell r="C2812">
            <v>2885</v>
          </cell>
          <cell r="K2812" t="str">
            <v>Entire place</v>
          </cell>
          <cell r="Q2812">
            <v>4.5</v>
          </cell>
          <cell r="S2812">
            <v>60</v>
          </cell>
          <cell r="U2812">
            <v>43432</v>
          </cell>
          <cell r="V2812">
            <v>44003</v>
          </cell>
        </row>
        <row r="2813">
          <cell r="C2813">
            <v>2886</v>
          </cell>
          <cell r="K2813" t="str">
            <v>Entire place</v>
          </cell>
          <cell r="Q2813">
            <v>4.6500000000000004</v>
          </cell>
          <cell r="S2813">
            <v>245</v>
          </cell>
          <cell r="U2813">
            <v>42585</v>
          </cell>
          <cell r="V2813">
            <v>44032</v>
          </cell>
        </row>
        <row r="2814">
          <cell r="C2814">
            <v>2887</v>
          </cell>
          <cell r="K2814" t="str">
            <v>Entire place</v>
          </cell>
          <cell r="Q2814">
            <v>4.99</v>
          </cell>
          <cell r="S2814">
            <v>102</v>
          </cell>
          <cell r="U2814">
            <v>42801</v>
          </cell>
          <cell r="V2814">
            <v>44041</v>
          </cell>
        </row>
        <row r="2815">
          <cell r="C2815">
            <v>2888</v>
          </cell>
          <cell r="K2815" t="str">
            <v>Entire place</v>
          </cell>
          <cell r="Q2815">
            <v>4.9800000000000004</v>
          </cell>
          <cell r="S2815">
            <v>50</v>
          </cell>
          <cell r="U2815">
            <v>43465</v>
          </cell>
          <cell r="V2815">
            <v>43905</v>
          </cell>
        </row>
        <row r="2816">
          <cell r="C2816">
            <v>2888</v>
          </cell>
          <cell r="K2816" t="str">
            <v>Entire place</v>
          </cell>
          <cell r="Q2816">
            <v>4.91</v>
          </cell>
          <cell r="S2816">
            <v>44</v>
          </cell>
          <cell r="U2816">
            <v>43530</v>
          </cell>
          <cell r="V2816">
            <v>44008</v>
          </cell>
        </row>
        <row r="2817">
          <cell r="C2817">
            <v>2888</v>
          </cell>
          <cell r="K2817" t="str">
            <v>Entire place</v>
          </cell>
          <cell r="Q2817">
            <v>5</v>
          </cell>
          <cell r="S2817">
            <v>4</v>
          </cell>
          <cell r="U2817">
            <v>43832</v>
          </cell>
          <cell r="V2817">
            <v>44044</v>
          </cell>
        </row>
        <row r="2818">
          <cell r="C2818">
            <v>2889</v>
          </cell>
          <cell r="K2818" t="str">
            <v>Entire place</v>
          </cell>
          <cell r="Q2818">
            <v>5</v>
          </cell>
          <cell r="S2818">
            <v>9</v>
          </cell>
          <cell r="U2818">
            <v>42945</v>
          </cell>
          <cell r="V2818">
            <v>43675</v>
          </cell>
        </row>
        <row r="2819">
          <cell r="C2819">
            <v>2890</v>
          </cell>
          <cell r="K2819" t="str">
            <v>Entire place</v>
          </cell>
          <cell r="Q2819">
            <v>5</v>
          </cell>
          <cell r="S2819">
            <v>11</v>
          </cell>
          <cell r="U2819">
            <v>43721</v>
          </cell>
          <cell r="V2819">
            <v>43828</v>
          </cell>
        </row>
        <row r="2820">
          <cell r="C2820">
            <v>2891</v>
          </cell>
          <cell r="K2820" t="str">
            <v>Entire place</v>
          </cell>
          <cell r="Q2820">
            <v>4.82</v>
          </cell>
          <cell r="S2820">
            <v>72</v>
          </cell>
          <cell r="U2820">
            <v>42681</v>
          </cell>
          <cell r="V2820">
            <v>43832</v>
          </cell>
        </row>
        <row r="2821">
          <cell r="C2821">
            <v>2892</v>
          </cell>
          <cell r="K2821" t="str">
            <v>Private room</v>
          </cell>
          <cell r="Q2821">
            <v>4.8899999999999997</v>
          </cell>
          <cell r="S2821">
            <v>19</v>
          </cell>
          <cell r="U2821">
            <v>43804</v>
          </cell>
          <cell r="V2821">
            <v>44017</v>
          </cell>
        </row>
        <row r="2822">
          <cell r="C2822">
            <v>2893</v>
          </cell>
          <cell r="K2822" t="str">
            <v>Entire place</v>
          </cell>
          <cell r="Q2822">
            <v>4.45</v>
          </cell>
          <cell r="S2822">
            <v>53</v>
          </cell>
          <cell r="U2822">
            <v>42946</v>
          </cell>
          <cell r="V2822">
            <v>44026</v>
          </cell>
        </row>
        <row r="2823">
          <cell r="C2823">
            <v>2894</v>
          </cell>
          <cell r="K2823" t="str">
            <v>Entire place</v>
          </cell>
          <cell r="Q2823">
            <v>4.9800000000000004</v>
          </cell>
          <cell r="S2823">
            <v>49</v>
          </cell>
          <cell r="U2823">
            <v>42568</v>
          </cell>
          <cell r="V2823">
            <v>43766</v>
          </cell>
        </row>
        <row r="2824">
          <cell r="C2824">
            <v>2895</v>
          </cell>
          <cell r="K2824" t="str">
            <v>Entire place</v>
          </cell>
          <cell r="Q2824">
            <v>4.91</v>
          </cell>
          <cell r="S2824">
            <v>136</v>
          </cell>
          <cell r="U2824">
            <v>42553</v>
          </cell>
          <cell r="V2824">
            <v>43908</v>
          </cell>
        </row>
        <row r="2825">
          <cell r="C2825">
            <v>2896</v>
          </cell>
          <cell r="K2825" t="str">
            <v>Private room</v>
          </cell>
          <cell r="Q2825">
            <v>4.91</v>
          </cell>
          <cell r="S2825">
            <v>11</v>
          </cell>
          <cell r="U2825">
            <v>42610</v>
          </cell>
          <cell r="V2825">
            <v>43591</v>
          </cell>
        </row>
        <row r="2826">
          <cell r="C2826">
            <v>1541</v>
          </cell>
          <cell r="K2826" t="str">
            <v>Entire place</v>
          </cell>
          <cell r="Q2826">
            <v>4.83</v>
          </cell>
          <cell r="S2826">
            <v>80</v>
          </cell>
          <cell r="U2826">
            <v>42508</v>
          </cell>
          <cell r="V2826">
            <v>44042</v>
          </cell>
        </row>
        <row r="2827">
          <cell r="C2827">
            <v>1741</v>
          </cell>
          <cell r="K2827" t="str">
            <v>Entire place</v>
          </cell>
          <cell r="Q2827">
            <v>4.76</v>
          </cell>
          <cell r="S2827">
            <v>17</v>
          </cell>
          <cell r="U2827">
            <v>43265</v>
          </cell>
          <cell r="V2827">
            <v>44009</v>
          </cell>
        </row>
        <row r="2828">
          <cell r="C2828">
            <v>1741</v>
          </cell>
          <cell r="K2828" t="str">
            <v>Entire place</v>
          </cell>
          <cell r="Q2828">
            <v>4.9000000000000004</v>
          </cell>
          <cell r="S2828">
            <v>10</v>
          </cell>
          <cell r="U2828">
            <v>43512</v>
          </cell>
          <cell r="V2828">
            <v>44052</v>
          </cell>
        </row>
        <row r="2829">
          <cell r="C2829">
            <v>1741</v>
          </cell>
          <cell r="K2829" t="str">
            <v>Entire place</v>
          </cell>
          <cell r="Q2829">
            <v>4.68</v>
          </cell>
          <cell r="S2829">
            <v>22</v>
          </cell>
          <cell r="U2829">
            <v>43214</v>
          </cell>
          <cell r="V2829">
            <v>43926</v>
          </cell>
        </row>
        <row r="2830">
          <cell r="C2830">
            <v>2522</v>
          </cell>
          <cell r="K2830" t="str">
            <v>Entire place</v>
          </cell>
          <cell r="Q2830">
            <v>4.87</v>
          </cell>
          <cell r="S2830">
            <v>15</v>
          </cell>
          <cell r="U2830">
            <v>42407</v>
          </cell>
          <cell r="V2830">
            <v>44031</v>
          </cell>
        </row>
        <row r="2831">
          <cell r="C2831">
            <v>2675</v>
          </cell>
          <cell r="K2831" t="str">
            <v>Entire place</v>
          </cell>
          <cell r="Q2831">
            <v>4.9000000000000004</v>
          </cell>
          <cell r="S2831">
            <v>219</v>
          </cell>
          <cell r="U2831">
            <v>42463</v>
          </cell>
          <cell r="V2831">
            <v>43878</v>
          </cell>
        </row>
        <row r="2832">
          <cell r="C2832">
            <v>2675</v>
          </cell>
          <cell r="K2832" t="str">
            <v>Entire place</v>
          </cell>
          <cell r="Q2832">
            <v>5</v>
          </cell>
          <cell r="S2832">
            <v>31</v>
          </cell>
          <cell r="U2832">
            <v>43514</v>
          </cell>
          <cell r="V2832">
            <v>44054</v>
          </cell>
        </row>
        <row r="2833">
          <cell r="C2833">
            <v>3162</v>
          </cell>
          <cell r="K2833" t="str">
            <v>Entire place</v>
          </cell>
          <cell r="Q2833">
            <v>4.91</v>
          </cell>
          <cell r="S2833">
            <v>32</v>
          </cell>
          <cell r="U2833">
            <v>43786</v>
          </cell>
          <cell r="V2833">
            <v>43941</v>
          </cell>
        </row>
        <row r="2834">
          <cell r="C2834">
            <v>3186</v>
          </cell>
          <cell r="K2834" t="str">
            <v>Entire place</v>
          </cell>
          <cell r="Q2834">
            <v>5</v>
          </cell>
          <cell r="S2834">
            <v>29</v>
          </cell>
          <cell r="U2834">
            <v>43802</v>
          </cell>
          <cell r="V2834">
            <v>44043</v>
          </cell>
        </row>
        <row r="2835">
          <cell r="C2835">
            <v>3189</v>
          </cell>
          <cell r="K2835" t="str">
            <v>Entire place</v>
          </cell>
          <cell r="Q2835">
            <v>4.91</v>
          </cell>
          <cell r="S2835">
            <v>11</v>
          </cell>
          <cell r="U2835">
            <v>43350</v>
          </cell>
          <cell r="V2835">
            <v>44012</v>
          </cell>
        </row>
        <row r="2836">
          <cell r="C2836">
            <v>3561</v>
          </cell>
          <cell r="K2836" t="str">
            <v>Entire place</v>
          </cell>
          <cell r="Q2836">
            <v>4.8099999999999996</v>
          </cell>
          <cell r="S2836">
            <v>27</v>
          </cell>
          <cell r="U2836">
            <v>43602</v>
          </cell>
          <cell r="V2836">
            <v>43995</v>
          </cell>
        </row>
        <row r="2837">
          <cell r="C2837">
            <v>3561</v>
          </cell>
          <cell r="K2837" t="str">
            <v>Entire place</v>
          </cell>
          <cell r="Q2837">
            <v>5</v>
          </cell>
          <cell r="S2837">
            <v>13</v>
          </cell>
          <cell r="U2837">
            <v>43669</v>
          </cell>
          <cell r="V2837">
            <v>43977</v>
          </cell>
        </row>
        <row r="2838">
          <cell r="C2838">
            <v>3786</v>
          </cell>
          <cell r="K2838" t="str">
            <v>Entire place</v>
          </cell>
          <cell r="Q2838">
            <v>4.7300000000000004</v>
          </cell>
          <cell r="S2838">
            <v>30</v>
          </cell>
          <cell r="U2838">
            <v>43552</v>
          </cell>
          <cell r="V2838">
            <v>44025</v>
          </cell>
        </row>
        <row r="2839">
          <cell r="C2839">
            <v>3900</v>
          </cell>
          <cell r="K2839" t="str">
            <v>Entire place</v>
          </cell>
          <cell r="Q2839">
            <v>4.91</v>
          </cell>
          <cell r="S2839">
            <v>32</v>
          </cell>
          <cell r="U2839">
            <v>43654</v>
          </cell>
          <cell r="V2839">
            <v>44043</v>
          </cell>
        </row>
        <row r="2840">
          <cell r="C2840">
            <v>2987</v>
          </cell>
          <cell r="K2840" t="str">
            <v>Entire place</v>
          </cell>
          <cell r="Q2840">
            <v>4.33</v>
          </cell>
          <cell r="S2840">
            <v>6</v>
          </cell>
          <cell r="U2840">
            <v>43667</v>
          </cell>
          <cell r="V2840">
            <v>43832</v>
          </cell>
        </row>
        <row r="2841">
          <cell r="C2841">
            <v>3976</v>
          </cell>
          <cell r="K2841" t="str">
            <v>Entire place</v>
          </cell>
          <cell r="Q2841">
            <v>5</v>
          </cell>
          <cell r="S2841">
            <v>25</v>
          </cell>
          <cell r="U2841">
            <v>43752</v>
          </cell>
          <cell r="V2841">
            <v>44027</v>
          </cell>
        </row>
        <row r="2842">
          <cell r="C2842">
            <v>9</v>
          </cell>
          <cell r="K2842" t="str">
            <v>Entire place</v>
          </cell>
          <cell r="Q2842">
            <v>4.96</v>
          </cell>
          <cell r="S2842">
            <v>370</v>
          </cell>
          <cell r="U2842">
            <v>40532</v>
          </cell>
          <cell r="V2842">
            <v>43827</v>
          </cell>
        </row>
        <row r="2843">
          <cell r="C2843">
            <v>9</v>
          </cell>
          <cell r="K2843" t="str">
            <v>Entire place</v>
          </cell>
          <cell r="Q2843">
            <v>4.84</v>
          </cell>
          <cell r="S2843">
            <v>25</v>
          </cell>
          <cell r="U2843">
            <v>41166</v>
          </cell>
          <cell r="V2843">
            <v>43060</v>
          </cell>
        </row>
        <row r="2844">
          <cell r="C2844">
            <v>17</v>
          </cell>
          <cell r="K2844" t="str">
            <v>Entire place</v>
          </cell>
          <cell r="Q2844">
            <v>5</v>
          </cell>
          <cell r="S2844">
            <v>40</v>
          </cell>
          <cell r="U2844">
            <v>42191</v>
          </cell>
          <cell r="V2844">
            <v>43829</v>
          </cell>
        </row>
        <row r="2845">
          <cell r="C2845">
            <v>45</v>
          </cell>
          <cell r="K2845" t="str">
            <v>Entire place</v>
          </cell>
          <cell r="Q2845">
            <v>4.91</v>
          </cell>
          <cell r="S2845">
            <v>113</v>
          </cell>
          <cell r="U2845">
            <v>40165</v>
          </cell>
          <cell r="V2845">
            <v>43854</v>
          </cell>
        </row>
        <row r="2846">
          <cell r="C2846">
            <v>52</v>
          </cell>
          <cell r="K2846" t="str">
            <v>Entire place</v>
          </cell>
          <cell r="Q2846">
            <v>4.66</v>
          </cell>
          <cell r="S2846">
            <v>44</v>
          </cell>
          <cell r="U2846">
            <v>41156</v>
          </cell>
          <cell r="V2846">
            <v>43825</v>
          </cell>
        </row>
        <row r="2847">
          <cell r="C2847">
            <v>55</v>
          </cell>
          <cell r="K2847" t="str">
            <v>Entire place</v>
          </cell>
          <cell r="Q2847">
            <v>4.88</v>
          </cell>
          <cell r="S2847">
            <v>172</v>
          </cell>
          <cell r="U2847">
            <v>40477</v>
          </cell>
          <cell r="V2847">
            <v>44026</v>
          </cell>
        </row>
        <row r="2848">
          <cell r="C2848">
            <v>56</v>
          </cell>
          <cell r="K2848" t="str">
            <v>Entire place</v>
          </cell>
          <cell r="Q2848">
            <v>4.83</v>
          </cell>
          <cell r="S2848">
            <v>6</v>
          </cell>
          <cell r="U2848">
            <v>43639</v>
          </cell>
          <cell r="V2848">
            <v>43805</v>
          </cell>
        </row>
        <row r="2849">
          <cell r="C2849">
            <v>59</v>
          </cell>
          <cell r="K2849" t="str">
            <v>Entire place</v>
          </cell>
          <cell r="Q2849">
            <v>4.67</v>
          </cell>
          <cell r="S2849">
            <v>12</v>
          </cell>
          <cell r="U2849">
            <v>42145</v>
          </cell>
          <cell r="V2849">
            <v>44037</v>
          </cell>
        </row>
        <row r="2850">
          <cell r="C2850">
            <v>70</v>
          </cell>
          <cell r="K2850" t="str">
            <v>Entire place</v>
          </cell>
          <cell r="Q2850">
            <v>4.88</v>
          </cell>
          <cell r="S2850">
            <v>8</v>
          </cell>
          <cell r="U2850">
            <v>43905</v>
          </cell>
          <cell r="V2850">
            <v>44055</v>
          </cell>
        </row>
        <row r="2851">
          <cell r="C2851">
            <v>70</v>
          </cell>
          <cell r="K2851" t="str">
            <v>Entire place</v>
          </cell>
          <cell r="Q2851">
            <v>4.82</v>
          </cell>
          <cell r="S2851">
            <v>11</v>
          </cell>
          <cell r="U2851">
            <v>43952</v>
          </cell>
          <cell r="V2851">
            <v>44049</v>
          </cell>
        </row>
        <row r="2852">
          <cell r="C2852">
            <v>81</v>
          </cell>
          <cell r="K2852" t="str">
            <v>Entire place</v>
          </cell>
          <cell r="Q2852">
            <v>5</v>
          </cell>
          <cell r="S2852">
            <v>5</v>
          </cell>
          <cell r="U2852">
            <v>42724</v>
          </cell>
          <cell r="V2852">
            <v>43832</v>
          </cell>
        </row>
        <row r="2853">
          <cell r="C2853">
            <v>85</v>
          </cell>
          <cell r="K2853" t="str">
            <v>Entire place</v>
          </cell>
          <cell r="Q2853">
            <v>5</v>
          </cell>
          <cell r="S2853">
            <v>6</v>
          </cell>
          <cell r="U2853">
            <v>43643</v>
          </cell>
          <cell r="V2853">
            <v>43804</v>
          </cell>
        </row>
        <row r="2854">
          <cell r="C2854">
            <v>87</v>
          </cell>
          <cell r="K2854" t="str">
            <v>Entire place</v>
          </cell>
          <cell r="Q2854">
            <v>4.97</v>
          </cell>
          <cell r="S2854">
            <v>342</v>
          </cell>
          <cell r="U2854">
            <v>40429</v>
          </cell>
          <cell r="V2854">
            <v>43833</v>
          </cell>
        </row>
        <row r="2855">
          <cell r="C2855">
            <v>95</v>
          </cell>
          <cell r="K2855" t="str">
            <v>Entire place</v>
          </cell>
          <cell r="Q2855">
            <v>4.58</v>
          </cell>
          <cell r="S2855">
            <v>107</v>
          </cell>
          <cell r="U2855">
            <v>43202</v>
          </cell>
          <cell r="V2855">
            <v>43898</v>
          </cell>
        </row>
        <row r="2856">
          <cell r="C2856">
            <v>103</v>
          </cell>
          <cell r="K2856" t="str">
            <v>Entire place</v>
          </cell>
          <cell r="Q2856">
            <v>4.99</v>
          </cell>
          <cell r="S2856">
            <v>252</v>
          </cell>
          <cell r="U2856">
            <v>40364</v>
          </cell>
          <cell r="V2856">
            <v>43880</v>
          </cell>
        </row>
        <row r="2857">
          <cell r="C2857">
            <v>122</v>
          </cell>
          <cell r="K2857" t="str">
            <v>Entire place</v>
          </cell>
          <cell r="Q2857">
            <v>4.75</v>
          </cell>
          <cell r="S2857">
            <v>193</v>
          </cell>
          <cell r="U2857">
            <v>40405</v>
          </cell>
          <cell r="V2857">
            <v>42557</v>
          </cell>
        </row>
        <row r="2858">
          <cell r="C2858">
            <v>123</v>
          </cell>
          <cell r="K2858" t="str">
            <v>Entire place</v>
          </cell>
          <cell r="Q2858">
            <v>5</v>
          </cell>
          <cell r="S2858">
            <v>55</v>
          </cell>
          <cell r="U2858">
            <v>43430</v>
          </cell>
          <cell r="V2858">
            <v>43894</v>
          </cell>
        </row>
        <row r="2859">
          <cell r="C2859">
            <v>129</v>
          </cell>
          <cell r="K2859" t="str">
            <v>Entire place</v>
          </cell>
          <cell r="Q2859">
            <v>5</v>
          </cell>
          <cell r="S2859">
            <v>90</v>
          </cell>
          <cell r="U2859">
            <v>40721</v>
          </cell>
          <cell r="V2859">
            <v>44043</v>
          </cell>
        </row>
        <row r="2860">
          <cell r="C2860">
            <v>131</v>
          </cell>
          <cell r="K2860" t="str">
            <v>Entire place</v>
          </cell>
          <cell r="Q2860">
            <v>4.8099999999999996</v>
          </cell>
          <cell r="S2860">
            <v>58</v>
          </cell>
          <cell r="U2860">
            <v>41648</v>
          </cell>
          <cell r="V2860">
            <v>43971</v>
          </cell>
        </row>
        <row r="2861">
          <cell r="C2861">
            <v>134</v>
          </cell>
          <cell r="K2861" t="str">
            <v>Entire place</v>
          </cell>
          <cell r="Q2861">
            <v>4.83</v>
          </cell>
          <cell r="S2861">
            <v>6</v>
          </cell>
          <cell r="U2861">
            <v>42217</v>
          </cell>
          <cell r="V2861">
            <v>43209</v>
          </cell>
        </row>
        <row r="2862">
          <cell r="C2862">
            <v>138</v>
          </cell>
          <cell r="K2862" t="str">
            <v>Entire place</v>
          </cell>
          <cell r="Q2862">
            <v>5</v>
          </cell>
          <cell r="S2862">
            <v>20</v>
          </cell>
          <cell r="U2862">
            <v>43298</v>
          </cell>
          <cell r="V2862">
            <v>43976</v>
          </cell>
        </row>
        <row r="2863">
          <cell r="C2863">
            <v>158</v>
          </cell>
          <cell r="K2863" t="str">
            <v>Entire place</v>
          </cell>
          <cell r="Q2863">
            <v>4.8600000000000003</v>
          </cell>
          <cell r="S2863">
            <v>7</v>
          </cell>
          <cell r="U2863">
            <v>43633</v>
          </cell>
          <cell r="V2863">
            <v>43851</v>
          </cell>
        </row>
        <row r="2864">
          <cell r="C2864">
            <v>173</v>
          </cell>
          <cell r="K2864" t="str">
            <v>Entire place</v>
          </cell>
          <cell r="Q2864">
            <v>4.87</v>
          </cell>
          <cell r="S2864">
            <v>55</v>
          </cell>
          <cell r="U2864">
            <v>40572</v>
          </cell>
          <cell r="V2864">
            <v>43905</v>
          </cell>
        </row>
        <row r="2865">
          <cell r="C2865">
            <v>177</v>
          </cell>
          <cell r="K2865" t="str">
            <v>Entire place</v>
          </cell>
          <cell r="Q2865">
            <v>4.55</v>
          </cell>
          <cell r="S2865">
            <v>11</v>
          </cell>
          <cell r="U2865">
            <v>41277</v>
          </cell>
          <cell r="V2865">
            <v>43682</v>
          </cell>
        </row>
        <row r="2866">
          <cell r="C2866">
            <v>178</v>
          </cell>
          <cell r="K2866" t="str">
            <v>Entire place</v>
          </cell>
          <cell r="Q2866">
            <v>4.9800000000000004</v>
          </cell>
          <cell r="S2866">
            <v>61</v>
          </cell>
          <cell r="U2866">
            <v>40631</v>
          </cell>
          <cell r="V2866">
            <v>43919</v>
          </cell>
        </row>
        <row r="2867">
          <cell r="C2867">
            <v>190</v>
          </cell>
          <cell r="K2867" t="str">
            <v>Entire place</v>
          </cell>
          <cell r="Q2867">
            <v>4.88</v>
          </cell>
          <cell r="S2867">
            <v>77</v>
          </cell>
          <cell r="U2867">
            <v>42373</v>
          </cell>
          <cell r="V2867">
            <v>43910</v>
          </cell>
        </row>
        <row r="2868">
          <cell r="C2868">
            <v>191</v>
          </cell>
          <cell r="K2868" t="str">
            <v>Entire place</v>
          </cell>
          <cell r="Q2868">
            <v>4.74</v>
          </cell>
          <cell r="S2868">
            <v>70</v>
          </cell>
          <cell r="U2868">
            <v>40631</v>
          </cell>
          <cell r="V2868">
            <v>43821</v>
          </cell>
        </row>
        <row r="2869">
          <cell r="C2869">
            <v>194</v>
          </cell>
          <cell r="K2869" t="str">
            <v>Entire place</v>
          </cell>
          <cell r="Q2869">
            <v>4.92</v>
          </cell>
          <cell r="S2869">
            <v>37</v>
          </cell>
          <cell r="U2869">
            <v>43321</v>
          </cell>
          <cell r="V2869">
            <v>43904</v>
          </cell>
        </row>
        <row r="2870">
          <cell r="C2870">
            <v>195</v>
          </cell>
          <cell r="K2870" t="str">
            <v>Entire place</v>
          </cell>
          <cell r="Q2870">
            <v>4.45</v>
          </cell>
          <cell r="S2870">
            <v>11</v>
          </cell>
          <cell r="U2870">
            <v>42446</v>
          </cell>
          <cell r="V2870">
            <v>43957</v>
          </cell>
        </row>
        <row r="2871">
          <cell r="C2871">
            <v>196</v>
          </cell>
          <cell r="K2871" t="str">
            <v>Entire place</v>
          </cell>
          <cell r="Q2871">
            <v>4.9400000000000004</v>
          </cell>
          <cell r="S2871">
            <v>17</v>
          </cell>
          <cell r="U2871">
            <v>40840</v>
          </cell>
          <cell r="V2871">
            <v>43900</v>
          </cell>
        </row>
        <row r="2872">
          <cell r="C2872">
            <v>201</v>
          </cell>
          <cell r="K2872" t="str">
            <v>Entire place</v>
          </cell>
          <cell r="Q2872">
            <v>5</v>
          </cell>
          <cell r="S2872">
            <v>4</v>
          </cell>
          <cell r="U2872">
            <v>42975</v>
          </cell>
          <cell r="V2872">
            <v>43988</v>
          </cell>
        </row>
        <row r="2873">
          <cell r="C2873">
            <v>215</v>
          </cell>
          <cell r="K2873" t="str">
            <v>Entire place</v>
          </cell>
          <cell r="Q2873">
            <v>4.9000000000000004</v>
          </cell>
          <cell r="S2873">
            <v>133</v>
          </cell>
          <cell r="U2873">
            <v>41538</v>
          </cell>
          <cell r="V2873">
            <v>43831</v>
          </cell>
        </row>
        <row r="2874">
          <cell r="C2874">
            <v>216</v>
          </cell>
          <cell r="K2874" t="str">
            <v>Entire place</v>
          </cell>
          <cell r="Q2874">
            <v>4.7</v>
          </cell>
          <cell r="S2874">
            <v>433</v>
          </cell>
          <cell r="U2874">
            <v>40767</v>
          </cell>
          <cell r="V2874">
            <v>43901</v>
          </cell>
        </row>
        <row r="2875">
          <cell r="C2875">
            <v>227</v>
          </cell>
          <cell r="K2875" t="str">
            <v>Entire place</v>
          </cell>
          <cell r="Q2875">
            <v>5</v>
          </cell>
          <cell r="S2875">
            <v>17</v>
          </cell>
          <cell r="U2875">
            <v>43506</v>
          </cell>
          <cell r="V2875">
            <v>44045</v>
          </cell>
        </row>
        <row r="2876">
          <cell r="C2876">
            <v>229</v>
          </cell>
          <cell r="K2876" t="str">
            <v>Entire place</v>
          </cell>
          <cell r="Q2876">
            <v>4.67</v>
          </cell>
          <cell r="S2876">
            <v>6</v>
          </cell>
          <cell r="U2876">
            <v>41004</v>
          </cell>
          <cell r="V2876">
            <v>43697</v>
          </cell>
        </row>
        <row r="2877">
          <cell r="C2877">
            <v>238</v>
          </cell>
          <cell r="K2877" t="str">
            <v>Entire place</v>
          </cell>
          <cell r="Q2877">
            <v>4.82</v>
          </cell>
          <cell r="S2877">
            <v>132</v>
          </cell>
          <cell r="U2877">
            <v>40911</v>
          </cell>
          <cell r="V2877">
            <v>44048</v>
          </cell>
        </row>
        <row r="2878">
          <cell r="C2878">
            <v>241</v>
          </cell>
          <cell r="K2878" t="str">
            <v>Entire place</v>
          </cell>
          <cell r="Q2878">
            <v>4.99</v>
          </cell>
          <cell r="S2878">
            <v>71</v>
          </cell>
          <cell r="U2878">
            <v>42099</v>
          </cell>
          <cell r="V2878">
            <v>44030</v>
          </cell>
        </row>
        <row r="2879">
          <cell r="C2879">
            <v>246</v>
          </cell>
          <cell r="K2879" t="str">
            <v>Entire place</v>
          </cell>
          <cell r="Q2879">
            <v>4.8</v>
          </cell>
          <cell r="S2879">
            <v>10</v>
          </cell>
          <cell r="U2879">
            <v>43024</v>
          </cell>
          <cell r="V2879">
            <v>43833</v>
          </cell>
        </row>
        <row r="2880">
          <cell r="C2880">
            <v>260</v>
          </cell>
          <cell r="K2880" t="str">
            <v>Entire place</v>
          </cell>
          <cell r="Q2880">
            <v>4.91</v>
          </cell>
          <cell r="S2880">
            <v>177</v>
          </cell>
          <cell r="U2880">
            <v>41552</v>
          </cell>
          <cell r="V2880">
            <v>44039</v>
          </cell>
        </row>
        <row r="2881">
          <cell r="C2881">
            <v>263</v>
          </cell>
          <cell r="K2881" t="str">
            <v>Entire place</v>
          </cell>
          <cell r="Q2881">
            <v>4.9800000000000004</v>
          </cell>
          <cell r="S2881">
            <v>40</v>
          </cell>
          <cell r="U2881">
            <v>41292</v>
          </cell>
          <cell r="V2881">
            <v>43684</v>
          </cell>
        </row>
        <row r="2882">
          <cell r="C2882">
            <v>265</v>
          </cell>
          <cell r="K2882" t="str">
            <v>Entire place</v>
          </cell>
          <cell r="Q2882">
            <v>4.88</v>
          </cell>
          <cell r="S2882">
            <v>104</v>
          </cell>
          <cell r="U2882">
            <v>40716</v>
          </cell>
          <cell r="V2882">
            <v>43542</v>
          </cell>
        </row>
        <row r="2883">
          <cell r="C2883">
            <v>275</v>
          </cell>
          <cell r="K2883" t="str">
            <v>Entire place</v>
          </cell>
          <cell r="Q2883">
            <v>4.9800000000000004</v>
          </cell>
          <cell r="S2883">
            <v>118</v>
          </cell>
          <cell r="U2883">
            <v>42952</v>
          </cell>
          <cell r="V2883">
            <v>43841</v>
          </cell>
        </row>
        <row r="2884">
          <cell r="C2884">
            <v>276</v>
          </cell>
          <cell r="K2884" t="str">
            <v>Entire place</v>
          </cell>
          <cell r="Q2884">
            <v>4.91</v>
          </cell>
          <cell r="S2884">
            <v>78</v>
          </cell>
          <cell r="U2884">
            <v>41151</v>
          </cell>
          <cell r="V2884">
            <v>43765</v>
          </cell>
        </row>
        <row r="2885">
          <cell r="C2885">
            <v>288</v>
          </cell>
          <cell r="K2885" t="str">
            <v>Entire place</v>
          </cell>
          <cell r="Q2885">
            <v>4.97</v>
          </cell>
          <cell r="S2885">
            <v>158</v>
          </cell>
          <cell r="U2885">
            <v>41884</v>
          </cell>
          <cell r="V2885">
            <v>44048</v>
          </cell>
        </row>
        <row r="2886">
          <cell r="C2886">
            <v>294</v>
          </cell>
          <cell r="K2886" t="str">
            <v>Entire place</v>
          </cell>
          <cell r="Q2886">
            <v>5</v>
          </cell>
          <cell r="S2886">
            <v>39</v>
          </cell>
          <cell r="U2886">
            <v>42253</v>
          </cell>
          <cell r="V2886">
            <v>44006</v>
          </cell>
        </row>
        <row r="2887">
          <cell r="C2887">
            <v>300</v>
          </cell>
          <cell r="K2887" t="str">
            <v>Entire place</v>
          </cell>
          <cell r="Q2887">
            <v>4.8099999999999996</v>
          </cell>
          <cell r="S2887">
            <v>98</v>
          </cell>
          <cell r="U2887">
            <v>40744</v>
          </cell>
          <cell r="V2887">
            <v>43908</v>
          </cell>
        </row>
        <row r="2888">
          <cell r="C2888">
            <v>303</v>
          </cell>
          <cell r="K2888" t="str">
            <v>Entire place</v>
          </cell>
          <cell r="Q2888">
            <v>4.99</v>
          </cell>
          <cell r="S2888">
            <v>153</v>
          </cell>
          <cell r="U2888">
            <v>40818</v>
          </cell>
          <cell r="V2888">
            <v>44046</v>
          </cell>
        </row>
        <row r="2889">
          <cell r="C2889">
            <v>303</v>
          </cell>
          <cell r="K2889" t="str">
            <v>Entire place</v>
          </cell>
          <cell r="Q2889">
            <v>4.9800000000000004</v>
          </cell>
          <cell r="S2889">
            <v>133</v>
          </cell>
          <cell r="U2889">
            <v>41053</v>
          </cell>
          <cell r="V2889">
            <v>44033</v>
          </cell>
        </row>
        <row r="2890">
          <cell r="C2890">
            <v>313</v>
          </cell>
          <cell r="K2890" t="str">
            <v>Entire place</v>
          </cell>
          <cell r="Q2890">
            <v>4.71</v>
          </cell>
          <cell r="S2890">
            <v>195</v>
          </cell>
          <cell r="U2890">
            <v>41435</v>
          </cell>
          <cell r="V2890">
            <v>43905</v>
          </cell>
        </row>
        <row r="2891">
          <cell r="C2891">
            <v>322</v>
          </cell>
          <cell r="K2891" t="str">
            <v>Entire place</v>
          </cell>
          <cell r="Q2891">
            <v>4.7</v>
          </cell>
          <cell r="S2891">
            <v>27</v>
          </cell>
          <cell r="U2891">
            <v>40771</v>
          </cell>
          <cell r="V2891">
            <v>43970</v>
          </cell>
        </row>
        <row r="2892">
          <cell r="C2892">
            <v>342</v>
          </cell>
          <cell r="K2892" t="str">
            <v>Entire place</v>
          </cell>
          <cell r="Q2892">
            <v>4.8099999999999996</v>
          </cell>
          <cell r="S2892">
            <v>32</v>
          </cell>
          <cell r="U2892">
            <v>42922</v>
          </cell>
          <cell r="V2892">
            <v>43800</v>
          </cell>
        </row>
        <row r="2893">
          <cell r="C2893">
            <v>352</v>
          </cell>
          <cell r="K2893" t="str">
            <v>Entire place</v>
          </cell>
          <cell r="Q2893">
            <v>4.8899999999999997</v>
          </cell>
          <cell r="S2893">
            <v>38</v>
          </cell>
          <cell r="U2893">
            <v>40875</v>
          </cell>
          <cell r="V2893">
            <v>44048</v>
          </cell>
        </row>
        <row r="2894">
          <cell r="C2894">
            <v>357</v>
          </cell>
          <cell r="K2894" t="str">
            <v>Entire place</v>
          </cell>
          <cell r="Q2894">
            <v>4.8</v>
          </cell>
          <cell r="S2894">
            <v>20</v>
          </cell>
          <cell r="U2894">
            <v>43266</v>
          </cell>
          <cell r="V2894">
            <v>43902</v>
          </cell>
        </row>
        <row r="2895">
          <cell r="C2895">
            <v>366</v>
          </cell>
          <cell r="K2895" t="str">
            <v>Entire place</v>
          </cell>
          <cell r="Q2895">
            <v>4.7699999999999996</v>
          </cell>
          <cell r="S2895">
            <v>56</v>
          </cell>
          <cell r="U2895">
            <v>41010</v>
          </cell>
          <cell r="V2895">
            <v>43982</v>
          </cell>
        </row>
        <row r="2896">
          <cell r="C2896">
            <v>373</v>
          </cell>
          <cell r="K2896" t="str">
            <v>Entire place</v>
          </cell>
          <cell r="Q2896">
            <v>4.7300000000000004</v>
          </cell>
          <cell r="S2896">
            <v>11</v>
          </cell>
          <cell r="U2896">
            <v>40829</v>
          </cell>
          <cell r="V2896">
            <v>43709</v>
          </cell>
        </row>
        <row r="2897">
          <cell r="C2897">
            <v>376</v>
          </cell>
          <cell r="K2897" t="str">
            <v>Entire place</v>
          </cell>
          <cell r="Q2897">
            <v>4.8099999999999996</v>
          </cell>
          <cell r="S2897">
            <v>32</v>
          </cell>
          <cell r="U2897">
            <v>43414</v>
          </cell>
          <cell r="V2897">
            <v>43877</v>
          </cell>
        </row>
        <row r="2898">
          <cell r="C2898">
            <v>386</v>
          </cell>
          <cell r="K2898" t="str">
            <v>Entire place</v>
          </cell>
          <cell r="Q2898">
            <v>4.76</v>
          </cell>
          <cell r="S2898">
            <v>217</v>
          </cell>
          <cell r="U2898">
            <v>41216</v>
          </cell>
          <cell r="V2898">
            <v>43907</v>
          </cell>
        </row>
        <row r="2899">
          <cell r="C2899">
            <v>390</v>
          </cell>
          <cell r="K2899" t="str">
            <v>Entire place</v>
          </cell>
          <cell r="Q2899">
            <v>4.97</v>
          </cell>
          <cell r="S2899">
            <v>162</v>
          </cell>
          <cell r="U2899">
            <v>40892</v>
          </cell>
          <cell r="V2899">
            <v>43908</v>
          </cell>
        </row>
        <row r="2900">
          <cell r="C2900">
            <v>390</v>
          </cell>
          <cell r="K2900" t="str">
            <v>Entire place</v>
          </cell>
          <cell r="Q2900">
            <v>4.9000000000000004</v>
          </cell>
          <cell r="S2900">
            <v>143</v>
          </cell>
          <cell r="U2900">
            <v>41503</v>
          </cell>
          <cell r="V2900">
            <v>44007</v>
          </cell>
        </row>
        <row r="2901">
          <cell r="C2901">
            <v>390</v>
          </cell>
          <cell r="K2901" t="str">
            <v>Entire place</v>
          </cell>
          <cell r="Q2901">
            <v>4.91</v>
          </cell>
          <cell r="S2901">
            <v>150</v>
          </cell>
          <cell r="U2901">
            <v>41763</v>
          </cell>
          <cell r="V2901">
            <v>44031</v>
          </cell>
        </row>
        <row r="2902">
          <cell r="C2902">
            <v>391</v>
          </cell>
          <cell r="K2902" t="str">
            <v>Entire place</v>
          </cell>
          <cell r="Q2902">
            <v>4.33</v>
          </cell>
          <cell r="S2902">
            <v>3</v>
          </cell>
          <cell r="U2902">
            <v>43638</v>
          </cell>
          <cell r="V2902">
            <v>43849</v>
          </cell>
        </row>
        <row r="2903">
          <cell r="C2903">
            <v>399</v>
          </cell>
          <cell r="K2903" t="str">
            <v>Entire place</v>
          </cell>
          <cell r="Q2903">
            <v>4.66</v>
          </cell>
          <cell r="S2903">
            <v>32</v>
          </cell>
          <cell r="U2903">
            <v>41169</v>
          </cell>
          <cell r="V2903">
            <v>43897</v>
          </cell>
        </row>
        <row r="2904">
          <cell r="C2904">
            <v>408</v>
          </cell>
          <cell r="K2904" t="str">
            <v>Entire place</v>
          </cell>
          <cell r="Q2904">
            <v>5</v>
          </cell>
          <cell r="S2904">
            <v>31</v>
          </cell>
          <cell r="U2904">
            <v>42529</v>
          </cell>
          <cell r="V2904">
            <v>43731</v>
          </cell>
        </row>
        <row r="2905">
          <cell r="C2905">
            <v>412</v>
          </cell>
          <cell r="K2905" t="str">
            <v>Entire place</v>
          </cell>
          <cell r="Q2905">
            <v>4.8499999999999996</v>
          </cell>
          <cell r="S2905">
            <v>20</v>
          </cell>
          <cell r="U2905">
            <v>43722</v>
          </cell>
          <cell r="V2905">
            <v>44046</v>
          </cell>
        </row>
        <row r="2906">
          <cell r="C2906">
            <v>421</v>
          </cell>
          <cell r="K2906" t="str">
            <v>Entire place</v>
          </cell>
          <cell r="Q2906">
            <v>4.7300000000000004</v>
          </cell>
          <cell r="S2906">
            <v>196</v>
          </cell>
          <cell r="U2906">
            <v>41408</v>
          </cell>
          <cell r="V2906">
            <v>43922</v>
          </cell>
        </row>
        <row r="2907">
          <cell r="C2907">
            <v>421</v>
          </cell>
          <cell r="K2907" t="str">
            <v>Entire place</v>
          </cell>
          <cell r="Q2907">
            <v>4.74</v>
          </cell>
          <cell r="S2907">
            <v>272</v>
          </cell>
          <cell r="U2907">
            <v>40854</v>
          </cell>
          <cell r="V2907">
            <v>43913</v>
          </cell>
        </row>
        <row r="2908">
          <cell r="C2908">
            <v>432</v>
          </cell>
          <cell r="K2908" t="str">
            <v>Entire place</v>
          </cell>
          <cell r="Q2908">
            <v>4.67</v>
          </cell>
          <cell r="S2908">
            <v>3</v>
          </cell>
          <cell r="U2908">
            <v>43770</v>
          </cell>
          <cell r="V2908">
            <v>43930</v>
          </cell>
        </row>
        <row r="2909">
          <cell r="C2909">
            <v>453</v>
          </cell>
          <cell r="K2909" t="str">
            <v>Entire place</v>
          </cell>
          <cell r="Q2909">
            <v>4.9800000000000004</v>
          </cell>
          <cell r="S2909">
            <v>256</v>
          </cell>
          <cell r="U2909">
            <v>42309</v>
          </cell>
          <cell r="V2909">
            <v>44058</v>
          </cell>
        </row>
        <row r="2910">
          <cell r="C2910">
            <v>467</v>
          </cell>
          <cell r="K2910" t="str">
            <v>Entire place</v>
          </cell>
          <cell r="Q2910">
            <v>4.93</v>
          </cell>
          <cell r="S2910">
            <v>15</v>
          </cell>
          <cell r="U2910">
            <v>41170</v>
          </cell>
          <cell r="V2910">
            <v>42289</v>
          </cell>
        </row>
        <row r="2911">
          <cell r="C2911">
            <v>476</v>
          </cell>
          <cell r="K2911" t="str">
            <v>Entire place</v>
          </cell>
          <cell r="Q2911">
            <v>4.9400000000000004</v>
          </cell>
          <cell r="S2911">
            <v>16</v>
          </cell>
          <cell r="U2911">
            <v>42375</v>
          </cell>
          <cell r="V2911">
            <v>43833</v>
          </cell>
        </row>
        <row r="2912">
          <cell r="C2912">
            <v>487</v>
          </cell>
          <cell r="K2912" t="str">
            <v>Entire place</v>
          </cell>
          <cell r="Q2912">
            <v>4.7300000000000004</v>
          </cell>
          <cell r="S2912">
            <v>45</v>
          </cell>
          <cell r="U2912">
            <v>43473</v>
          </cell>
          <cell r="V2912">
            <v>43878</v>
          </cell>
        </row>
        <row r="2913">
          <cell r="C2913">
            <v>491</v>
          </cell>
          <cell r="K2913" t="str">
            <v>Entire place</v>
          </cell>
          <cell r="Q2913">
            <v>4.67</v>
          </cell>
          <cell r="S2913">
            <v>3</v>
          </cell>
          <cell r="U2913">
            <v>41812</v>
          </cell>
          <cell r="V2913">
            <v>42631</v>
          </cell>
        </row>
        <row r="2914">
          <cell r="C2914">
            <v>492</v>
          </cell>
          <cell r="K2914" t="str">
            <v>Entire place</v>
          </cell>
          <cell r="Q2914">
            <v>4.97</v>
          </cell>
          <cell r="S2914">
            <v>261</v>
          </cell>
          <cell r="U2914">
            <v>41071</v>
          </cell>
          <cell r="V2914">
            <v>43904</v>
          </cell>
        </row>
        <row r="2915">
          <cell r="C2915">
            <v>492</v>
          </cell>
          <cell r="K2915" t="str">
            <v>Entire place</v>
          </cell>
          <cell r="Q2915">
            <v>4.9800000000000004</v>
          </cell>
          <cell r="S2915">
            <v>123</v>
          </cell>
          <cell r="U2915">
            <v>42557</v>
          </cell>
          <cell r="V2915">
            <v>43898</v>
          </cell>
        </row>
        <row r="2916">
          <cell r="C2916">
            <v>493</v>
          </cell>
          <cell r="K2916" t="str">
            <v>Entire place</v>
          </cell>
          <cell r="Q2916">
            <v>5</v>
          </cell>
          <cell r="S2916">
            <v>4</v>
          </cell>
          <cell r="U2916">
            <v>43588</v>
          </cell>
          <cell r="V2916">
            <v>43850</v>
          </cell>
        </row>
        <row r="2917">
          <cell r="C2917">
            <v>494</v>
          </cell>
          <cell r="K2917" t="str">
            <v>Entire place</v>
          </cell>
          <cell r="Q2917">
            <v>4.7300000000000004</v>
          </cell>
          <cell r="S2917">
            <v>52</v>
          </cell>
          <cell r="U2917">
            <v>42600</v>
          </cell>
          <cell r="V2917">
            <v>44019</v>
          </cell>
        </row>
        <row r="2918">
          <cell r="C2918">
            <v>497</v>
          </cell>
          <cell r="K2918" t="str">
            <v>Entire place</v>
          </cell>
          <cell r="Q2918">
            <v>4.5999999999999996</v>
          </cell>
          <cell r="S2918">
            <v>5</v>
          </cell>
          <cell r="U2918">
            <v>43224</v>
          </cell>
          <cell r="V2918">
            <v>43828</v>
          </cell>
        </row>
        <row r="2919">
          <cell r="C2919">
            <v>506</v>
          </cell>
          <cell r="K2919" t="str">
            <v>Entire place</v>
          </cell>
          <cell r="Q2919">
            <v>4.78</v>
          </cell>
          <cell r="S2919">
            <v>51</v>
          </cell>
          <cell r="U2919">
            <v>42785</v>
          </cell>
          <cell r="V2919">
            <v>44038</v>
          </cell>
        </row>
        <row r="2920">
          <cell r="C2920">
            <v>507</v>
          </cell>
          <cell r="K2920" t="str">
            <v>Entire place</v>
          </cell>
          <cell r="Q2920">
            <v>4.7699999999999996</v>
          </cell>
          <cell r="S2920">
            <v>260</v>
          </cell>
          <cell r="U2920">
            <v>43358</v>
          </cell>
          <cell r="V2920">
            <v>44057</v>
          </cell>
        </row>
        <row r="2921">
          <cell r="C2921">
            <v>512</v>
          </cell>
          <cell r="K2921" t="str">
            <v>Entire place</v>
          </cell>
          <cell r="Q2921">
            <v>4.76</v>
          </cell>
          <cell r="S2921">
            <v>17</v>
          </cell>
          <cell r="U2921">
            <v>41277</v>
          </cell>
          <cell r="V2921">
            <v>44059</v>
          </cell>
        </row>
        <row r="2922">
          <cell r="C2922">
            <v>513</v>
          </cell>
          <cell r="K2922" t="str">
            <v>Entire place</v>
          </cell>
          <cell r="Q2922">
            <v>5</v>
          </cell>
          <cell r="S2922">
            <v>36</v>
          </cell>
          <cell r="U2922">
            <v>41415</v>
          </cell>
          <cell r="V2922">
            <v>43919</v>
          </cell>
        </row>
        <row r="2923">
          <cell r="C2923">
            <v>515</v>
          </cell>
          <cell r="K2923" t="str">
            <v>Entire place</v>
          </cell>
          <cell r="Q2923">
            <v>4.82</v>
          </cell>
          <cell r="S2923">
            <v>160</v>
          </cell>
          <cell r="U2923">
            <v>42095</v>
          </cell>
          <cell r="V2923">
            <v>44035</v>
          </cell>
        </row>
        <row r="2924">
          <cell r="C2924">
            <v>516</v>
          </cell>
          <cell r="K2924" t="str">
            <v>Entire place</v>
          </cell>
          <cell r="Q2924">
            <v>5</v>
          </cell>
          <cell r="S2924">
            <v>9</v>
          </cell>
          <cell r="U2924">
            <v>42259</v>
          </cell>
          <cell r="V2924">
            <v>43156</v>
          </cell>
        </row>
        <row r="2925">
          <cell r="C2925">
            <v>517</v>
          </cell>
          <cell r="K2925" t="str">
            <v>Entire place</v>
          </cell>
          <cell r="Q2925">
            <v>4.84</v>
          </cell>
          <cell r="S2925">
            <v>63</v>
          </cell>
          <cell r="U2925">
            <v>41012</v>
          </cell>
          <cell r="V2925">
            <v>44052</v>
          </cell>
        </row>
        <row r="2926">
          <cell r="C2926">
            <v>532</v>
          </cell>
          <cell r="K2926" t="str">
            <v>Entire place</v>
          </cell>
          <cell r="Q2926">
            <v>4.93</v>
          </cell>
          <cell r="S2926">
            <v>43</v>
          </cell>
          <cell r="U2926">
            <v>42215</v>
          </cell>
          <cell r="V2926">
            <v>43856</v>
          </cell>
        </row>
        <row r="2927">
          <cell r="C2927">
            <v>540</v>
          </cell>
          <cell r="K2927" t="str">
            <v>Entire place</v>
          </cell>
          <cell r="Q2927">
            <v>5</v>
          </cell>
          <cell r="S2927">
            <v>20</v>
          </cell>
          <cell r="U2927">
            <v>43193</v>
          </cell>
          <cell r="V2927">
            <v>44000</v>
          </cell>
        </row>
        <row r="2928">
          <cell r="C2928">
            <v>546</v>
          </cell>
          <cell r="K2928" t="str">
            <v>Entire place</v>
          </cell>
          <cell r="Q2928">
            <v>5</v>
          </cell>
          <cell r="S2928">
            <v>5</v>
          </cell>
          <cell r="U2928">
            <v>43732</v>
          </cell>
          <cell r="V2928">
            <v>43891</v>
          </cell>
        </row>
        <row r="2929">
          <cell r="C2929">
            <v>555</v>
          </cell>
          <cell r="K2929" t="str">
            <v>Entire place</v>
          </cell>
          <cell r="Q2929">
            <v>5</v>
          </cell>
          <cell r="S2929">
            <v>12</v>
          </cell>
          <cell r="U2929">
            <v>43653</v>
          </cell>
          <cell r="V2929">
            <v>43833</v>
          </cell>
        </row>
        <row r="2930">
          <cell r="C2930">
            <v>558</v>
          </cell>
          <cell r="K2930" t="str">
            <v>Entire place</v>
          </cell>
          <cell r="Q2930">
            <v>4.6399999999999997</v>
          </cell>
          <cell r="S2930">
            <v>11</v>
          </cell>
          <cell r="U2930">
            <v>41461</v>
          </cell>
          <cell r="V2930">
            <v>43836</v>
          </cell>
        </row>
        <row r="2931">
          <cell r="C2931">
            <v>562</v>
          </cell>
          <cell r="K2931" t="str">
            <v>Entire place</v>
          </cell>
          <cell r="Q2931">
            <v>5</v>
          </cell>
          <cell r="S2931">
            <v>10</v>
          </cell>
          <cell r="U2931">
            <v>42907</v>
          </cell>
          <cell r="V2931">
            <v>43730</v>
          </cell>
        </row>
        <row r="2932">
          <cell r="C2932">
            <v>580</v>
          </cell>
          <cell r="K2932" t="str">
            <v>Entire place</v>
          </cell>
          <cell r="Q2932">
            <v>5</v>
          </cell>
          <cell r="S2932">
            <v>23</v>
          </cell>
          <cell r="U2932">
            <v>43102</v>
          </cell>
          <cell r="V2932">
            <v>43878</v>
          </cell>
        </row>
        <row r="2933">
          <cell r="C2933">
            <v>583</v>
          </cell>
          <cell r="K2933" t="str">
            <v>Entire place</v>
          </cell>
          <cell r="Q2933">
            <v>5</v>
          </cell>
          <cell r="S2933">
            <v>12</v>
          </cell>
          <cell r="U2933">
            <v>42666</v>
          </cell>
          <cell r="V2933">
            <v>43804</v>
          </cell>
        </row>
        <row r="2934">
          <cell r="C2934">
            <v>593</v>
          </cell>
          <cell r="K2934" t="str">
            <v>Entire place</v>
          </cell>
          <cell r="Q2934">
            <v>5</v>
          </cell>
          <cell r="S2934">
            <v>5</v>
          </cell>
          <cell r="U2934">
            <v>43883</v>
          </cell>
          <cell r="V2934">
            <v>44038</v>
          </cell>
        </row>
        <row r="2935">
          <cell r="C2935">
            <v>601</v>
          </cell>
          <cell r="K2935" t="str">
            <v>Entire place</v>
          </cell>
          <cell r="Q2935">
            <v>4.9000000000000004</v>
          </cell>
          <cell r="S2935">
            <v>135</v>
          </cell>
          <cell r="U2935">
            <v>42003</v>
          </cell>
          <cell r="V2935">
            <v>44048</v>
          </cell>
        </row>
        <row r="2936">
          <cell r="C2936">
            <v>604</v>
          </cell>
          <cell r="K2936" t="str">
            <v>Entire place</v>
          </cell>
          <cell r="Q2936">
            <v>4.92</v>
          </cell>
          <cell r="S2936">
            <v>13</v>
          </cell>
          <cell r="U2936">
            <v>43562</v>
          </cell>
          <cell r="V2936">
            <v>43898</v>
          </cell>
        </row>
        <row r="2937">
          <cell r="C2937">
            <v>609</v>
          </cell>
          <cell r="K2937" t="str">
            <v>Entire place</v>
          </cell>
          <cell r="Q2937">
            <v>5</v>
          </cell>
          <cell r="S2937">
            <v>3</v>
          </cell>
          <cell r="U2937">
            <v>43078</v>
          </cell>
          <cell r="V2937">
            <v>43835</v>
          </cell>
        </row>
        <row r="2938">
          <cell r="C2938">
            <v>629</v>
          </cell>
          <cell r="K2938" t="str">
            <v>Entire place</v>
          </cell>
          <cell r="Q2938">
            <v>4.62</v>
          </cell>
          <cell r="S2938">
            <v>13</v>
          </cell>
          <cell r="U2938">
            <v>43711</v>
          </cell>
          <cell r="V2938">
            <v>43879</v>
          </cell>
        </row>
        <row r="2939">
          <cell r="C2939">
            <v>629</v>
          </cell>
          <cell r="K2939" t="str">
            <v>Entire place</v>
          </cell>
          <cell r="Q2939">
            <v>4.5199999999999996</v>
          </cell>
          <cell r="S2939">
            <v>25</v>
          </cell>
          <cell r="U2939">
            <v>43773</v>
          </cell>
          <cell r="V2939">
            <v>44008</v>
          </cell>
        </row>
        <row r="2940">
          <cell r="C2940">
            <v>630</v>
          </cell>
          <cell r="K2940" t="str">
            <v>Entire place</v>
          </cell>
          <cell r="Q2940">
            <v>5</v>
          </cell>
          <cell r="S2940">
            <v>20</v>
          </cell>
          <cell r="U2940">
            <v>43256</v>
          </cell>
          <cell r="V2940">
            <v>43879</v>
          </cell>
        </row>
        <row r="2941">
          <cell r="C2941">
            <v>634</v>
          </cell>
          <cell r="K2941" t="str">
            <v>Entire place</v>
          </cell>
          <cell r="Q2941">
            <v>4.63</v>
          </cell>
          <cell r="S2941">
            <v>19</v>
          </cell>
          <cell r="U2941">
            <v>41640</v>
          </cell>
          <cell r="V2941">
            <v>43833</v>
          </cell>
        </row>
        <row r="2942">
          <cell r="C2942">
            <v>636</v>
          </cell>
          <cell r="K2942" t="str">
            <v>Entire place</v>
          </cell>
          <cell r="Q2942">
            <v>4.8</v>
          </cell>
          <cell r="S2942">
            <v>109</v>
          </cell>
          <cell r="U2942">
            <v>42590</v>
          </cell>
          <cell r="V2942">
            <v>44007</v>
          </cell>
        </row>
        <row r="2943">
          <cell r="C2943">
            <v>643</v>
          </cell>
          <cell r="K2943" t="str">
            <v>Entire place</v>
          </cell>
          <cell r="Q2943">
            <v>4.84</v>
          </cell>
          <cell r="S2943">
            <v>79</v>
          </cell>
          <cell r="U2943">
            <v>41231</v>
          </cell>
          <cell r="V2943">
            <v>43962</v>
          </cell>
        </row>
        <row r="2944">
          <cell r="C2944">
            <v>652</v>
          </cell>
          <cell r="K2944" t="str">
            <v>Entire place</v>
          </cell>
          <cell r="Q2944">
            <v>5</v>
          </cell>
          <cell r="S2944">
            <v>59</v>
          </cell>
          <cell r="U2944">
            <v>42450</v>
          </cell>
          <cell r="V2944">
            <v>43900</v>
          </cell>
        </row>
        <row r="2945">
          <cell r="C2945">
            <v>657</v>
          </cell>
          <cell r="K2945" t="str">
            <v>Entire place</v>
          </cell>
          <cell r="Q2945">
            <v>4.82</v>
          </cell>
          <cell r="S2945">
            <v>33</v>
          </cell>
          <cell r="U2945">
            <v>43102</v>
          </cell>
          <cell r="V2945">
            <v>43828</v>
          </cell>
        </row>
        <row r="2946">
          <cell r="C2946">
            <v>659</v>
          </cell>
          <cell r="K2946" t="str">
            <v>Entire place</v>
          </cell>
          <cell r="Q2946">
            <v>4.83</v>
          </cell>
          <cell r="S2946">
            <v>42</v>
          </cell>
          <cell r="U2946">
            <v>42183</v>
          </cell>
          <cell r="V2946">
            <v>44018</v>
          </cell>
        </row>
        <row r="2947">
          <cell r="C2947">
            <v>665</v>
          </cell>
          <cell r="K2947" t="str">
            <v>Entire place</v>
          </cell>
          <cell r="Q2947">
            <v>5</v>
          </cell>
          <cell r="S2947">
            <v>3</v>
          </cell>
          <cell r="U2947">
            <v>43826</v>
          </cell>
          <cell r="V2947">
            <v>44011</v>
          </cell>
        </row>
        <row r="2948">
          <cell r="C2948">
            <v>671</v>
          </cell>
          <cell r="K2948" t="str">
            <v>Entire place</v>
          </cell>
          <cell r="Q2948">
            <v>5</v>
          </cell>
          <cell r="S2948">
            <v>4</v>
          </cell>
          <cell r="U2948">
            <v>42589</v>
          </cell>
          <cell r="V2948">
            <v>43674</v>
          </cell>
        </row>
        <row r="2949">
          <cell r="C2949">
            <v>675</v>
          </cell>
          <cell r="K2949" t="str">
            <v>Entire place</v>
          </cell>
          <cell r="Q2949">
            <v>4.84</v>
          </cell>
          <cell r="S2949">
            <v>93</v>
          </cell>
          <cell r="U2949">
            <v>41149</v>
          </cell>
          <cell r="V2949">
            <v>44043</v>
          </cell>
        </row>
        <row r="2950">
          <cell r="C2950">
            <v>679</v>
          </cell>
          <cell r="K2950" t="str">
            <v>Entire place</v>
          </cell>
          <cell r="Q2950">
            <v>4.91</v>
          </cell>
          <cell r="S2950">
            <v>161</v>
          </cell>
          <cell r="U2950">
            <v>42568</v>
          </cell>
          <cell r="V2950">
            <v>44042</v>
          </cell>
        </row>
        <row r="2951">
          <cell r="C2951">
            <v>680</v>
          </cell>
          <cell r="K2951" t="str">
            <v>Entire place</v>
          </cell>
          <cell r="Q2951">
            <v>4.92</v>
          </cell>
          <cell r="S2951">
            <v>62</v>
          </cell>
          <cell r="U2951">
            <v>42140</v>
          </cell>
          <cell r="V2951">
            <v>43838</v>
          </cell>
        </row>
        <row r="2952">
          <cell r="C2952">
            <v>693</v>
          </cell>
          <cell r="K2952" t="str">
            <v>Entire place</v>
          </cell>
          <cell r="Q2952">
            <v>4.5999999999999996</v>
          </cell>
          <cell r="S2952">
            <v>75</v>
          </cell>
          <cell r="U2952">
            <v>42695</v>
          </cell>
          <cell r="V2952">
            <v>43863</v>
          </cell>
        </row>
        <row r="2953">
          <cell r="C2953">
            <v>693</v>
          </cell>
          <cell r="K2953" t="str">
            <v>Entire place</v>
          </cell>
          <cell r="Q2953">
            <v>5</v>
          </cell>
          <cell r="S2953">
            <v>11</v>
          </cell>
          <cell r="U2953">
            <v>43223</v>
          </cell>
          <cell r="V2953">
            <v>43807</v>
          </cell>
        </row>
        <row r="2954">
          <cell r="C2954">
            <v>722</v>
          </cell>
          <cell r="K2954" t="str">
            <v>Entire place</v>
          </cell>
          <cell r="Q2954">
            <v>4.72</v>
          </cell>
          <cell r="S2954">
            <v>29</v>
          </cell>
          <cell r="U2954">
            <v>41762</v>
          </cell>
          <cell r="V2954">
            <v>43905</v>
          </cell>
        </row>
        <row r="2955">
          <cell r="C2955">
            <v>723</v>
          </cell>
          <cell r="K2955" t="str">
            <v>Entire place</v>
          </cell>
          <cell r="Q2955">
            <v>4.88</v>
          </cell>
          <cell r="S2955">
            <v>17</v>
          </cell>
          <cell r="U2955">
            <v>42990</v>
          </cell>
          <cell r="V2955">
            <v>43718</v>
          </cell>
        </row>
        <row r="2956">
          <cell r="C2956">
            <v>733</v>
          </cell>
          <cell r="K2956" t="str">
            <v>Entire place</v>
          </cell>
          <cell r="Q2956">
            <v>4.8600000000000003</v>
          </cell>
          <cell r="S2956">
            <v>7</v>
          </cell>
          <cell r="U2956">
            <v>43519</v>
          </cell>
          <cell r="V2956">
            <v>43831</v>
          </cell>
        </row>
        <row r="2957">
          <cell r="C2957">
            <v>736</v>
          </cell>
          <cell r="K2957" t="str">
            <v>Entire place</v>
          </cell>
          <cell r="Q2957">
            <v>4.97</v>
          </cell>
          <cell r="S2957">
            <v>148</v>
          </cell>
          <cell r="U2957">
            <v>42382</v>
          </cell>
          <cell r="V2957">
            <v>44028</v>
          </cell>
        </row>
        <row r="2958">
          <cell r="C2958">
            <v>742</v>
          </cell>
          <cell r="K2958" t="str">
            <v>Entire place</v>
          </cell>
          <cell r="Q2958">
            <v>4.8600000000000003</v>
          </cell>
          <cell r="S2958">
            <v>7</v>
          </cell>
          <cell r="U2958">
            <v>42737</v>
          </cell>
          <cell r="V2958">
            <v>44043</v>
          </cell>
        </row>
        <row r="2959">
          <cell r="C2959">
            <v>747</v>
          </cell>
          <cell r="K2959" t="str">
            <v>Entire place</v>
          </cell>
          <cell r="Q2959">
            <v>4.93</v>
          </cell>
          <cell r="S2959">
            <v>28</v>
          </cell>
          <cell r="U2959">
            <v>43080</v>
          </cell>
          <cell r="V2959">
            <v>43738</v>
          </cell>
        </row>
        <row r="2960">
          <cell r="C2960">
            <v>748</v>
          </cell>
          <cell r="K2960" t="str">
            <v>Entire place</v>
          </cell>
          <cell r="Q2960">
            <v>4.58</v>
          </cell>
          <cell r="S2960">
            <v>48</v>
          </cell>
          <cell r="U2960">
            <v>43654</v>
          </cell>
          <cell r="V2960">
            <v>43975</v>
          </cell>
        </row>
        <row r="2961">
          <cell r="C2961">
            <v>753</v>
          </cell>
          <cell r="K2961" t="str">
            <v>Entire place</v>
          </cell>
          <cell r="Q2961">
            <v>4.6500000000000004</v>
          </cell>
          <cell r="S2961">
            <v>174</v>
          </cell>
          <cell r="U2961">
            <v>42267</v>
          </cell>
          <cell r="V2961">
            <v>44045</v>
          </cell>
        </row>
        <row r="2962">
          <cell r="C2962">
            <v>771</v>
          </cell>
          <cell r="K2962" t="str">
            <v>Entire place</v>
          </cell>
          <cell r="Q2962">
            <v>5</v>
          </cell>
          <cell r="S2962">
            <v>10</v>
          </cell>
          <cell r="U2962">
            <v>43649</v>
          </cell>
          <cell r="V2962">
            <v>43892</v>
          </cell>
        </row>
        <row r="2963">
          <cell r="C2963">
            <v>777</v>
          </cell>
          <cell r="K2963" t="str">
            <v>Entire place</v>
          </cell>
          <cell r="Q2963">
            <v>4.8600000000000003</v>
          </cell>
          <cell r="S2963">
            <v>7</v>
          </cell>
          <cell r="U2963">
            <v>42976</v>
          </cell>
          <cell r="V2963">
            <v>43905</v>
          </cell>
        </row>
        <row r="2964">
          <cell r="C2964">
            <v>795</v>
          </cell>
          <cell r="K2964" t="str">
            <v>Entire place</v>
          </cell>
          <cell r="Q2964">
            <v>4.63</v>
          </cell>
          <cell r="S2964">
            <v>87</v>
          </cell>
          <cell r="U2964">
            <v>41802</v>
          </cell>
          <cell r="V2964">
            <v>43891</v>
          </cell>
        </row>
        <row r="2965">
          <cell r="C2965">
            <v>804</v>
          </cell>
          <cell r="K2965" t="str">
            <v>Entire place</v>
          </cell>
          <cell r="Q2965">
            <v>4.8099999999999996</v>
          </cell>
          <cell r="S2965">
            <v>79</v>
          </cell>
          <cell r="U2965">
            <v>41393</v>
          </cell>
          <cell r="V2965">
            <v>43835</v>
          </cell>
        </row>
        <row r="2966">
          <cell r="C2966">
            <v>815</v>
          </cell>
          <cell r="K2966" t="str">
            <v>Entire place</v>
          </cell>
          <cell r="Q2966">
            <v>4.9000000000000004</v>
          </cell>
          <cell r="S2966">
            <v>10</v>
          </cell>
          <cell r="U2966">
            <v>43334</v>
          </cell>
          <cell r="V2966">
            <v>44058</v>
          </cell>
        </row>
        <row r="2967">
          <cell r="C2967">
            <v>820</v>
          </cell>
          <cell r="K2967" t="str">
            <v>Entire place</v>
          </cell>
          <cell r="Q2967">
            <v>5</v>
          </cell>
          <cell r="S2967">
            <v>3</v>
          </cell>
          <cell r="U2967">
            <v>43730</v>
          </cell>
          <cell r="V2967">
            <v>43784</v>
          </cell>
        </row>
        <row r="2968">
          <cell r="C2968">
            <v>820</v>
          </cell>
          <cell r="K2968" t="str">
            <v>Entire place</v>
          </cell>
          <cell r="Q2968">
            <v>4.99</v>
          </cell>
          <cell r="S2968">
            <v>77</v>
          </cell>
          <cell r="U2968">
            <v>41186</v>
          </cell>
          <cell r="V2968">
            <v>44048</v>
          </cell>
        </row>
        <row r="2969">
          <cell r="C2969">
            <v>821</v>
          </cell>
          <cell r="K2969" t="str">
            <v>Entire place</v>
          </cell>
          <cell r="Q2969">
            <v>5</v>
          </cell>
          <cell r="S2969">
            <v>63</v>
          </cell>
          <cell r="U2969">
            <v>41518</v>
          </cell>
          <cell r="V2969">
            <v>43877</v>
          </cell>
        </row>
        <row r="2970">
          <cell r="C2970">
            <v>826</v>
          </cell>
          <cell r="K2970" t="str">
            <v>Entire place</v>
          </cell>
          <cell r="Q2970">
            <v>4.9800000000000004</v>
          </cell>
          <cell r="S2970">
            <v>457</v>
          </cell>
          <cell r="U2970">
            <v>41184</v>
          </cell>
          <cell r="V2970">
            <v>43900</v>
          </cell>
        </row>
        <row r="2971">
          <cell r="C2971">
            <v>840</v>
          </cell>
          <cell r="K2971" t="str">
            <v>Entire place</v>
          </cell>
          <cell r="Q2971">
            <v>4.8</v>
          </cell>
          <cell r="S2971">
            <v>5</v>
          </cell>
          <cell r="U2971">
            <v>43710</v>
          </cell>
          <cell r="V2971">
            <v>43830</v>
          </cell>
        </row>
        <row r="2972">
          <cell r="C2972">
            <v>841</v>
          </cell>
          <cell r="K2972" t="str">
            <v>Entire place</v>
          </cell>
          <cell r="Q2972">
            <v>4.8099999999999996</v>
          </cell>
          <cell r="S2972">
            <v>160</v>
          </cell>
          <cell r="U2972">
            <v>41201</v>
          </cell>
          <cell r="V2972">
            <v>43878</v>
          </cell>
        </row>
        <row r="2973">
          <cell r="C2973">
            <v>843</v>
          </cell>
          <cell r="K2973" t="str">
            <v>Entire place</v>
          </cell>
          <cell r="Q2973">
            <v>5</v>
          </cell>
          <cell r="S2973">
            <v>43</v>
          </cell>
          <cell r="U2973">
            <v>42005</v>
          </cell>
          <cell r="V2973">
            <v>43832</v>
          </cell>
        </row>
        <row r="2974">
          <cell r="C2974">
            <v>851</v>
          </cell>
          <cell r="K2974" t="str">
            <v>Entire place</v>
          </cell>
          <cell r="Q2974">
            <v>4.97</v>
          </cell>
          <cell r="S2974">
            <v>33</v>
          </cell>
          <cell r="U2974">
            <v>42280</v>
          </cell>
          <cell r="V2974">
            <v>43871</v>
          </cell>
        </row>
        <row r="2975">
          <cell r="C2975">
            <v>877</v>
          </cell>
          <cell r="K2975" t="str">
            <v>Entire place</v>
          </cell>
          <cell r="Q2975">
            <v>4.62</v>
          </cell>
          <cell r="S2975">
            <v>55</v>
          </cell>
          <cell r="U2975">
            <v>42483</v>
          </cell>
          <cell r="V2975">
            <v>44043</v>
          </cell>
        </row>
        <row r="2976">
          <cell r="C2976">
            <v>879</v>
          </cell>
          <cell r="K2976" t="str">
            <v>Entire place</v>
          </cell>
          <cell r="Q2976">
            <v>4.7699999999999996</v>
          </cell>
          <cell r="S2976">
            <v>93</v>
          </cell>
          <cell r="U2976">
            <v>42719</v>
          </cell>
          <cell r="V2976">
            <v>44020</v>
          </cell>
        </row>
        <row r="2977">
          <cell r="C2977">
            <v>879</v>
          </cell>
          <cell r="K2977" t="str">
            <v>Entire place</v>
          </cell>
          <cell r="Q2977">
            <v>4.92</v>
          </cell>
          <cell r="S2977">
            <v>26</v>
          </cell>
          <cell r="U2977">
            <v>43280</v>
          </cell>
          <cell r="V2977">
            <v>43833</v>
          </cell>
        </row>
        <row r="2978">
          <cell r="C2978">
            <v>886</v>
          </cell>
          <cell r="K2978" t="str">
            <v>Entire place</v>
          </cell>
          <cell r="Q2978">
            <v>5</v>
          </cell>
          <cell r="S2978">
            <v>4</v>
          </cell>
          <cell r="U2978">
            <v>41345</v>
          </cell>
          <cell r="V2978">
            <v>41521</v>
          </cell>
        </row>
        <row r="2979">
          <cell r="C2979">
            <v>888</v>
          </cell>
          <cell r="K2979" t="str">
            <v>Entire place</v>
          </cell>
          <cell r="Q2979">
            <v>4.96</v>
          </cell>
          <cell r="S2979">
            <v>215</v>
          </cell>
          <cell r="U2979">
            <v>41932</v>
          </cell>
          <cell r="V2979">
            <v>44045</v>
          </cell>
        </row>
        <row r="2980">
          <cell r="C2980">
            <v>905</v>
          </cell>
          <cell r="K2980" t="str">
            <v>Entire place</v>
          </cell>
          <cell r="Q2980">
            <v>4.76</v>
          </cell>
          <cell r="S2980">
            <v>164</v>
          </cell>
          <cell r="U2980">
            <v>42472</v>
          </cell>
          <cell r="V2980">
            <v>43904</v>
          </cell>
        </row>
        <row r="2981">
          <cell r="C2981">
            <v>907</v>
          </cell>
          <cell r="K2981" t="str">
            <v>Entire place</v>
          </cell>
          <cell r="Q2981">
            <v>4.7300000000000004</v>
          </cell>
          <cell r="S2981">
            <v>71</v>
          </cell>
          <cell r="U2981">
            <v>41485</v>
          </cell>
          <cell r="V2981">
            <v>44038</v>
          </cell>
        </row>
        <row r="2982">
          <cell r="C2982">
            <v>916</v>
          </cell>
          <cell r="K2982" t="str">
            <v>Entire place</v>
          </cell>
          <cell r="Q2982">
            <v>5</v>
          </cell>
          <cell r="S2982">
            <v>6</v>
          </cell>
          <cell r="U2982">
            <v>43859</v>
          </cell>
          <cell r="V2982">
            <v>43899</v>
          </cell>
        </row>
        <row r="2983">
          <cell r="C2983">
            <v>930</v>
          </cell>
          <cell r="K2983" t="str">
            <v>Entire place</v>
          </cell>
          <cell r="Q2983">
            <v>4.83</v>
          </cell>
          <cell r="S2983">
            <v>6</v>
          </cell>
          <cell r="U2983">
            <v>43327</v>
          </cell>
          <cell r="V2983">
            <v>43837</v>
          </cell>
        </row>
        <row r="2984">
          <cell r="C2984">
            <v>934</v>
          </cell>
          <cell r="K2984" t="str">
            <v>Entire place</v>
          </cell>
          <cell r="Q2984">
            <v>4.6399999999999997</v>
          </cell>
          <cell r="S2984">
            <v>14</v>
          </cell>
          <cell r="U2984">
            <v>43071</v>
          </cell>
          <cell r="V2984">
            <v>43893</v>
          </cell>
        </row>
        <row r="2985">
          <cell r="C2985">
            <v>936</v>
          </cell>
          <cell r="K2985" t="str">
            <v>Entire place</v>
          </cell>
          <cell r="Q2985">
            <v>5</v>
          </cell>
          <cell r="S2985">
            <v>17</v>
          </cell>
          <cell r="U2985">
            <v>43248</v>
          </cell>
          <cell r="V2985">
            <v>43831</v>
          </cell>
        </row>
        <row r="2986">
          <cell r="C2986">
            <v>943</v>
          </cell>
          <cell r="K2986" t="str">
            <v>Entire place</v>
          </cell>
          <cell r="Q2986">
            <v>4.9800000000000004</v>
          </cell>
          <cell r="S2986">
            <v>188</v>
          </cell>
          <cell r="U2986">
            <v>41340</v>
          </cell>
          <cell r="V2986">
            <v>43962</v>
          </cell>
        </row>
        <row r="2987">
          <cell r="C2987">
            <v>945</v>
          </cell>
          <cell r="K2987" t="str">
            <v>Entire place</v>
          </cell>
          <cell r="Q2987">
            <v>4.8099999999999996</v>
          </cell>
          <cell r="S2987">
            <v>16</v>
          </cell>
          <cell r="U2987">
            <v>43726</v>
          </cell>
          <cell r="V2987">
            <v>43920</v>
          </cell>
        </row>
        <row r="2988">
          <cell r="C2988">
            <v>947</v>
          </cell>
          <cell r="K2988" t="str">
            <v>Entire place</v>
          </cell>
          <cell r="Q2988">
            <v>5</v>
          </cell>
          <cell r="S2988">
            <v>34</v>
          </cell>
          <cell r="U2988">
            <v>41334</v>
          </cell>
          <cell r="V2988">
            <v>43832</v>
          </cell>
        </row>
        <row r="2989">
          <cell r="C2989">
            <v>953</v>
          </cell>
          <cell r="K2989" t="str">
            <v>Entire place</v>
          </cell>
          <cell r="Q2989">
            <v>4.9800000000000004</v>
          </cell>
          <cell r="S2989">
            <v>48</v>
          </cell>
          <cell r="U2989">
            <v>41442</v>
          </cell>
          <cell r="V2989">
            <v>43902</v>
          </cell>
        </row>
        <row r="2990">
          <cell r="C2990">
            <v>963</v>
          </cell>
          <cell r="K2990" t="str">
            <v>Entire place</v>
          </cell>
          <cell r="Q2990">
            <v>4.82</v>
          </cell>
          <cell r="S2990">
            <v>55</v>
          </cell>
          <cell r="U2990">
            <v>41933</v>
          </cell>
          <cell r="V2990">
            <v>43892</v>
          </cell>
        </row>
        <row r="2991">
          <cell r="C2991">
            <v>991</v>
          </cell>
          <cell r="K2991" t="str">
            <v>Entire place</v>
          </cell>
          <cell r="Q2991">
            <v>5</v>
          </cell>
          <cell r="S2991">
            <v>3</v>
          </cell>
          <cell r="U2991">
            <v>43069</v>
          </cell>
          <cell r="V2991">
            <v>43253</v>
          </cell>
        </row>
        <row r="2992">
          <cell r="C2992">
            <v>1006</v>
          </cell>
          <cell r="K2992" t="str">
            <v>Entire place</v>
          </cell>
          <cell r="Q2992">
            <v>4.99</v>
          </cell>
          <cell r="S2992">
            <v>132</v>
          </cell>
          <cell r="U2992">
            <v>42514</v>
          </cell>
          <cell r="V2992">
            <v>43896</v>
          </cell>
        </row>
        <row r="2993">
          <cell r="C2993">
            <v>1012</v>
          </cell>
          <cell r="K2993" t="str">
            <v>Entire place</v>
          </cell>
          <cell r="Q2993">
            <v>4.82</v>
          </cell>
          <cell r="S2993">
            <v>95</v>
          </cell>
          <cell r="U2993">
            <v>43494</v>
          </cell>
          <cell r="V2993">
            <v>44020</v>
          </cell>
        </row>
        <row r="2994">
          <cell r="C2994">
            <v>1016</v>
          </cell>
          <cell r="K2994" t="str">
            <v>Entire place</v>
          </cell>
          <cell r="Q2994">
            <v>5</v>
          </cell>
          <cell r="S2994">
            <v>20</v>
          </cell>
          <cell r="U2994">
            <v>43832</v>
          </cell>
          <cell r="V2994">
            <v>44010</v>
          </cell>
        </row>
        <row r="2995">
          <cell r="C2995">
            <v>1021</v>
          </cell>
          <cell r="K2995" t="str">
            <v>Entire place</v>
          </cell>
          <cell r="Q2995">
            <v>4.83</v>
          </cell>
          <cell r="S2995">
            <v>47</v>
          </cell>
          <cell r="U2995">
            <v>42953</v>
          </cell>
          <cell r="V2995">
            <v>43891</v>
          </cell>
        </row>
        <row r="2996">
          <cell r="C2996">
            <v>1029</v>
          </cell>
          <cell r="K2996" t="str">
            <v>Entire place</v>
          </cell>
          <cell r="Q2996">
            <v>4.91</v>
          </cell>
          <cell r="S2996">
            <v>43</v>
          </cell>
          <cell r="U2996">
            <v>41417</v>
          </cell>
          <cell r="V2996">
            <v>43831</v>
          </cell>
        </row>
        <row r="2997">
          <cell r="C2997">
            <v>1035</v>
          </cell>
          <cell r="K2997" t="str">
            <v>Entire place</v>
          </cell>
          <cell r="Q2997">
            <v>4.97</v>
          </cell>
          <cell r="S2997">
            <v>38</v>
          </cell>
          <cell r="U2997">
            <v>43451</v>
          </cell>
          <cell r="V2997">
            <v>44039</v>
          </cell>
        </row>
        <row r="2998">
          <cell r="C2998">
            <v>1041</v>
          </cell>
          <cell r="K2998" t="str">
            <v>Entire place</v>
          </cell>
          <cell r="Q2998">
            <v>4.92</v>
          </cell>
          <cell r="S2998">
            <v>12</v>
          </cell>
          <cell r="U2998">
            <v>43579</v>
          </cell>
          <cell r="V2998">
            <v>43834</v>
          </cell>
        </row>
        <row r="2999">
          <cell r="C2999">
            <v>1051</v>
          </cell>
          <cell r="K2999" t="str">
            <v>Entire place</v>
          </cell>
          <cell r="Q2999">
            <v>4.76</v>
          </cell>
          <cell r="S2999">
            <v>213</v>
          </cell>
          <cell r="U2999">
            <v>42151</v>
          </cell>
          <cell r="V2999">
            <v>43891</v>
          </cell>
        </row>
        <row r="3000">
          <cell r="C3000">
            <v>1058</v>
          </cell>
          <cell r="K3000" t="str">
            <v>Entire place</v>
          </cell>
          <cell r="Q3000">
            <v>4.51</v>
          </cell>
          <cell r="S3000">
            <v>49</v>
          </cell>
          <cell r="U3000">
            <v>42701</v>
          </cell>
          <cell r="V3000">
            <v>44031</v>
          </cell>
        </row>
        <row r="3001">
          <cell r="C3001">
            <v>1059</v>
          </cell>
          <cell r="K3001" t="str">
            <v>Entire place</v>
          </cell>
          <cell r="Q3001">
            <v>4.97</v>
          </cell>
          <cell r="S3001">
            <v>29</v>
          </cell>
          <cell r="U3001">
            <v>42465</v>
          </cell>
          <cell r="V3001">
            <v>43891</v>
          </cell>
        </row>
        <row r="3002">
          <cell r="C3002">
            <v>1060</v>
          </cell>
          <cell r="K3002" t="str">
            <v>Entire place</v>
          </cell>
          <cell r="Q3002">
            <v>4.9000000000000004</v>
          </cell>
          <cell r="S3002">
            <v>10</v>
          </cell>
          <cell r="U3002">
            <v>43999</v>
          </cell>
          <cell r="V3002">
            <v>44044</v>
          </cell>
        </row>
        <row r="3003">
          <cell r="C3003">
            <v>1064</v>
          </cell>
          <cell r="K3003" t="str">
            <v>Entire place</v>
          </cell>
          <cell r="Q3003">
            <v>4.9800000000000004</v>
          </cell>
          <cell r="S3003">
            <v>133</v>
          </cell>
          <cell r="U3003">
            <v>41870</v>
          </cell>
          <cell r="V3003">
            <v>43978</v>
          </cell>
        </row>
        <row r="3004">
          <cell r="C3004">
            <v>1071</v>
          </cell>
          <cell r="K3004" t="str">
            <v>Entire place</v>
          </cell>
          <cell r="Q3004">
            <v>4.5</v>
          </cell>
          <cell r="S3004">
            <v>123</v>
          </cell>
          <cell r="U3004">
            <v>41397</v>
          </cell>
          <cell r="V3004">
            <v>43905</v>
          </cell>
        </row>
        <row r="3005">
          <cell r="C3005">
            <v>1091</v>
          </cell>
          <cell r="K3005" t="str">
            <v>Entire place</v>
          </cell>
          <cell r="Q3005">
            <v>5</v>
          </cell>
          <cell r="S3005">
            <v>12</v>
          </cell>
          <cell r="U3005">
            <v>43966</v>
          </cell>
          <cell r="V3005">
            <v>44041</v>
          </cell>
        </row>
        <row r="3006">
          <cell r="C3006">
            <v>1099</v>
          </cell>
          <cell r="K3006" t="str">
            <v>Entire place</v>
          </cell>
          <cell r="Q3006">
            <v>4.88</v>
          </cell>
          <cell r="S3006">
            <v>8</v>
          </cell>
          <cell r="U3006">
            <v>44010</v>
          </cell>
          <cell r="V3006">
            <v>44045</v>
          </cell>
        </row>
        <row r="3007">
          <cell r="C3007">
            <v>1106</v>
          </cell>
          <cell r="K3007" t="str">
            <v>Entire place</v>
          </cell>
          <cell r="Q3007">
            <v>4.8499999999999996</v>
          </cell>
          <cell r="S3007">
            <v>34</v>
          </cell>
          <cell r="U3007">
            <v>43633</v>
          </cell>
          <cell r="V3007">
            <v>44046</v>
          </cell>
        </row>
        <row r="3008">
          <cell r="C3008">
            <v>1116</v>
          </cell>
          <cell r="K3008" t="str">
            <v>Entire place</v>
          </cell>
          <cell r="Q3008">
            <v>5</v>
          </cell>
          <cell r="S3008">
            <v>8</v>
          </cell>
          <cell r="U3008">
            <v>43829</v>
          </cell>
          <cell r="V3008">
            <v>44017</v>
          </cell>
        </row>
        <row r="3009">
          <cell r="C3009">
            <v>1119</v>
          </cell>
          <cell r="K3009" t="str">
            <v>Entire place</v>
          </cell>
          <cell r="Q3009">
            <v>4.9800000000000004</v>
          </cell>
          <cell r="S3009">
            <v>195</v>
          </cell>
          <cell r="U3009">
            <v>41861</v>
          </cell>
          <cell r="V3009">
            <v>43906</v>
          </cell>
        </row>
        <row r="3010">
          <cell r="C3010">
            <v>1128</v>
          </cell>
          <cell r="K3010" t="str">
            <v>Entire place</v>
          </cell>
          <cell r="Q3010">
            <v>4.99</v>
          </cell>
          <cell r="S3010">
            <v>235</v>
          </cell>
          <cell r="U3010">
            <v>42452</v>
          </cell>
          <cell r="V3010">
            <v>44055</v>
          </cell>
        </row>
        <row r="3011">
          <cell r="C3011">
            <v>1129</v>
          </cell>
          <cell r="K3011" t="str">
            <v>Entire place</v>
          </cell>
          <cell r="Q3011">
            <v>4.99</v>
          </cell>
          <cell r="S3011">
            <v>80</v>
          </cell>
          <cell r="U3011">
            <v>41821</v>
          </cell>
          <cell r="V3011">
            <v>43915</v>
          </cell>
        </row>
        <row r="3012">
          <cell r="C3012">
            <v>1150</v>
          </cell>
          <cell r="K3012" t="str">
            <v>Entire place</v>
          </cell>
          <cell r="Q3012">
            <v>4.8</v>
          </cell>
          <cell r="S3012">
            <v>20</v>
          </cell>
          <cell r="U3012">
            <v>42704</v>
          </cell>
          <cell r="V3012">
            <v>43795</v>
          </cell>
        </row>
        <row r="3013">
          <cell r="C3013">
            <v>1179</v>
          </cell>
          <cell r="K3013" t="str">
            <v>Entire place</v>
          </cell>
          <cell r="Q3013">
            <v>5</v>
          </cell>
          <cell r="S3013">
            <v>3</v>
          </cell>
          <cell r="U3013">
            <v>43888</v>
          </cell>
          <cell r="V3013">
            <v>43899</v>
          </cell>
        </row>
        <row r="3014">
          <cell r="C3014">
            <v>1184</v>
          </cell>
          <cell r="K3014" t="str">
            <v>Entire place</v>
          </cell>
          <cell r="Q3014">
            <v>5</v>
          </cell>
          <cell r="S3014">
            <v>4</v>
          </cell>
          <cell r="U3014">
            <v>43467</v>
          </cell>
          <cell r="V3014">
            <v>43834</v>
          </cell>
        </row>
        <row r="3015">
          <cell r="C3015">
            <v>1189</v>
          </cell>
          <cell r="K3015" t="str">
            <v>Entire place</v>
          </cell>
          <cell r="Q3015">
            <v>4.99</v>
          </cell>
          <cell r="S3015">
            <v>80</v>
          </cell>
          <cell r="U3015">
            <v>41934</v>
          </cell>
          <cell r="V3015">
            <v>44044</v>
          </cell>
        </row>
        <row r="3016">
          <cell r="C3016">
            <v>1197</v>
          </cell>
          <cell r="K3016" t="str">
            <v>Entire place</v>
          </cell>
          <cell r="Q3016">
            <v>5</v>
          </cell>
          <cell r="S3016">
            <v>13</v>
          </cell>
          <cell r="U3016">
            <v>43668</v>
          </cell>
          <cell r="V3016">
            <v>43854</v>
          </cell>
        </row>
        <row r="3017">
          <cell r="C3017">
            <v>1198</v>
          </cell>
          <cell r="K3017" t="str">
            <v>Entire place</v>
          </cell>
          <cell r="Q3017">
            <v>4.9000000000000004</v>
          </cell>
          <cell r="S3017">
            <v>102</v>
          </cell>
          <cell r="U3017">
            <v>43518</v>
          </cell>
          <cell r="V3017">
            <v>44058</v>
          </cell>
        </row>
        <row r="3018">
          <cell r="C3018">
            <v>1204</v>
          </cell>
          <cell r="K3018" t="str">
            <v>Entire place</v>
          </cell>
          <cell r="Q3018">
            <v>4.8899999999999997</v>
          </cell>
          <cell r="S3018">
            <v>89</v>
          </cell>
          <cell r="U3018">
            <v>41729</v>
          </cell>
          <cell r="V3018">
            <v>43993</v>
          </cell>
        </row>
        <row r="3019">
          <cell r="C3019">
            <v>1208</v>
          </cell>
          <cell r="K3019" t="str">
            <v>Entire place</v>
          </cell>
          <cell r="Q3019">
            <v>4.97</v>
          </cell>
          <cell r="S3019">
            <v>37</v>
          </cell>
          <cell r="U3019">
            <v>42885</v>
          </cell>
          <cell r="V3019">
            <v>43694</v>
          </cell>
        </row>
        <row r="3020">
          <cell r="C3020">
            <v>1210</v>
          </cell>
          <cell r="K3020" t="str">
            <v>Entire place</v>
          </cell>
          <cell r="Q3020">
            <v>5</v>
          </cell>
          <cell r="S3020">
            <v>7</v>
          </cell>
          <cell r="U3020">
            <v>43149</v>
          </cell>
          <cell r="V3020">
            <v>43198</v>
          </cell>
        </row>
        <row r="3021">
          <cell r="C3021">
            <v>1212</v>
          </cell>
          <cell r="K3021" t="str">
            <v>Entire place</v>
          </cell>
          <cell r="Q3021">
            <v>4.5599999999999996</v>
          </cell>
          <cell r="S3021">
            <v>48</v>
          </cell>
          <cell r="U3021">
            <v>41532</v>
          </cell>
          <cell r="V3021">
            <v>43816</v>
          </cell>
        </row>
        <row r="3022">
          <cell r="C3022">
            <v>1214</v>
          </cell>
          <cell r="K3022" t="str">
            <v>Entire place</v>
          </cell>
          <cell r="Q3022">
            <v>5</v>
          </cell>
          <cell r="S3022">
            <v>56</v>
          </cell>
          <cell r="U3022">
            <v>42477</v>
          </cell>
          <cell r="V3022">
            <v>43827</v>
          </cell>
        </row>
        <row r="3023">
          <cell r="C3023">
            <v>1216</v>
          </cell>
          <cell r="K3023" t="str">
            <v>Entire place</v>
          </cell>
          <cell r="Q3023">
            <v>4.8099999999999996</v>
          </cell>
          <cell r="S3023">
            <v>32</v>
          </cell>
          <cell r="U3023">
            <v>43149</v>
          </cell>
          <cell r="V3023">
            <v>43891</v>
          </cell>
        </row>
        <row r="3024">
          <cell r="C3024">
            <v>1264</v>
          </cell>
          <cell r="K3024" t="str">
            <v>Entire place</v>
          </cell>
          <cell r="Q3024">
            <v>5</v>
          </cell>
          <cell r="S3024">
            <v>39</v>
          </cell>
          <cell r="U3024">
            <v>43149</v>
          </cell>
          <cell r="V3024">
            <v>43879</v>
          </cell>
        </row>
        <row r="3025">
          <cell r="C3025">
            <v>1266</v>
          </cell>
          <cell r="K3025" t="str">
            <v>Entire place</v>
          </cell>
          <cell r="Q3025">
            <v>4.74</v>
          </cell>
          <cell r="S3025">
            <v>81</v>
          </cell>
          <cell r="U3025">
            <v>43382</v>
          </cell>
          <cell r="V3025">
            <v>43968</v>
          </cell>
        </row>
        <row r="3026">
          <cell r="C3026">
            <v>1268</v>
          </cell>
          <cell r="K3026" t="str">
            <v>Entire place</v>
          </cell>
          <cell r="Q3026">
            <v>4.82</v>
          </cell>
          <cell r="S3026">
            <v>50</v>
          </cell>
          <cell r="U3026">
            <v>42738</v>
          </cell>
          <cell r="V3026">
            <v>44044</v>
          </cell>
        </row>
        <row r="3027">
          <cell r="C3027">
            <v>1283</v>
          </cell>
          <cell r="K3027" t="str">
            <v>Entire place</v>
          </cell>
          <cell r="Q3027">
            <v>4.97</v>
          </cell>
          <cell r="S3027">
            <v>249</v>
          </cell>
          <cell r="U3027">
            <v>41521</v>
          </cell>
          <cell r="V3027">
            <v>44031</v>
          </cell>
        </row>
        <row r="3028">
          <cell r="C3028">
            <v>1291</v>
          </cell>
          <cell r="K3028" t="str">
            <v>Entire place</v>
          </cell>
          <cell r="Q3028">
            <v>4.92</v>
          </cell>
          <cell r="S3028">
            <v>24</v>
          </cell>
          <cell r="U3028">
            <v>43218</v>
          </cell>
          <cell r="V3028">
            <v>44038</v>
          </cell>
        </row>
        <row r="3029">
          <cell r="C3029">
            <v>1305</v>
          </cell>
          <cell r="K3029" t="str">
            <v>Entire place</v>
          </cell>
          <cell r="Q3029">
            <v>4.74</v>
          </cell>
          <cell r="S3029">
            <v>219</v>
          </cell>
          <cell r="U3029">
            <v>41541</v>
          </cell>
          <cell r="V3029">
            <v>43878</v>
          </cell>
        </row>
        <row r="3030">
          <cell r="C3030">
            <v>1305</v>
          </cell>
          <cell r="K3030" t="str">
            <v>Entire place</v>
          </cell>
          <cell r="Q3030">
            <v>4.7300000000000004</v>
          </cell>
          <cell r="S3030">
            <v>226</v>
          </cell>
          <cell r="U3030">
            <v>41522</v>
          </cell>
          <cell r="V3030">
            <v>43905</v>
          </cell>
        </row>
        <row r="3031">
          <cell r="C3031">
            <v>1306</v>
          </cell>
          <cell r="K3031" t="str">
            <v>Entire place</v>
          </cell>
          <cell r="Q3031">
            <v>4.71</v>
          </cell>
          <cell r="S3031">
            <v>7</v>
          </cell>
          <cell r="U3031">
            <v>42972</v>
          </cell>
          <cell r="V3031">
            <v>43266</v>
          </cell>
        </row>
        <row r="3032">
          <cell r="C3032">
            <v>1307</v>
          </cell>
          <cell r="K3032" t="str">
            <v>Entire place</v>
          </cell>
          <cell r="Q3032">
            <v>4.9400000000000004</v>
          </cell>
          <cell r="S3032">
            <v>17</v>
          </cell>
          <cell r="U3032">
            <v>42960</v>
          </cell>
          <cell r="V3032">
            <v>43863</v>
          </cell>
        </row>
        <row r="3033">
          <cell r="C3033">
            <v>1311</v>
          </cell>
          <cell r="K3033" t="str">
            <v>Entire place</v>
          </cell>
          <cell r="Q3033">
            <v>4.8600000000000003</v>
          </cell>
          <cell r="S3033">
            <v>7</v>
          </cell>
          <cell r="U3033">
            <v>42169</v>
          </cell>
          <cell r="V3033">
            <v>42642</v>
          </cell>
        </row>
        <row r="3034">
          <cell r="C3034">
            <v>1315</v>
          </cell>
          <cell r="K3034" t="str">
            <v>Entire place</v>
          </cell>
          <cell r="Q3034">
            <v>4.8099999999999996</v>
          </cell>
          <cell r="S3034">
            <v>21</v>
          </cell>
          <cell r="U3034">
            <v>43723</v>
          </cell>
          <cell r="V3034">
            <v>43905</v>
          </cell>
        </row>
        <row r="3035">
          <cell r="C3035">
            <v>1323</v>
          </cell>
          <cell r="K3035" t="str">
            <v>Entire place</v>
          </cell>
          <cell r="Q3035">
            <v>4.93</v>
          </cell>
          <cell r="S3035">
            <v>14</v>
          </cell>
          <cell r="U3035">
            <v>42620</v>
          </cell>
          <cell r="V3035">
            <v>43282</v>
          </cell>
        </row>
        <row r="3036">
          <cell r="C3036">
            <v>1325</v>
          </cell>
          <cell r="K3036" t="str">
            <v>Entire place</v>
          </cell>
          <cell r="Q3036">
            <v>4.84</v>
          </cell>
          <cell r="S3036">
            <v>32</v>
          </cell>
          <cell r="U3036">
            <v>43341</v>
          </cell>
          <cell r="V3036">
            <v>43576</v>
          </cell>
        </row>
        <row r="3037">
          <cell r="C3037">
            <v>1334</v>
          </cell>
          <cell r="K3037" t="str">
            <v>Entire place</v>
          </cell>
          <cell r="Q3037">
            <v>4.6100000000000003</v>
          </cell>
          <cell r="S3037">
            <v>36</v>
          </cell>
          <cell r="U3037">
            <v>41751</v>
          </cell>
          <cell r="V3037">
            <v>44043</v>
          </cell>
        </row>
        <row r="3038">
          <cell r="C3038">
            <v>1341</v>
          </cell>
          <cell r="K3038" t="str">
            <v>Entire place</v>
          </cell>
          <cell r="Q3038">
            <v>4.95</v>
          </cell>
          <cell r="S3038">
            <v>19</v>
          </cell>
          <cell r="U3038">
            <v>43576</v>
          </cell>
          <cell r="V3038">
            <v>43898</v>
          </cell>
        </row>
        <row r="3039">
          <cell r="C3039">
            <v>1355</v>
          </cell>
          <cell r="K3039" t="str">
            <v>Entire place</v>
          </cell>
          <cell r="Q3039">
            <v>4.8899999999999997</v>
          </cell>
          <cell r="S3039">
            <v>19</v>
          </cell>
          <cell r="U3039">
            <v>43274</v>
          </cell>
          <cell r="V3039">
            <v>44053</v>
          </cell>
        </row>
        <row r="3040">
          <cell r="C3040">
            <v>1358</v>
          </cell>
          <cell r="K3040" t="str">
            <v>Entire place</v>
          </cell>
          <cell r="Q3040">
            <v>4.67</v>
          </cell>
          <cell r="S3040">
            <v>9</v>
          </cell>
          <cell r="U3040">
            <v>43529</v>
          </cell>
          <cell r="V3040">
            <v>43858</v>
          </cell>
        </row>
        <row r="3041">
          <cell r="C3041">
            <v>1365</v>
          </cell>
          <cell r="K3041" t="str">
            <v>Entire place</v>
          </cell>
          <cell r="Q3041">
            <v>4.82</v>
          </cell>
          <cell r="S3041">
            <v>181</v>
          </cell>
          <cell r="U3041">
            <v>41558</v>
          </cell>
          <cell r="V3041">
            <v>44011</v>
          </cell>
        </row>
        <row r="3042">
          <cell r="C3042">
            <v>1373</v>
          </cell>
          <cell r="K3042" t="str">
            <v>Entire place</v>
          </cell>
          <cell r="Q3042">
            <v>4.63</v>
          </cell>
          <cell r="S3042">
            <v>19</v>
          </cell>
          <cell r="U3042">
            <v>41641</v>
          </cell>
          <cell r="V3042">
            <v>44011</v>
          </cell>
        </row>
        <row r="3043">
          <cell r="C3043">
            <v>1380</v>
          </cell>
          <cell r="K3043" t="str">
            <v>Entire place</v>
          </cell>
          <cell r="Q3043">
            <v>4.67</v>
          </cell>
          <cell r="S3043">
            <v>36</v>
          </cell>
          <cell r="U3043">
            <v>42260</v>
          </cell>
          <cell r="V3043">
            <v>43875</v>
          </cell>
        </row>
        <row r="3044">
          <cell r="C3044">
            <v>1392</v>
          </cell>
          <cell r="K3044" t="str">
            <v>Entire place</v>
          </cell>
          <cell r="Q3044">
            <v>4.97</v>
          </cell>
          <cell r="S3044">
            <v>165</v>
          </cell>
          <cell r="U3044">
            <v>42133</v>
          </cell>
          <cell r="V3044">
            <v>43848</v>
          </cell>
        </row>
        <row r="3045">
          <cell r="C3045">
            <v>1392</v>
          </cell>
          <cell r="K3045" t="str">
            <v>Entire place</v>
          </cell>
          <cell r="Q3045">
            <v>4.9800000000000004</v>
          </cell>
          <cell r="S3045">
            <v>186</v>
          </cell>
          <cell r="U3045">
            <v>41596</v>
          </cell>
          <cell r="V3045">
            <v>44051</v>
          </cell>
        </row>
        <row r="3046">
          <cell r="C3046">
            <v>1396</v>
          </cell>
          <cell r="K3046" t="str">
            <v>Entire place</v>
          </cell>
          <cell r="Q3046">
            <v>5</v>
          </cell>
          <cell r="S3046">
            <v>18</v>
          </cell>
          <cell r="U3046">
            <v>43703</v>
          </cell>
          <cell r="V3046">
            <v>44045</v>
          </cell>
        </row>
        <row r="3047">
          <cell r="C3047">
            <v>1397</v>
          </cell>
          <cell r="K3047" t="str">
            <v>Entire place</v>
          </cell>
          <cell r="Q3047">
            <v>4.97</v>
          </cell>
          <cell r="S3047">
            <v>36</v>
          </cell>
          <cell r="U3047">
            <v>43669</v>
          </cell>
          <cell r="V3047">
            <v>44056</v>
          </cell>
        </row>
        <row r="3048">
          <cell r="C3048">
            <v>1416</v>
          </cell>
          <cell r="K3048" t="str">
            <v>Entire place</v>
          </cell>
          <cell r="Q3048">
            <v>5</v>
          </cell>
          <cell r="S3048">
            <v>22</v>
          </cell>
          <cell r="U3048">
            <v>43724</v>
          </cell>
          <cell r="V3048">
            <v>44035</v>
          </cell>
        </row>
        <row r="3049">
          <cell r="C3049">
            <v>1417</v>
          </cell>
          <cell r="K3049" t="str">
            <v>Entire place</v>
          </cell>
          <cell r="Q3049">
            <v>4.7300000000000004</v>
          </cell>
          <cell r="S3049">
            <v>60</v>
          </cell>
          <cell r="U3049">
            <v>43171</v>
          </cell>
          <cell r="V3049">
            <v>43864</v>
          </cell>
        </row>
        <row r="3050">
          <cell r="C3050">
            <v>1457</v>
          </cell>
          <cell r="K3050" t="str">
            <v>Entire place</v>
          </cell>
          <cell r="Q3050">
            <v>4.9000000000000004</v>
          </cell>
          <cell r="S3050">
            <v>103</v>
          </cell>
          <cell r="U3050">
            <v>42828</v>
          </cell>
          <cell r="V3050">
            <v>44018</v>
          </cell>
        </row>
        <row r="3051">
          <cell r="C3051">
            <v>1461</v>
          </cell>
          <cell r="K3051" t="str">
            <v>Entire place</v>
          </cell>
          <cell r="Q3051">
            <v>4.7300000000000004</v>
          </cell>
          <cell r="S3051">
            <v>15</v>
          </cell>
          <cell r="U3051">
            <v>43795</v>
          </cell>
          <cell r="V3051">
            <v>43916</v>
          </cell>
        </row>
        <row r="3052">
          <cell r="C3052">
            <v>1470</v>
          </cell>
          <cell r="K3052" t="str">
            <v>Entire place</v>
          </cell>
          <cell r="Q3052">
            <v>5</v>
          </cell>
          <cell r="S3052">
            <v>5</v>
          </cell>
          <cell r="U3052">
            <v>43379</v>
          </cell>
          <cell r="V3052">
            <v>44042</v>
          </cell>
        </row>
        <row r="3053">
          <cell r="C3053">
            <v>1475</v>
          </cell>
          <cell r="K3053" t="str">
            <v>Entire place</v>
          </cell>
          <cell r="Q3053">
            <v>4.9000000000000004</v>
          </cell>
          <cell r="S3053">
            <v>245</v>
          </cell>
          <cell r="U3053">
            <v>41641</v>
          </cell>
          <cell r="V3053">
            <v>43904</v>
          </cell>
        </row>
        <row r="3054">
          <cell r="C3054">
            <v>1486</v>
          </cell>
          <cell r="K3054" t="str">
            <v>Entire place</v>
          </cell>
          <cell r="Q3054">
            <v>4.8600000000000003</v>
          </cell>
          <cell r="S3054">
            <v>14</v>
          </cell>
          <cell r="U3054">
            <v>43271</v>
          </cell>
          <cell r="V3054">
            <v>44041</v>
          </cell>
        </row>
        <row r="3055">
          <cell r="C3055">
            <v>1487</v>
          </cell>
          <cell r="K3055" t="str">
            <v>Entire place</v>
          </cell>
          <cell r="Q3055">
            <v>5</v>
          </cell>
          <cell r="S3055">
            <v>9</v>
          </cell>
          <cell r="U3055">
            <v>43316</v>
          </cell>
          <cell r="V3055">
            <v>43941</v>
          </cell>
        </row>
        <row r="3056">
          <cell r="C3056">
            <v>1490</v>
          </cell>
          <cell r="K3056" t="str">
            <v>Entire place</v>
          </cell>
          <cell r="Q3056">
            <v>4.92</v>
          </cell>
          <cell r="S3056">
            <v>12</v>
          </cell>
          <cell r="U3056">
            <v>43219</v>
          </cell>
          <cell r="V3056">
            <v>44042</v>
          </cell>
        </row>
        <row r="3057">
          <cell r="C3057">
            <v>1511</v>
          </cell>
          <cell r="K3057" t="str">
            <v>Entire place</v>
          </cell>
          <cell r="Q3057">
            <v>5</v>
          </cell>
          <cell r="S3057">
            <v>11</v>
          </cell>
          <cell r="U3057">
            <v>43577</v>
          </cell>
          <cell r="V3057">
            <v>44022</v>
          </cell>
        </row>
        <row r="3058">
          <cell r="C3058">
            <v>1513</v>
          </cell>
          <cell r="K3058" t="str">
            <v>Entire place</v>
          </cell>
          <cell r="Q3058">
            <v>5</v>
          </cell>
          <cell r="S3058">
            <v>9</v>
          </cell>
          <cell r="U3058">
            <v>42589</v>
          </cell>
          <cell r="V3058">
            <v>43800</v>
          </cell>
        </row>
        <row r="3059">
          <cell r="C3059">
            <v>1538</v>
          </cell>
          <cell r="K3059" t="str">
            <v>Entire place</v>
          </cell>
          <cell r="Q3059">
            <v>5</v>
          </cell>
          <cell r="S3059">
            <v>3</v>
          </cell>
          <cell r="U3059">
            <v>42152</v>
          </cell>
          <cell r="V3059">
            <v>43317</v>
          </cell>
        </row>
        <row r="3060">
          <cell r="C3060">
            <v>1542</v>
          </cell>
          <cell r="K3060" t="str">
            <v>Entire place</v>
          </cell>
          <cell r="Q3060">
            <v>5</v>
          </cell>
          <cell r="S3060">
            <v>35</v>
          </cell>
          <cell r="U3060">
            <v>43080</v>
          </cell>
          <cell r="V3060">
            <v>43982</v>
          </cell>
        </row>
        <row r="3061">
          <cell r="C3061">
            <v>1574</v>
          </cell>
          <cell r="K3061" t="str">
            <v>Entire place</v>
          </cell>
          <cell r="Q3061">
            <v>4.88</v>
          </cell>
          <cell r="S3061">
            <v>216</v>
          </cell>
          <cell r="U3061">
            <v>41955</v>
          </cell>
          <cell r="V3061">
            <v>44023</v>
          </cell>
        </row>
        <row r="3062">
          <cell r="C3062">
            <v>1576</v>
          </cell>
          <cell r="K3062" t="str">
            <v>Entire place</v>
          </cell>
          <cell r="Q3062">
            <v>4.9800000000000004</v>
          </cell>
          <cell r="S3062">
            <v>47</v>
          </cell>
          <cell r="U3062">
            <v>42792</v>
          </cell>
          <cell r="V3062">
            <v>43877</v>
          </cell>
        </row>
        <row r="3063">
          <cell r="C3063">
            <v>1583</v>
          </cell>
          <cell r="K3063" t="str">
            <v>Entire place</v>
          </cell>
          <cell r="Q3063">
            <v>5</v>
          </cell>
          <cell r="S3063">
            <v>5</v>
          </cell>
          <cell r="U3063">
            <v>43683</v>
          </cell>
          <cell r="V3063">
            <v>43996</v>
          </cell>
        </row>
        <row r="3064">
          <cell r="C3064">
            <v>1589</v>
          </cell>
          <cell r="K3064" t="str">
            <v>Entire place</v>
          </cell>
          <cell r="Q3064">
            <v>4.75</v>
          </cell>
          <cell r="S3064">
            <v>61</v>
          </cell>
          <cell r="U3064">
            <v>42252</v>
          </cell>
          <cell r="V3064">
            <v>43831</v>
          </cell>
        </row>
        <row r="3065">
          <cell r="C3065">
            <v>1598</v>
          </cell>
          <cell r="K3065" t="str">
            <v>Entire place</v>
          </cell>
          <cell r="Q3065">
            <v>4.91</v>
          </cell>
          <cell r="S3065">
            <v>11</v>
          </cell>
          <cell r="U3065">
            <v>43791</v>
          </cell>
          <cell r="V3065">
            <v>44052</v>
          </cell>
        </row>
        <row r="3066">
          <cell r="C3066">
            <v>1602</v>
          </cell>
          <cell r="K3066" t="str">
            <v>Entire place</v>
          </cell>
          <cell r="Q3066">
            <v>4.82</v>
          </cell>
          <cell r="S3066">
            <v>176</v>
          </cell>
          <cell r="U3066">
            <v>43004</v>
          </cell>
          <cell r="V3066">
            <v>43904</v>
          </cell>
        </row>
        <row r="3067">
          <cell r="C3067">
            <v>1603</v>
          </cell>
          <cell r="K3067" t="str">
            <v>Entire place</v>
          </cell>
          <cell r="Q3067">
            <v>4.5999999999999996</v>
          </cell>
          <cell r="S3067">
            <v>25</v>
          </cell>
          <cell r="U3067">
            <v>43102</v>
          </cell>
          <cell r="V3067">
            <v>43831</v>
          </cell>
        </row>
        <row r="3068">
          <cell r="C3068">
            <v>1608</v>
          </cell>
          <cell r="K3068" t="str">
            <v>Entire place</v>
          </cell>
          <cell r="Q3068">
            <v>4.93</v>
          </cell>
          <cell r="S3068">
            <v>15</v>
          </cell>
          <cell r="U3068">
            <v>43388</v>
          </cell>
          <cell r="V3068">
            <v>43923</v>
          </cell>
        </row>
        <row r="3069">
          <cell r="C3069">
            <v>1610</v>
          </cell>
          <cell r="K3069" t="str">
            <v>Entire place</v>
          </cell>
          <cell r="Q3069">
            <v>5</v>
          </cell>
          <cell r="S3069">
            <v>6</v>
          </cell>
          <cell r="U3069">
            <v>43744</v>
          </cell>
          <cell r="V3069">
            <v>44017</v>
          </cell>
        </row>
        <row r="3070">
          <cell r="C3070">
            <v>1631</v>
          </cell>
          <cell r="K3070" t="str">
            <v>Entire place</v>
          </cell>
          <cell r="Q3070">
            <v>5</v>
          </cell>
          <cell r="S3070">
            <v>7</v>
          </cell>
          <cell r="U3070">
            <v>43466</v>
          </cell>
          <cell r="V3070">
            <v>44051</v>
          </cell>
        </row>
        <row r="3071">
          <cell r="C3071">
            <v>1634</v>
          </cell>
          <cell r="K3071" t="str">
            <v>Entire place</v>
          </cell>
          <cell r="Q3071">
            <v>5</v>
          </cell>
          <cell r="S3071">
            <v>8</v>
          </cell>
          <cell r="U3071">
            <v>43469</v>
          </cell>
          <cell r="V3071">
            <v>44038</v>
          </cell>
        </row>
        <row r="3072">
          <cell r="C3072">
            <v>1639</v>
          </cell>
          <cell r="K3072" t="str">
            <v>Entire place</v>
          </cell>
          <cell r="Q3072">
            <v>4.8600000000000003</v>
          </cell>
          <cell r="S3072">
            <v>7</v>
          </cell>
          <cell r="U3072">
            <v>43961</v>
          </cell>
          <cell r="V3072">
            <v>43979</v>
          </cell>
        </row>
        <row r="3073">
          <cell r="C3073">
            <v>1641</v>
          </cell>
          <cell r="K3073" t="str">
            <v>Entire place</v>
          </cell>
          <cell r="Q3073">
            <v>5</v>
          </cell>
          <cell r="S3073">
            <v>6</v>
          </cell>
          <cell r="U3073">
            <v>43872</v>
          </cell>
          <cell r="V3073">
            <v>44056</v>
          </cell>
        </row>
        <row r="3074">
          <cell r="C3074">
            <v>1653</v>
          </cell>
          <cell r="K3074" t="str">
            <v>Entire place</v>
          </cell>
          <cell r="Q3074">
            <v>4.91</v>
          </cell>
          <cell r="S3074">
            <v>148</v>
          </cell>
          <cell r="U3074">
            <v>42482</v>
          </cell>
          <cell r="V3074">
            <v>43890</v>
          </cell>
        </row>
        <row r="3075">
          <cell r="C3075">
            <v>1670</v>
          </cell>
          <cell r="K3075" t="str">
            <v>Entire place</v>
          </cell>
          <cell r="Q3075">
            <v>5</v>
          </cell>
          <cell r="S3075">
            <v>206</v>
          </cell>
          <cell r="U3075">
            <v>42576</v>
          </cell>
          <cell r="V3075">
            <v>44055</v>
          </cell>
        </row>
        <row r="3076">
          <cell r="C3076">
            <v>1670</v>
          </cell>
          <cell r="K3076" t="str">
            <v>Entire place</v>
          </cell>
          <cell r="Q3076">
            <v>4.99</v>
          </cell>
          <cell r="S3076">
            <v>123</v>
          </cell>
          <cell r="U3076">
            <v>42619</v>
          </cell>
          <cell r="V3076">
            <v>43970</v>
          </cell>
        </row>
        <row r="3077">
          <cell r="C3077">
            <v>1672</v>
          </cell>
          <cell r="K3077" t="str">
            <v>Entire place</v>
          </cell>
          <cell r="Q3077">
            <v>5</v>
          </cell>
          <cell r="S3077">
            <v>4</v>
          </cell>
          <cell r="U3077">
            <v>43870</v>
          </cell>
          <cell r="V3077">
            <v>44031</v>
          </cell>
        </row>
        <row r="3078">
          <cell r="C3078">
            <v>1691</v>
          </cell>
          <cell r="K3078" t="str">
            <v>Entire place</v>
          </cell>
          <cell r="Q3078">
            <v>5</v>
          </cell>
          <cell r="S3078">
            <v>9</v>
          </cell>
          <cell r="U3078">
            <v>43429</v>
          </cell>
          <cell r="V3078">
            <v>43827</v>
          </cell>
        </row>
        <row r="3079">
          <cell r="C3079">
            <v>1698</v>
          </cell>
          <cell r="K3079" t="str">
            <v>Entire place</v>
          </cell>
          <cell r="Q3079">
            <v>5</v>
          </cell>
          <cell r="S3079">
            <v>30</v>
          </cell>
          <cell r="U3079">
            <v>41883</v>
          </cell>
          <cell r="V3079">
            <v>43831</v>
          </cell>
        </row>
        <row r="3080">
          <cell r="C3080">
            <v>1707</v>
          </cell>
          <cell r="K3080" t="str">
            <v>Entire place</v>
          </cell>
          <cell r="Q3080">
            <v>5</v>
          </cell>
          <cell r="S3080">
            <v>22</v>
          </cell>
          <cell r="U3080">
            <v>43441</v>
          </cell>
          <cell r="V3080">
            <v>44009</v>
          </cell>
        </row>
        <row r="3081">
          <cell r="C3081">
            <v>1709</v>
          </cell>
          <cell r="K3081" t="str">
            <v>Entire place</v>
          </cell>
          <cell r="Q3081">
            <v>4.7300000000000004</v>
          </cell>
          <cell r="S3081">
            <v>22</v>
          </cell>
          <cell r="U3081">
            <v>41833</v>
          </cell>
          <cell r="V3081">
            <v>43694</v>
          </cell>
        </row>
        <row r="3082">
          <cell r="C3082">
            <v>1716</v>
          </cell>
          <cell r="K3082" t="str">
            <v>Entire place</v>
          </cell>
          <cell r="Q3082">
            <v>5</v>
          </cell>
          <cell r="S3082">
            <v>4</v>
          </cell>
          <cell r="U3082">
            <v>43814</v>
          </cell>
          <cell r="V3082">
            <v>43874</v>
          </cell>
        </row>
        <row r="3083">
          <cell r="C3083">
            <v>1722</v>
          </cell>
          <cell r="K3083" t="str">
            <v>Entire place</v>
          </cell>
          <cell r="Q3083">
            <v>4.8499999999999996</v>
          </cell>
          <cell r="S3083">
            <v>20</v>
          </cell>
          <cell r="U3083">
            <v>43457</v>
          </cell>
          <cell r="V3083">
            <v>43891</v>
          </cell>
        </row>
        <row r="3084">
          <cell r="C3084">
            <v>1729</v>
          </cell>
          <cell r="K3084" t="str">
            <v>Entire place</v>
          </cell>
          <cell r="Q3084">
            <v>4.91</v>
          </cell>
          <cell r="S3084">
            <v>55</v>
          </cell>
          <cell r="U3084">
            <v>41803</v>
          </cell>
          <cell r="V3084">
            <v>43699</v>
          </cell>
        </row>
        <row r="3085">
          <cell r="C3085">
            <v>1749</v>
          </cell>
          <cell r="K3085" t="str">
            <v>Entire place</v>
          </cell>
          <cell r="Q3085">
            <v>4.88</v>
          </cell>
          <cell r="S3085">
            <v>17</v>
          </cell>
          <cell r="U3085">
            <v>41840</v>
          </cell>
          <cell r="V3085">
            <v>42940</v>
          </cell>
        </row>
        <row r="3086">
          <cell r="C3086">
            <v>1760</v>
          </cell>
          <cell r="K3086" t="str">
            <v>Entire place</v>
          </cell>
          <cell r="Q3086">
            <v>5</v>
          </cell>
          <cell r="S3086">
            <v>4</v>
          </cell>
          <cell r="U3086">
            <v>42733</v>
          </cell>
          <cell r="V3086">
            <v>42908</v>
          </cell>
        </row>
        <row r="3087">
          <cell r="C3087">
            <v>1761</v>
          </cell>
          <cell r="K3087" t="str">
            <v>Entire place</v>
          </cell>
          <cell r="Q3087">
            <v>5</v>
          </cell>
          <cell r="S3087">
            <v>12</v>
          </cell>
          <cell r="U3087">
            <v>42710</v>
          </cell>
          <cell r="V3087">
            <v>44053</v>
          </cell>
        </row>
        <row r="3088">
          <cell r="C3088">
            <v>1773</v>
          </cell>
          <cell r="K3088" t="str">
            <v>Entire place</v>
          </cell>
          <cell r="Q3088">
            <v>4.67</v>
          </cell>
          <cell r="S3088">
            <v>159</v>
          </cell>
          <cell r="U3088">
            <v>42071</v>
          </cell>
          <cell r="V3088">
            <v>43907</v>
          </cell>
        </row>
        <row r="3089">
          <cell r="C3089">
            <v>1785</v>
          </cell>
          <cell r="K3089" t="str">
            <v>Entire place</v>
          </cell>
          <cell r="Q3089">
            <v>4.84</v>
          </cell>
          <cell r="S3089">
            <v>55</v>
          </cell>
          <cell r="U3089">
            <v>42132</v>
          </cell>
          <cell r="V3089">
            <v>43892</v>
          </cell>
        </row>
        <row r="3090">
          <cell r="C3090">
            <v>1804</v>
          </cell>
          <cell r="K3090" t="str">
            <v>Entire place</v>
          </cell>
          <cell r="Q3090">
            <v>5</v>
          </cell>
          <cell r="S3090">
            <v>15</v>
          </cell>
          <cell r="U3090">
            <v>43268</v>
          </cell>
          <cell r="V3090">
            <v>43863</v>
          </cell>
        </row>
        <row r="3091">
          <cell r="C3091">
            <v>1806</v>
          </cell>
          <cell r="K3091" t="str">
            <v>Entire place</v>
          </cell>
          <cell r="Q3091">
            <v>5</v>
          </cell>
          <cell r="S3091">
            <v>4</v>
          </cell>
          <cell r="U3091">
            <v>43381</v>
          </cell>
          <cell r="V3091">
            <v>43656</v>
          </cell>
        </row>
        <row r="3092">
          <cell r="C3092">
            <v>1834</v>
          </cell>
          <cell r="K3092" t="str">
            <v>Entire place</v>
          </cell>
          <cell r="Q3092">
            <v>5</v>
          </cell>
          <cell r="S3092">
            <v>17</v>
          </cell>
          <cell r="U3092">
            <v>43636</v>
          </cell>
          <cell r="V3092">
            <v>44027</v>
          </cell>
        </row>
        <row r="3093">
          <cell r="C3093">
            <v>1838</v>
          </cell>
          <cell r="K3093" t="str">
            <v>Entire place</v>
          </cell>
          <cell r="Q3093">
            <v>4.9000000000000004</v>
          </cell>
          <cell r="S3093">
            <v>61</v>
          </cell>
          <cell r="U3093">
            <v>42542</v>
          </cell>
          <cell r="V3093">
            <v>43898</v>
          </cell>
        </row>
        <row r="3094">
          <cell r="C3094">
            <v>1844</v>
          </cell>
          <cell r="K3094" t="str">
            <v>Entire place</v>
          </cell>
          <cell r="Q3094">
            <v>4.9800000000000004</v>
          </cell>
          <cell r="S3094">
            <v>126</v>
          </cell>
          <cell r="U3094">
            <v>42515</v>
          </cell>
          <cell r="V3094">
            <v>43906</v>
          </cell>
        </row>
        <row r="3095">
          <cell r="C3095">
            <v>1849</v>
          </cell>
          <cell r="K3095" t="str">
            <v>Entire place</v>
          </cell>
          <cell r="Q3095">
            <v>5</v>
          </cell>
          <cell r="S3095">
            <v>4</v>
          </cell>
          <cell r="U3095">
            <v>43053</v>
          </cell>
          <cell r="V3095">
            <v>43382</v>
          </cell>
        </row>
        <row r="3096">
          <cell r="C3096">
            <v>1855</v>
          </cell>
          <cell r="K3096" t="str">
            <v>Entire place</v>
          </cell>
          <cell r="Q3096">
            <v>4.82</v>
          </cell>
          <cell r="S3096">
            <v>17</v>
          </cell>
          <cell r="U3096">
            <v>43628</v>
          </cell>
          <cell r="V3096">
            <v>44018</v>
          </cell>
        </row>
        <row r="3097">
          <cell r="C3097">
            <v>1871</v>
          </cell>
          <cell r="K3097" t="str">
            <v>Entire place</v>
          </cell>
          <cell r="Q3097">
            <v>4.99</v>
          </cell>
          <cell r="S3097">
            <v>88</v>
          </cell>
          <cell r="U3097">
            <v>42115</v>
          </cell>
          <cell r="V3097">
            <v>43913</v>
          </cell>
        </row>
        <row r="3098">
          <cell r="C3098">
            <v>1908</v>
          </cell>
          <cell r="K3098" t="str">
            <v>Entire place</v>
          </cell>
          <cell r="Q3098">
            <v>4.83</v>
          </cell>
          <cell r="S3098">
            <v>127</v>
          </cell>
          <cell r="U3098">
            <v>41925</v>
          </cell>
          <cell r="V3098">
            <v>44038</v>
          </cell>
        </row>
        <row r="3099">
          <cell r="C3099">
            <v>1958</v>
          </cell>
          <cell r="K3099" t="str">
            <v>Entire place</v>
          </cell>
          <cell r="Q3099">
            <v>4.71</v>
          </cell>
          <cell r="S3099">
            <v>21</v>
          </cell>
          <cell r="U3099">
            <v>42740</v>
          </cell>
          <cell r="V3099">
            <v>43598</v>
          </cell>
        </row>
        <row r="3100">
          <cell r="C3100">
            <v>1960</v>
          </cell>
          <cell r="K3100" t="str">
            <v>Entire place</v>
          </cell>
          <cell r="Q3100">
            <v>4.9000000000000004</v>
          </cell>
          <cell r="S3100">
            <v>98</v>
          </cell>
          <cell r="U3100">
            <v>42625</v>
          </cell>
          <cell r="V3100">
            <v>44040</v>
          </cell>
        </row>
        <row r="3101">
          <cell r="C3101">
            <v>1962</v>
          </cell>
          <cell r="K3101" t="str">
            <v>Entire place</v>
          </cell>
          <cell r="Q3101">
            <v>5</v>
          </cell>
          <cell r="S3101">
            <v>119</v>
          </cell>
          <cell r="U3101">
            <v>42717</v>
          </cell>
          <cell r="V3101">
            <v>43968</v>
          </cell>
        </row>
        <row r="3102">
          <cell r="C3102">
            <v>1968</v>
          </cell>
          <cell r="K3102" t="str">
            <v>Entire place</v>
          </cell>
          <cell r="Q3102">
            <v>4.78</v>
          </cell>
          <cell r="S3102">
            <v>18</v>
          </cell>
          <cell r="U3102">
            <v>43457</v>
          </cell>
          <cell r="V3102">
            <v>43960</v>
          </cell>
        </row>
        <row r="3103">
          <cell r="C3103">
            <v>1979</v>
          </cell>
          <cell r="K3103" t="str">
            <v>Entire place</v>
          </cell>
          <cell r="Q3103">
            <v>4.8600000000000003</v>
          </cell>
          <cell r="S3103">
            <v>7</v>
          </cell>
          <cell r="U3103">
            <v>42903</v>
          </cell>
          <cell r="V3103">
            <v>43219</v>
          </cell>
        </row>
        <row r="3104">
          <cell r="C3104">
            <v>1991</v>
          </cell>
          <cell r="K3104" t="str">
            <v>Entire place</v>
          </cell>
          <cell r="Q3104">
            <v>4.92</v>
          </cell>
          <cell r="S3104">
            <v>12</v>
          </cell>
          <cell r="U3104">
            <v>42644</v>
          </cell>
          <cell r="V3104">
            <v>43746</v>
          </cell>
        </row>
        <row r="3105">
          <cell r="C3105">
            <v>2002</v>
          </cell>
          <cell r="K3105" t="str">
            <v>Entire place</v>
          </cell>
          <cell r="Q3105">
            <v>4.8899999999999997</v>
          </cell>
          <cell r="S3105">
            <v>37</v>
          </cell>
          <cell r="U3105">
            <v>43054</v>
          </cell>
          <cell r="V3105">
            <v>43872</v>
          </cell>
        </row>
        <row r="3106">
          <cell r="C3106">
            <v>2034</v>
          </cell>
          <cell r="K3106" t="str">
            <v>Entire place</v>
          </cell>
          <cell r="Q3106">
            <v>5</v>
          </cell>
          <cell r="S3106">
            <v>56</v>
          </cell>
          <cell r="U3106">
            <v>43102</v>
          </cell>
          <cell r="V3106">
            <v>44004</v>
          </cell>
        </row>
        <row r="3107">
          <cell r="C3107">
            <v>2038</v>
          </cell>
          <cell r="K3107" t="str">
            <v>Entire place</v>
          </cell>
          <cell r="Q3107">
            <v>5</v>
          </cell>
          <cell r="S3107">
            <v>30</v>
          </cell>
          <cell r="U3107">
            <v>43338</v>
          </cell>
          <cell r="V3107">
            <v>43877</v>
          </cell>
        </row>
        <row r="3108">
          <cell r="C3108">
            <v>2041</v>
          </cell>
          <cell r="K3108" t="str">
            <v>Entire place</v>
          </cell>
          <cell r="Q3108">
            <v>4.5599999999999996</v>
          </cell>
          <cell r="S3108">
            <v>32</v>
          </cell>
          <cell r="U3108">
            <v>41987</v>
          </cell>
          <cell r="V3108">
            <v>43891</v>
          </cell>
        </row>
        <row r="3109">
          <cell r="C3109">
            <v>2072</v>
          </cell>
          <cell r="K3109" t="str">
            <v>Entire place</v>
          </cell>
          <cell r="Q3109">
            <v>4.91</v>
          </cell>
          <cell r="S3109">
            <v>32</v>
          </cell>
          <cell r="U3109">
            <v>42987</v>
          </cell>
          <cell r="V3109">
            <v>43810</v>
          </cell>
        </row>
        <row r="3110">
          <cell r="C3110">
            <v>2072</v>
          </cell>
          <cell r="K3110" t="str">
            <v>Entire place</v>
          </cell>
          <cell r="Q3110">
            <v>5</v>
          </cell>
          <cell r="S3110">
            <v>29</v>
          </cell>
          <cell r="U3110">
            <v>43040</v>
          </cell>
          <cell r="V3110">
            <v>43413</v>
          </cell>
        </row>
        <row r="3111">
          <cell r="C3111">
            <v>2112</v>
          </cell>
          <cell r="K3111" t="str">
            <v>Entire place</v>
          </cell>
          <cell r="Q3111">
            <v>4.99</v>
          </cell>
          <cell r="S3111">
            <v>85</v>
          </cell>
          <cell r="U3111">
            <v>42129</v>
          </cell>
          <cell r="V3111">
            <v>44057</v>
          </cell>
        </row>
        <row r="3112">
          <cell r="C3112">
            <v>2118</v>
          </cell>
          <cell r="K3112" t="str">
            <v>Entire place</v>
          </cell>
          <cell r="Q3112">
            <v>5</v>
          </cell>
          <cell r="S3112">
            <v>48</v>
          </cell>
          <cell r="U3112">
            <v>43616</v>
          </cell>
          <cell r="V3112">
            <v>44038</v>
          </cell>
        </row>
        <row r="3113">
          <cell r="C3113">
            <v>2159</v>
          </cell>
          <cell r="K3113" t="str">
            <v>Entire place</v>
          </cell>
          <cell r="Q3113">
            <v>5</v>
          </cell>
          <cell r="S3113">
            <v>4</v>
          </cell>
          <cell r="U3113">
            <v>43718</v>
          </cell>
          <cell r="V3113">
            <v>43752</v>
          </cell>
        </row>
        <row r="3114">
          <cell r="C3114">
            <v>2166</v>
          </cell>
          <cell r="K3114" t="str">
            <v>Entire place</v>
          </cell>
          <cell r="Q3114">
            <v>4.92</v>
          </cell>
          <cell r="S3114">
            <v>24</v>
          </cell>
          <cell r="U3114">
            <v>43400</v>
          </cell>
          <cell r="V3114">
            <v>44032</v>
          </cell>
        </row>
        <row r="3115">
          <cell r="C3115">
            <v>2204</v>
          </cell>
          <cell r="K3115" t="str">
            <v>Entire place</v>
          </cell>
          <cell r="Q3115">
            <v>5</v>
          </cell>
          <cell r="S3115">
            <v>42</v>
          </cell>
          <cell r="U3115">
            <v>42143</v>
          </cell>
          <cell r="V3115">
            <v>43908</v>
          </cell>
        </row>
        <row r="3116">
          <cell r="C3116">
            <v>2208</v>
          </cell>
          <cell r="K3116" t="str">
            <v>Entire place</v>
          </cell>
          <cell r="Q3116">
            <v>4.92</v>
          </cell>
          <cell r="S3116">
            <v>13</v>
          </cell>
          <cell r="U3116">
            <v>42344</v>
          </cell>
          <cell r="V3116">
            <v>42672</v>
          </cell>
        </row>
        <row r="3117">
          <cell r="C3117">
            <v>2215</v>
          </cell>
          <cell r="K3117" t="str">
            <v>Entire place</v>
          </cell>
          <cell r="Q3117">
            <v>5</v>
          </cell>
          <cell r="S3117">
            <v>9</v>
          </cell>
          <cell r="U3117">
            <v>43625</v>
          </cell>
          <cell r="V3117">
            <v>43820</v>
          </cell>
        </row>
        <row r="3118">
          <cell r="C3118">
            <v>2224</v>
          </cell>
          <cell r="K3118" t="str">
            <v>Entire place</v>
          </cell>
          <cell r="Q3118">
            <v>4.8899999999999997</v>
          </cell>
          <cell r="S3118">
            <v>18</v>
          </cell>
          <cell r="U3118">
            <v>43319</v>
          </cell>
          <cell r="V3118">
            <v>43998</v>
          </cell>
        </row>
        <row r="3119">
          <cell r="C3119">
            <v>2228</v>
          </cell>
          <cell r="K3119" t="str">
            <v>Entire place</v>
          </cell>
          <cell r="Q3119">
            <v>4.7300000000000004</v>
          </cell>
          <cell r="S3119">
            <v>90</v>
          </cell>
          <cell r="U3119">
            <v>42127</v>
          </cell>
          <cell r="V3119">
            <v>44039</v>
          </cell>
        </row>
        <row r="3120">
          <cell r="C3120">
            <v>2230</v>
          </cell>
          <cell r="K3120" t="str">
            <v>Entire place</v>
          </cell>
          <cell r="Q3120">
            <v>4.8899999999999997</v>
          </cell>
          <cell r="S3120">
            <v>38</v>
          </cell>
          <cell r="U3120">
            <v>42156</v>
          </cell>
          <cell r="V3120">
            <v>43724</v>
          </cell>
        </row>
        <row r="3121">
          <cell r="C3121">
            <v>2240</v>
          </cell>
          <cell r="K3121" t="str">
            <v>Entire place</v>
          </cell>
          <cell r="Q3121">
            <v>5</v>
          </cell>
          <cell r="S3121">
            <v>9</v>
          </cell>
          <cell r="U3121">
            <v>43282</v>
          </cell>
          <cell r="V3121">
            <v>43429</v>
          </cell>
        </row>
        <row r="3122">
          <cell r="C3122">
            <v>2240</v>
          </cell>
          <cell r="K3122" t="str">
            <v>Entire place</v>
          </cell>
          <cell r="Q3122">
            <v>5</v>
          </cell>
          <cell r="S3122">
            <v>29</v>
          </cell>
          <cell r="U3122">
            <v>42131</v>
          </cell>
          <cell r="V3122">
            <v>43830</v>
          </cell>
        </row>
        <row r="3123">
          <cell r="C3123">
            <v>2243</v>
          </cell>
          <cell r="K3123" t="str">
            <v>Entire place</v>
          </cell>
          <cell r="Q3123">
            <v>5</v>
          </cell>
          <cell r="S3123">
            <v>38</v>
          </cell>
          <cell r="U3123">
            <v>43150</v>
          </cell>
          <cell r="V3123">
            <v>43883</v>
          </cell>
        </row>
        <row r="3124">
          <cell r="C3124">
            <v>2247</v>
          </cell>
          <cell r="K3124" t="str">
            <v>Entire place</v>
          </cell>
          <cell r="Q3124">
            <v>4.5599999999999996</v>
          </cell>
          <cell r="S3124">
            <v>9</v>
          </cell>
          <cell r="U3124">
            <v>42652</v>
          </cell>
          <cell r="V3124">
            <v>43415</v>
          </cell>
        </row>
        <row r="3125">
          <cell r="C3125">
            <v>2260</v>
          </cell>
          <cell r="K3125" t="str">
            <v>Entire place</v>
          </cell>
          <cell r="Q3125">
            <v>5</v>
          </cell>
          <cell r="S3125">
            <v>23</v>
          </cell>
          <cell r="U3125">
            <v>43316</v>
          </cell>
          <cell r="V3125">
            <v>43870</v>
          </cell>
        </row>
        <row r="3126">
          <cell r="C3126">
            <v>2275</v>
          </cell>
          <cell r="K3126" t="str">
            <v>Entire place</v>
          </cell>
          <cell r="Q3126">
            <v>5</v>
          </cell>
          <cell r="S3126">
            <v>21</v>
          </cell>
          <cell r="U3126">
            <v>42174</v>
          </cell>
          <cell r="V3126">
            <v>43878</v>
          </cell>
        </row>
        <row r="3127">
          <cell r="C3127">
            <v>2313</v>
          </cell>
          <cell r="K3127" t="str">
            <v>Entire place</v>
          </cell>
          <cell r="Q3127">
            <v>4.79</v>
          </cell>
          <cell r="S3127">
            <v>19</v>
          </cell>
          <cell r="U3127">
            <v>42497</v>
          </cell>
          <cell r="V3127">
            <v>43812</v>
          </cell>
        </row>
        <row r="3128">
          <cell r="C3128">
            <v>2355</v>
          </cell>
          <cell r="K3128" t="str">
            <v>Entire place</v>
          </cell>
          <cell r="Q3128">
            <v>4.63</v>
          </cell>
          <cell r="S3128">
            <v>16</v>
          </cell>
          <cell r="U3128">
            <v>43755</v>
          </cell>
          <cell r="V3128">
            <v>44045</v>
          </cell>
        </row>
        <row r="3129">
          <cell r="C3129">
            <v>2355</v>
          </cell>
          <cell r="K3129" t="str">
            <v>Entire place</v>
          </cell>
          <cell r="Q3129">
            <v>4.83</v>
          </cell>
          <cell r="S3129">
            <v>12</v>
          </cell>
          <cell r="U3129">
            <v>43752</v>
          </cell>
          <cell r="V3129">
            <v>43898</v>
          </cell>
        </row>
        <row r="3130">
          <cell r="C3130">
            <v>2355</v>
          </cell>
          <cell r="K3130" t="str">
            <v>Entire place</v>
          </cell>
          <cell r="Q3130">
            <v>4.75</v>
          </cell>
          <cell r="S3130">
            <v>8</v>
          </cell>
          <cell r="U3130">
            <v>43807</v>
          </cell>
          <cell r="V3130">
            <v>43890</v>
          </cell>
        </row>
        <row r="3131">
          <cell r="C3131">
            <v>2411</v>
          </cell>
          <cell r="K3131" t="str">
            <v>Entire place</v>
          </cell>
          <cell r="Q3131">
            <v>5</v>
          </cell>
          <cell r="S3131">
            <v>15</v>
          </cell>
          <cell r="U3131">
            <v>42701</v>
          </cell>
          <cell r="V3131">
            <v>43688</v>
          </cell>
        </row>
        <row r="3132">
          <cell r="C3132">
            <v>2443</v>
          </cell>
          <cell r="K3132" t="str">
            <v>Entire place</v>
          </cell>
          <cell r="Q3132">
            <v>4.9800000000000004</v>
          </cell>
          <cell r="S3132">
            <v>46</v>
          </cell>
          <cell r="U3132">
            <v>43441</v>
          </cell>
          <cell r="V3132">
            <v>44050</v>
          </cell>
        </row>
        <row r="3133">
          <cell r="C3133">
            <v>2451</v>
          </cell>
          <cell r="K3133" t="str">
            <v>Entire place</v>
          </cell>
          <cell r="Q3133">
            <v>4.9400000000000004</v>
          </cell>
          <cell r="S3133">
            <v>31</v>
          </cell>
          <cell r="U3133">
            <v>42967</v>
          </cell>
          <cell r="V3133">
            <v>44059</v>
          </cell>
        </row>
        <row r="3134">
          <cell r="C3134">
            <v>2482</v>
          </cell>
          <cell r="K3134" t="str">
            <v>Entire place</v>
          </cell>
          <cell r="Q3134">
            <v>4.8</v>
          </cell>
          <cell r="S3134">
            <v>10</v>
          </cell>
          <cell r="U3134">
            <v>43671</v>
          </cell>
          <cell r="V3134">
            <v>43878</v>
          </cell>
        </row>
        <row r="3135">
          <cell r="C3135">
            <v>2495</v>
          </cell>
          <cell r="K3135" t="str">
            <v>Entire place</v>
          </cell>
          <cell r="Q3135">
            <v>4.91</v>
          </cell>
          <cell r="S3135">
            <v>232</v>
          </cell>
          <cell r="U3135">
            <v>42328</v>
          </cell>
          <cell r="V3135">
            <v>43904</v>
          </cell>
        </row>
        <row r="3136">
          <cell r="C3136">
            <v>2540</v>
          </cell>
          <cell r="K3136" t="str">
            <v>Entire place</v>
          </cell>
          <cell r="Q3136">
            <v>4</v>
          </cell>
          <cell r="S3136">
            <v>5</v>
          </cell>
          <cell r="U3136">
            <v>43581</v>
          </cell>
          <cell r="V3136">
            <v>43989</v>
          </cell>
        </row>
        <row r="3137">
          <cell r="C3137">
            <v>2546</v>
          </cell>
          <cell r="K3137" t="str">
            <v>Entire place</v>
          </cell>
          <cell r="Q3137">
            <v>5</v>
          </cell>
          <cell r="S3137">
            <v>5</v>
          </cell>
          <cell r="U3137">
            <v>43825</v>
          </cell>
          <cell r="V3137">
            <v>43902</v>
          </cell>
        </row>
        <row r="3138">
          <cell r="C3138">
            <v>2553</v>
          </cell>
          <cell r="K3138" t="str">
            <v>Entire place</v>
          </cell>
          <cell r="Q3138">
            <v>5</v>
          </cell>
          <cell r="S3138">
            <v>115</v>
          </cell>
          <cell r="U3138">
            <v>42413</v>
          </cell>
          <cell r="V3138">
            <v>43873</v>
          </cell>
        </row>
        <row r="3139">
          <cell r="C3139">
            <v>2554</v>
          </cell>
          <cell r="K3139" t="str">
            <v>Entire place</v>
          </cell>
          <cell r="Q3139">
            <v>5</v>
          </cell>
          <cell r="S3139">
            <v>3</v>
          </cell>
          <cell r="U3139">
            <v>43822</v>
          </cell>
          <cell r="V3139">
            <v>43868</v>
          </cell>
        </row>
        <row r="3140">
          <cell r="C3140">
            <v>2555</v>
          </cell>
          <cell r="K3140" t="str">
            <v>Entire place</v>
          </cell>
          <cell r="Q3140">
            <v>4.7699999999999996</v>
          </cell>
          <cell r="S3140">
            <v>13</v>
          </cell>
          <cell r="U3140">
            <v>42677</v>
          </cell>
          <cell r="V3140">
            <v>43877</v>
          </cell>
        </row>
        <row r="3141">
          <cell r="C3141">
            <v>2564</v>
          </cell>
          <cell r="K3141" t="str">
            <v>Entire place</v>
          </cell>
          <cell r="Q3141">
            <v>4.99</v>
          </cell>
          <cell r="S3141">
            <v>107</v>
          </cell>
          <cell r="U3141">
            <v>42371</v>
          </cell>
          <cell r="V3141">
            <v>43905</v>
          </cell>
        </row>
        <row r="3142">
          <cell r="C3142">
            <v>2564</v>
          </cell>
          <cell r="K3142" t="str">
            <v>Entire place</v>
          </cell>
          <cell r="Q3142">
            <v>5</v>
          </cell>
          <cell r="S3142">
            <v>64</v>
          </cell>
          <cell r="U3142">
            <v>43467</v>
          </cell>
          <cell r="V3142">
            <v>43899</v>
          </cell>
        </row>
        <row r="3143">
          <cell r="C3143">
            <v>2564</v>
          </cell>
          <cell r="K3143" t="str">
            <v>Entire place</v>
          </cell>
          <cell r="Q3143">
            <v>5</v>
          </cell>
          <cell r="S3143">
            <v>35</v>
          </cell>
          <cell r="U3143">
            <v>43674</v>
          </cell>
          <cell r="V3143">
            <v>43901</v>
          </cell>
        </row>
        <row r="3144">
          <cell r="C3144">
            <v>2591</v>
          </cell>
          <cell r="K3144" t="str">
            <v>Entire place</v>
          </cell>
          <cell r="Q3144">
            <v>5</v>
          </cell>
          <cell r="S3144">
            <v>3</v>
          </cell>
          <cell r="U3144">
            <v>43643</v>
          </cell>
          <cell r="V3144">
            <v>43952</v>
          </cell>
        </row>
        <row r="3145">
          <cell r="C3145">
            <v>2606</v>
          </cell>
          <cell r="K3145" t="str">
            <v>Entire place</v>
          </cell>
          <cell r="Q3145">
            <v>4.9800000000000004</v>
          </cell>
          <cell r="S3145">
            <v>122</v>
          </cell>
          <cell r="U3145">
            <v>42428</v>
          </cell>
          <cell r="V3145">
            <v>43896</v>
          </cell>
        </row>
        <row r="3146">
          <cell r="C3146">
            <v>2623</v>
          </cell>
          <cell r="K3146" t="str">
            <v>Entire place</v>
          </cell>
          <cell r="Q3146">
            <v>4.84</v>
          </cell>
          <cell r="S3146">
            <v>82</v>
          </cell>
          <cell r="U3146">
            <v>42434</v>
          </cell>
          <cell r="V3146">
            <v>43816</v>
          </cell>
        </row>
        <row r="3147">
          <cell r="C3147">
            <v>2643</v>
          </cell>
          <cell r="K3147" t="str">
            <v>Entire place</v>
          </cell>
          <cell r="Q3147">
            <v>4.87</v>
          </cell>
          <cell r="S3147">
            <v>15</v>
          </cell>
          <cell r="U3147">
            <v>43457</v>
          </cell>
          <cell r="V3147">
            <v>43802</v>
          </cell>
        </row>
        <row r="3148">
          <cell r="C3148">
            <v>2663</v>
          </cell>
          <cell r="K3148" t="str">
            <v>Entire place</v>
          </cell>
          <cell r="Q3148">
            <v>4.92</v>
          </cell>
          <cell r="S3148">
            <v>24</v>
          </cell>
          <cell r="U3148">
            <v>42813</v>
          </cell>
          <cell r="V3148">
            <v>43915</v>
          </cell>
        </row>
        <row r="3149">
          <cell r="C3149">
            <v>2672</v>
          </cell>
          <cell r="K3149" t="str">
            <v>Entire place</v>
          </cell>
          <cell r="Q3149">
            <v>4.99</v>
          </cell>
          <cell r="S3149">
            <v>73</v>
          </cell>
          <cell r="U3149">
            <v>42960</v>
          </cell>
          <cell r="V3149">
            <v>43904</v>
          </cell>
        </row>
        <row r="3150">
          <cell r="C3150">
            <v>2672</v>
          </cell>
          <cell r="K3150" t="str">
            <v>Entire place</v>
          </cell>
          <cell r="Q3150">
            <v>4.99</v>
          </cell>
          <cell r="S3150">
            <v>80</v>
          </cell>
          <cell r="U3150">
            <v>42997</v>
          </cell>
          <cell r="V3150">
            <v>43907</v>
          </cell>
        </row>
        <row r="3151">
          <cell r="C3151">
            <v>2681</v>
          </cell>
          <cell r="K3151" t="str">
            <v>Entire place</v>
          </cell>
          <cell r="Q3151">
            <v>4.72</v>
          </cell>
          <cell r="S3151">
            <v>241</v>
          </cell>
          <cell r="U3151">
            <v>42418</v>
          </cell>
          <cell r="V3151">
            <v>43901</v>
          </cell>
        </row>
        <row r="3152">
          <cell r="C3152">
            <v>2686</v>
          </cell>
          <cell r="K3152" t="str">
            <v>Entire place</v>
          </cell>
          <cell r="Q3152">
            <v>5</v>
          </cell>
          <cell r="S3152">
            <v>38</v>
          </cell>
          <cell r="U3152">
            <v>42715</v>
          </cell>
          <cell r="V3152">
            <v>43912</v>
          </cell>
        </row>
        <row r="3153">
          <cell r="C3153">
            <v>2688</v>
          </cell>
          <cell r="K3153" t="str">
            <v>Entire place</v>
          </cell>
          <cell r="Q3153">
            <v>4.9800000000000004</v>
          </cell>
          <cell r="S3153">
            <v>60</v>
          </cell>
          <cell r="U3153">
            <v>42605</v>
          </cell>
          <cell r="V3153">
            <v>43893</v>
          </cell>
        </row>
        <row r="3154">
          <cell r="C3154">
            <v>2735</v>
          </cell>
          <cell r="K3154" t="str">
            <v>Entire place</v>
          </cell>
          <cell r="Q3154">
            <v>5</v>
          </cell>
          <cell r="S3154">
            <v>6</v>
          </cell>
          <cell r="U3154">
            <v>42521</v>
          </cell>
          <cell r="V3154">
            <v>43581</v>
          </cell>
        </row>
        <row r="3155">
          <cell r="C3155">
            <v>2774</v>
          </cell>
          <cell r="K3155" t="str">
            <v>Entire place</v>
          </cell>
          <cell r="Q3155">
            <v>5</v>
          </cell>
          <cell r="S3155">
            <v>10</v>
          </cell>
          <cell r="U3155">
            <v>43451</v>
          </cell>
          <cell r="V3155">
            <v>43900</v>
          </cell>
        </row>
        <row r="3156">
          <cell r="C3156">
            <v>2775</v>
          </cell>
          <cell r="K3156" t="str">
            <v>Entire place</v>
          </cell>
          <cell r="Q3156">
            <v>5</v>
          </cell>
          <cell r="S3156">
            <v>13</v>
          </cell>
          <cell r="U3156">
            <v>42915</v>
          </cell>
          <cell r="V3156">
            <v>43885</v>
          </cell>
        </row>
        <row r="3157">
          <cell r="C3157">
            <v>2783</v>
          </cell>
          <cell r="K3157" t="str">
            <v>Entire place</v>
          </cell>
          <cell r="Q3157">
            <v>5</v>
          </cell>
          <cell r="S3157">
            <v>9</v>
          </cell>
          <cell r="U3157">
            <v>43312</v>
          </cell>
          <cell r="V3157">
            <v>43832</v>
          </cell>
        </row>
        <row r="3158">
          <cell r="C3158">
            <v>2791</v>
          </cell>
          <cell r="K3158" t="str">
            <v>Entire place</v>
          </cell>
          <cell r="Q3158">
            <v>5</v>
          </cell>
          <cell r="S3158">
            <v>25</v>
          </cell>
          <cell r="U3158">
            <v>43443</v>
          </cell>
          <cell r="V3158">
            <v>43983</v>
          </cell>
        </row>
        <row r="3159">
          <cell r="C3159">
            <v>2841</v>
          </cell>
          <cell r="K3159" t="str">
            <v>Entire place</v>
          </cell>
          <cell r="Q3159">
            <v>5</v>
          </cell>
          <cell r="S3159">
            <v>3</v>
          </cell>
          <cell r="U3159">
            <v>43972</v>
          </cell>
          <cell r="V3159">
            <v>44030</v>
          </cell>
        </row>
        <row r="3160">
          <cell r="C3160">
            <v>2868</v>
          </cell>
          <cell r="K3160" t="str">
            <v>Entire place</v>
          </cell>
          <cell r="Q3160">
            <v>4.75</v>
          </cell>
          <cell r="S3160">
            <v>4</v>
          </cell>
          <cell r="U3160">
            <v>43931</v>
          </cell>
          <cell r="V3160">
            <v>43982</v>
          </cell>
        </row>
        <row r="3161">
          <cell r="C3161">
            <v>2877</v>
          </cell>
          <cell r="K3161" t="str">
            <v>Entire place</v>
          </cell>
          <cell r="Q3161">
            <v>4.67</v>
          </cell>
          <cell r="S3161">
            <v>12</v>
          </cell>
          <cell r="U3161">
            <v>43685</v>
          </cell>
          <cell r="V3161">
            <v>43828</v>
          </cell>
        </row>
        <row r="3162">
          <cell r="C3162">
            <v>2901</v>
          </cell>
          <cell r="K3162" t="str">
            <v>Entire place</v>
          </cell>
          <cell r="Q3162">
            <v>4.8499999999999996</v>
          </cell>
          <cell r="S3162">
            <v>26</v>
          </cell>
          <cell r="U3162">
            <v>43891</v>
          </cell>
          <cell r="V3162">
            <v>44048</v>
          </cell>
        </row>
        <row r="3163">
          <cell r="C3163">
            <v>2908</v>
          </cell>
          <cell r="K3163" t="str">
            <v>Entire place</v>
          </cell>
          <cell r="Q3163">
            <v>4.67</v>
          </cell>
          <cell r="S3163">
            <v>3</v>
          </cell>
          <cell r="U3163">
            <v>42903</v>
          </cell>
          <cell r="V3163">
            <v>43835</v>
          </cell>
        </row>
        <row r="3164">
          <cell r="C3164">
            <v>2910</v>
          </cell>
          <cell r="K3164" t="str">
            <v>Entire place</v>
          </cell>
          <cell r="Q3164">
            <v>5</v>
          </cell>
          <cell r="S3164">
            <v>5</v>
          </cell>
          <cell r="U3164">
            <v>44036</v>
          </cell>
          <cell r="V3164">
            <v>44042</v>
          </cell>
        </row>
        <row r="3165">
          <cell r="C3165">
            <v>2941</v>
          </cell>
          <cell r="K3165" t="str">
            <v>Entire place</v>
          </cell>
          <cell r="Q3165">
            <v>4.83</v>
          </cell>
          <cell r="S3165">
            <v>6</v>
          </cell>
          <cell r="U3165">
            <v>42997</v>
          </cell>
          <cell r="V3165">
            <v>43829</v>
          </cell>
        </row>
        <row r="3166">
          <cell r="C3166">
            <v>2943</v>
          </cell>
          <cell r="K3166" t="str">
            <v>Entire place</v>
          </cell>
          <cell r="Q3166">
            <v>4.82</v>
          </cell>
          <cell r="S3166">
            <v>110</v>
          </cell>
          <cell r="U3166">
            <v>43112</v>
          </cell>
          <cell r="V3166">
            <v>43897</v>
          </cell>
        </row>
        <row r="3167">
          <cell r="C3167">
            <v>2943</v>
          </cell>
          <cell r="K3167" t="str">
            <v>Entire place</v>
          </cell>
          <cell r="Q3167">
            <v>4.66</v>
          </cell>
          <cell r="S3167">
            <v>151</v>
          </cell>
          <cell r="U3167">
            <v>42623</v>
          </cell>
          <cell r="V3167">
            <v>43898</v>
          </cell>
        </row>
        <row r="3168">
          <cell r="C3168">
            <v>2956</v>
          </cell>
          <cell r="K3168" t="str">
            <v>Entire place</v>
          </cell>
          <cell r="Q3168">
            <v>5</v>
          </cell>
          <cell r="S3168">
            <v>12</v>
          </cell>
          <cell r="U3168">
            <v>42737</v>
          </cell>
          <cell r="V3168">
            <v>44040</v>
          </cell>
        </row>
        <row r="3169">
          <cell r="C3169">
            <v>2969</v>
          </cell>
          <cell r="K3169" t="str">
            <v>Entire place</v>
          </cell>
          <cell r="Q3169">
            <v>4.88</v>
          </cell>
          <cell r="S3169">
            <v>8</v>
          </cell>
          <cell r="U3169">
            <v>43210</v>
          </cell>
          <cell r="V3169">
            <v>43806</v>
          </cell>
        </row>
        <row r="3170">
          <cell r="C3170">
            <v>2999</v>
          </cell>
          <cell r="K3170" t="str">
            <v>Entire place</v>
          </cell>
          <cell r="Q3170">
            <v>4.88</v>
          </cell>
          <cell r="S3170">
            <v>234</v>
          </cell>
          <cell r="U3170">
            <v>42627</v>
          </cell>
          <cell r="V3170">
            <v>44046</v>
          </cell>
        </row>
        <row r="3171">
          <cell r="C3171">
            <v>3054</v>
          </cell>
          <cell r="K3171" t="str">
            <v>Entire place</v>
          </cell>
          <cell r="Q3171">
            <v>5</v>
          </cell>
          <cell r="S3171">
            <v>10</v>
          </cell>
          <cell r="U3171">
            <v>42855</v>
          </cell>
          <cell r="V3171">
            <v>43825</v>
          </cell>
        </row>
        <row r="3172">
          <cell r="C3172">
            <v>3056</v>
          </cell>
          <cell r="K3172" t="str">
            <v>Entire place</v>
          </cell>
          <cell r="Q3172">
            <v>4.63</v>
          </cell>
          <cell r="S3172">
            <v>8</v>
          </cell>
          <cell r="U3172">
            <v>43583</v>
          </cell>
          <cell r="V3172">
            <v>43661</v>
          </cell>
        </row>
        <row r="3173">
          <cell r="C3173">
            <v>3069</v>
          </cell>
          <cell r="K3173" t="str">
            <v>Entire place</v>
          </cell>
          <cell r="Q3173">
            <v>4.92</v>
          </cell>
          <cell r="S3173">
            <v>63</v>
          </cell>
          <cell r="U3173">
            <v>42710</v>
          </cell>
          <cell r="V3173">
            <v>44025</v>
          </cell>
        </row>
        <row r="3174">
          <cell r="C3174">
            <v>3105</v>
          </cell>
          <cell r="K3174" t="str">
            <v>Entire place</v>
          </cell>
          <cell r="Q3174">
            <v>4.99</v>
          </cell>
          <cell r="S3174">
            <v>174</v>
          </cell>
          <cell r="U3174">
            <v>42735</v>
          </cell>
          <cell r="V3174">
            <v>44045</v>
          </cell>
        </row>
        <row r="3175">
          <cell r="C3175">
            <v>3108</v>
          </cell>
          <cell r="K3175" t="str">
            <v>Entire place</v>
          </cell>
          <cell r="Q3175">
            <v>4.83</v>
          </cell>
          <cell r="S3175">
            <v>6</v>
          </cell>
          <cell r="U3175">
            <v>42939</v>
          </cell>
          <cell r="V3175">
            <v>43692</v>
          </cell>
        </row>
        <row r="3176">
          <cell r="C3176">
            <v>3144</v>
          </cell>
          <cell r="K3176" t="str">
            <v>Entire place</v>
          </cell>
          <cell r="Q3176">
            <v>4.6399999999999997</v>
          </cell>
          <cell r="S3176">
            <v>59</v>
          </cell>
          <cell r="U3176">
            <v>42997</v>
          </cell>
          <cell r="V3176">
            <v>43960</v>
          </cell>
        </row>
        <row r="3177">
          <cell r="C3177">
            <v>3144</v>
          </cell>
          <cell r="K3177" t="str">
            <v>Entire place</v>
          </cell>
          <cell r="Q3177">
            <v>4.7300000000000004</v>
          </cell>
          <cell r="S3177">
            <v>103</v>
          </cell>
          <cell r="U3177">
            <v>42806</v>
          </cell>
          <cell r="V3177">
            <v>44040</v>
          </cell>
        </row>
        <row r="3178">
          <cell r="C3178">
            <v>3167</v>
          </cell>
          <cell r="K3178" t="str">
            <v>Entire place</v>
          </cell>
          <cell r="Q3178">
            <v>4.83</v>
          </cell>
          <cell r="S3178">
            <v>6</v>
          </cell>
          <cell r="U3178">
            <v>42914</v>
          </cell>
          <cell r="V3178">
            <v>43907</v>
          </cell>
        </row>
        <row r="3179">
          <cell r="C3179">
            <v>3182</v>
          </cell>
          <cell r="K3179" t="str">
            <v>Entire place</v>
          </cell>
          <cell r="Q3179">
            <v>4.7300000000000004</v>
          </cell>
          <cell r="S3179">
            <v>33</v>
          </cell>
          <cell r="U3179">
            <v>43437</v>
          </cell>
          <cell r="V3179">
            <v>43835</v>
          </cell>
        </row>
        <row r="3180">
          <cell r="C3180">
            <v>3185</v>
          </cell>
          <cell r="K3180" t="str">
            <v>Entire place</v>
          </cell>
          <cell r="Q3180">
            <v>4.8899999999999997</v>
          </cell>
          <cell r="S3180">
            <v>27</v>
          </cell>
          <cell r="U3180">
            <v>43446</v>
          </cell>
          <cell r="V3180">
            <v>43831</v>
          </cell>
        </row>
        <row r="3181">
          <cell r="C3181">
            <v>3188</v>
          </cell>
          <cell r="K3181" t="str">
            <v>Entire place</v>
          </cell>
          <cell r="Q3181">
            <v>4.82</v>
          </cell>
          <cell r="S3181">
            <v>11</v>
          </cell>
          <cell r="U3181">
            <v>42874</v>
          </cell>
          <cell r="V3181">
            <v>43909</v>
          </cell>
        </row>
        <row r="3182">
          <cell r="C3182">
            <v>3209</v>
          </cell>
          <cell r="K3182" t="str">
            <v>Entire place</v>
          </cell>
          <cell r="Q3182">
            <v>4.63</v>
          </cell>
          <cell r="S3182">
            <v>38</v>
          </cell>
          <cell r="U3182">
            <v>43224</v>
          </cell>
          <cell r="V3182">
            <v>43862</v>
          </cell>
        </row>
        <row r="3183">
          <cell r="C3183">
            <v>3291</v>
          </cell>
          <cell r="K3183" t="str">
            <v>Entire place</v>
          </cell>
          <cell r="Q3183">
            <v>4.87</v>
          </cell>
          <cell r="S3183">
            <v>191</v>
          </cell>
          <cell r="U3183">
            <v>42919</v>
          </cell>
          <cell r="V3183">
            <v>44041</v>
          </cell>
        </row>
        <row r="3184">
          <cell r="C3184">
            <v>3365</v>
          </cell>
          <cell r="K3184" t="str">
            <v>Entire place</v>
          </cell>
          <cell r="Q3184">
            <v>4.8</v>
          </cell>
          <cell r="S3184">
            <v>15</v>
          </cell>
          <cell r="U3184">
            <v>43051</v>
          </cell>
          <cell r="V3184">
            <v>43769</v>
          </cell>
        </row>
        <row r="3185">
          <cell r="C3185">
            <v>3384</v>
          </cell>
          <cell r="K3185" t="str">
            <v>Entire place</v>
          </cell>
          <cell r="Q3185">
            <v>4.9800000000000004</v>
          </cell>
          <cell r="S3185">
            <v>65</v>
          </cell>
          <cell r="U3185">
            <v>43030</v>
          </cell>
          <cell r="V3185">
            <v>43833</v>
          </cell>
        </row>
        <row r="3186">
          <cell r="C3186">
            <v>3398</v>
          </cell>
          <cell r="K3186" t="str">
            <v>Entire place</v>
          </cell>
          <cell r="Q3186">
            <v>4.8499999999999996</v>
          </cell>
          <cell r="S3186">
            <v>13</v>
          </cell>
          <cell r="U3186">
            <v>43441</v>
          </cell>
          <cell r="V3186">
            <v>43525</v>
          </cell>
        </row>
        <row r="3187">
          <cell r="C3187">
            <v>3402</v>
          </cell>
          <cell r="K3187" t="str">
            <v>Entire place</v>
          </cell>
          <cell r="Q3187">
            <v>4.92</v>
          </cell>
          <cell r="S3187">
            <v>108</v>
          </cell>
          <cell r="U3187">
            <v>43699</v>
          </cell>
          <cell r="V3187">
            <v>44049</v>
          </cell>
        </row>
        <row r="3188">
          <cell r="C3188">
            <v>3437</v>
          </cell>
          <cell r="K3188" t="str">
            <v>Entire place</v>
          </cell>
          <cell r="Q3188">
            <v>4.91</v>
          </cell>
          <cell r="S3188">
            <v>56</v>
          </cell>
          <cell r="U3188">
            <v>43416</v>
          </cell>
          <cell r="V3188">
            <v>43898</v>
          </cell>
        </row>
        <row r="3189">
          <cell r="C3189">
            <v>3458</v>
          </cell>
          <cell r="K3189" t="str">
            <v>Entire place</v>
          </cell>
          <cell r="Q3189">
            <v>4.8899999999999997</v>
          </cell>
          <cell r="S3189">
            <v>83</v>
          </cell>
          <cell r="U3189">
            <v>43224</v>
          </cell>
          <cell r="V3189">
            <v>43917</v>
          </cell>
        </row>
        <row r="3190">
          <cell r="C3190">
            <v>3465</v>
          </cell>
          <cell r="K3190" t="str">
            <v>Entire place</v>
          </cell>
          <cell r="Q3190">
            <v>4.8</v>
          </cell>
          <cell r="S3190">
            <v>81</v>
          </cell>
          <cell r="U3190">
            <v>43149</v>
          </cell>
          <cell r="V3190">
            <v>43904</v>
          </cell>
        </row>
        <row r="3191">
          <cell r="C3191">
            <v>3488</v>
          </cell>
          <cell r="K3191" t="str">
            <v>Entire place</v>
          </cell>
          <cell r="Q3191">
            <v>4.57</v>
          </cell>
          <cell r="S3191">
            <v>49</v>
          </cell>
          <cell r="U3191">
            <v>43194</v>
          </cell>
          <cell r="V3191">
            <v>44045</v>
          </cell>
        </row>
        <row r="3192">
          <cell r="C3192">
            <v>3511</v>
          </cell>
          <cell r="K3192" t="str">
            <v>Entire place</v>
          </cell>
          <cell r="Q3192">
            <v>5</v>
          </cell>
          <cell r="S3192">
            <v>14</v>
          </cell>
          <cell r="U3192">
            <v>43376</v>
          </cell>
          <cell r="V3192">
            <v>43891</v>
          </cell>
        </row>
        <row r="3193">
          <cell r="C3193">
            <v>3518</v>
          </cell>
          <cell r="K3193" t="str">
            <v>Entire place</v>
          </cell>
          <cell r="Q3193">
            <v>4.88</v>
          </cell>
          <cell r="S3193">
            <v>75</v>
          </cell>
          <cell r="U3193">
            <v>43215</v>
          </cell>
          <cell r="V3193">
            <v>44031</v>
          </cell>
        </row>
        <row r="3194">
          <cell r="C3194">
            <v>3518</v>
          </cell>
          <cell r="K3194" t="str">
            <v>Entire place</v>
          </cell>
          <cell r="Q3194">
            <v>4.8</v>
          </cell>
          <cell r="S3194">
            <v>79</v>
          </cell>
          <cell r="U3194">
            <v>43274</v>
          </cell>
          <cell r="V3194">
            <v>44045</v>
          </cell>
        </row>
        <row r="3195">
          <cell r="C3195">
            <v>3521</v>
          </cell>
          <cell r="K3195" t="str">
            <v>Entire place</v>
          </cell>
          <cell r="Q3195">
            <v>4.8899999999999997</v>
          </cell>
          <cell r="S3195">
            <v>45</v>
          </cell>
          <cell r="U3195">
            <v>43238</v>
          </cell>
          <cell r="V3195">
            <v>43936</v>
          </cell>
        </row>
        <row r="3196">
          <cell r="C3196">
            <v>3555</v>
          </cell>
          <cell r="K3196" t="str">
            <v>Entire place</v>
          </cell>
          <cell r="Q3196">
            <v>4.97</v>
          </cell>
          <cell r="S3196">
            <v>39</v>
          </cell>
          <cell r="U3196">
            <v>43275</v>
          </cell>
          <cell r="V3196">
            <v>44037</v>
          </cell>
        </row>
        <row r="3197">
          <cell r="C3197">
            <v>3563</v>
          </cell>
          <cell r="K3197" t="str">
            <v>Entire place</v>
          </cell>
          <cell r="Q3197">
            <v>4.9000000000000004</v>
          </cell>
          <cell r="S3197">
            <v>21</v>
          </cell>
          <cell r="U3197">
            <v>43562</v>
          </cell>
          <cell r="V3197">
            <v>43814</v>
          </cell>
        </row>
        <row r="3198">
          <cell r="C3198">
            <v>3596</v>
          </cell>
          <cell r="K3198" t="str">
            <v>Entire place</v>
          </cell>
          <cell r="Q3198">
            <v>4.95</v>
          </cell>
          <cell r="S3198">
            <v>19</v>
          </cell>
          <cell r="U3198">
            <v>43744</v>
          </cell>
          <cell r="V3198">
            <v>44027</v>
          </cell>
        </row>
        <row r="3199">
          <cell r="C3199">
            <v>3622</v>
          </cell>
          <cell r="K3199" t="str">
            <v>Entire place</v>
          </cell>
          <cell r="Q3199">
            <v>4.88</v>
          </cell>
          <cell r="S3199">
            <v>8</v>
          </cell>
          <cell r="U3199">
            <v>43989</v>
          </cell>
          <cell r="V3199">
            <v>44036</v>
          </cell>
        </row>
        <row r="3200">
          <cell r="C3200">
            <v>3651</v>
          </cell>
          <cell r="K3200" t="str">
            <v>Entire place</v>
          </cell>
          <cell r="Q3200">
            <v>4.9000000000000004</v>
          </cell>
          <cell r="S3200">
            <v>41</v>
          </cell>
          <cell r="U3200">
            <v>43369</v>
          </cell>
          <cell r="V3200">
            <v>43884</v>
          </cell>
        </row>
        <row r="3201">
          <cell r="C3201">
            <v>3659</v>
          </cell>
          <cell r="K3201" t="str">
            <v>Entire place</v>
          </cell>
          <cell r="Q3201">
            <v>5</v>
          </cell>
          <cell r="S3201">
            <v>12</v>
          </cell>
          <cell r="U3201">
            <v>43842</v>
          </cell>
          <cell r="V3201">
            <v>43904</v>
          </cell>
        </row>
        <row r="3202">
          <cell r="C3202">
            <v>3665</v>
          </cell>
          <cell r="K3202" t="str">
            <v>Entire place</v>
          </cell>
          <cell r="Q3202">
            <v>4.88</v>
          </cell>
          <cell r="S3202">
            <v>8</v>
          </cell>
          <cell r="U3202">
            <v>43868</v>
          </cell>
          <cell r="V3202">
            <v>43905</v>
          </cell>
        </row>
        <row r="3203">
          <cell r="C3203">
            <v>3672</v>
          </cell>
          <cell r="K3203" t="str">
            <v>Entire place</v>
          </cell>
          <cell r="Q3203">
            <v>5</v>
          </cell>
          <cell r="S3203">
            <v>40</v>
          </cell>
          <cell r="U3203">
            <v>43463</v>
          </cell>
          <cell r="V3203">
            <v>43794</v>
          </cell>
        </row>
        <row r="3204">
          <cell r="C3204">
            <v>3685</v>
          </cell>
          <cell r="K3204" t="str">
            <v>Entire place</v>
          </cell>
          <cell r="Q3204">
            <v>4.82</v>
          </cell>
          <cell r="S3204">
            <v>45</v>
          </cell>
          <cell r="U3204">
            <v>43400</v>
          </cell>
          <cell r="V3204">
            <v>43951</v>
          </cell>
        </row>
        <row r="3205">
          <cell r="C3205">
            <v>3705</v>
          </cell>
          <cell r="K3205" t="str">
            <v>Entire place</v>
          </cell>
          <cell r="Q3205">
            <v>5</v>
          </cell>
          <cell r="S3205">
            <v>12</v>
          </cell>
          <cell r="U3205">
            <v>43659</v>
          </cell>
          <cell r="V3205">
            <v>43984</v>
          </cell>
        </row>
        <row r="3206">
          <cell r="C3206">
            <v>3717</v>
          </cell>
          <cell r="K3206" t="str">
            <v>Entire place</v>
          </cell>
          <cell r="Q3206">
            <v>5</v>
          </cell>
          <cell r="S3206">
            <v>8</v>
          </cell>
          <cell r="U3206">
            <v>43443</v>
          </cell>
          <cell r="V3206">
            <v>43777</v>
          </cell>
        </row>
        <row r="3207">
          <cell r="C3207">
            <v>3722</v>
          </cell>
          <cell r="K3207" t="str">
            <v>Entire place</v>
          </cell>
          <cell r="Q3207">
            <v>4.83</v>
          </cell>
          <cell r="S3207">
            <v>6</v>
          </cell>
          <cell r="U3207">
            <v>43501</v>
          </cell>
          <cell r="V3207">
            <v>44018</v>
          </cell>
        </row>
        <row r="3208">
          <cell r="C3208">
            <v>3722</v>
          </cell>
          <cell r="K3208" t="str">
            <v>Entire place</v>
          </cell>
          <cell r="Q3208">
            <v>5</v>
          </cell>
          <cell r="S3208">
            <v>9</v>
          </cell>
          <cell r="U3208">
            <v>43521</v>
          </cell>
          <cell r="V3208">
            <v>44017</v>
          </cell>
        </row>
        <row r="3209">
          <cell r="C3209">
            <v>3770</v>
          </cell>
          <cell r="K3209" t="str">
            <v>Entire place</v>
          </cell>
          <cell r="Q3209">
            <v>4.8099999999999996</v>
          </cell>
          <cell r="S3209">
            <v>84</v>
          </cell>
          <cell r="U3209">
            <v>43548</v>
          </cell>
          <cell r="V3209">
            <v>43960</v>
          </cell>
        </row>
        <row r="3210">
          <cell r="C3210">
            <v>3775</v>
          </cell>
          <cell r="K3210" t="str">
            <v>Entire place</v>
          </cell>
          <cell r="Q3210">
            <v>5</v>
          </cell>
          <cell r="S3210">
            <v>51</v>
          </cell>
          <cell r="U3210">
            <v>43493</v>
          </cell>
          <cell r="V3210">
            <v>44044</v>
          </cell>
        </row>
        <row r="3211">
          <cell r="C3211">
            <v>3809</v>
          </cell>
          <cell r="K3211" t="str">
            <v>Entire place</v>
          </cell>
          <cell r="Q3211">
            <v>5</v>
          </cell>
          <cell r="S3211">
            <v>9</v>
          </cell>
          <cell r="U3211">
            <v>43826</v>
          </cell>
          <cell r="V3211">
            <v>44043</v>
          </cell>
        </row>
        <row r="3212">
          <cell r="C3212">
            <v>3899</v>
          </cell>
          <cell r="K3212" t="str">
            <v>Entire place</v>
          </cell>
          <cell r="Q3212">
            <v>4.91</v>
          </cell>
          <cell r="S3212">
            <v>46</v>
          </cell>
          <cell r="U3212">
            <v>43699</v>
          </cell>
          <cell r="V3212">
            <v>43904</v>
          </cell>
        </row>
        <row r="3213">
          <cell r="C3213">
            <v>3903</v>
          </cell>
          <cell r="K3213" t="str">
            <v>Entire place</v>
          </cell>
          <cell r="Q3213">
            <v>4.9000000000000004</v>
          </cell>
          <cell r="S3213">
            <v>48</v>
          </cell>
          <cell r="U3213">
            <v>43645</v>
          </cell>
          <cell r="V3213">
            <v>44056</v>
          </cell>
        </row>
        <row r="3214">
          <cell r="C3214">
            <v>3911</v>
          </cell>
          <cell r="K3214" t="str">
            <v>Entire place</v>
          </cell>
          <cell r="Q3214">
            <v>4.8600000000000003</v>
          </cell>
          <cell r="S3214">
            <v>37</v>
          </cell>
          <cell r="U3214">
            <v>43646</v>
          </cell>
          <cell r="V3214">
            <v>44045</v>
          </cell>
        </row>
        <row r="3215">
          <cell r="C3215">
            <v>3916</v>
          </cell>
          <cell r="K3215" t="str">
            <v>Entire place</v>
          </cell>
          <cell r="Q3215">
            <v>4.88</v>
          </cell>
          <cell r="S3215">
            <v>49</v>
          </cell>
          <cell r="U3215">
            <v>43646</v>
          </cell>
          <cell r="V3215">
            <v>44024</v>
          </cell>
        </row>
        <row r="3216">
          <cell r="C3216">
            <v>3917</v>
          </cell>
          <cell r="K3216" t="str">
            <v>Entire place</v>
          </cell>
          <cell r="Q3216">
            <v>4.88</v>
          </cell>
          <cell r="S3216">
            <v>49</v>
          </cell>
          <cell r="U3216">
            <v>43644</v>
          </cell>
          <cell r="V3216">
            <v>44051</v>
          </cell>
        </row>
        <row r="3217">
          <cell r="C3217">
            <v>3963</v>
          </cell>
          <cell r="K3217" t="str">
            <v>Entire place</v>
          </cell>
          <cell r="Q3217">
            <v>4.9000000000000004</v>
          </cell>
          <cell r="S3217">
            <v>50</v>
          </cell>
          <cell r="U3217">
            <v>43684</v>
          </cell>
          <cell r="V3217">
            <v>44045</v>
          </cell>
        </row>
        <row r="3218">
          <cell r="C3218">
            <v>3986</v>
          </cell>
          <cell r="K3218" t="str">
            <v>Entire place</v>
          </cell>
          <cell r="Q3218">
            <v>4.5</v>
          </cell>
          <cell r="S3218">
            <v>4</v>
          </cell>
          <cell r="U3218">
            <v>43988</v>
          </cell>
          <cell r="V3218">
            <v>44023</v>
          </cell>
        </row>
        <row r="3219">
          <cell r="C3219">
            <v>3988</v>
          </cell>
          <cell r="K3219" t="str">
            <v>Entire place</v>
          </cell>
          <cell r="Q3219">
            <v>4.59</v>
          </cell>
          <cell r="S3219">
            <v>22</v>
          </cell>
          <cell r="U3219">
            <v>43773</v>
          </cell>
          <cell r="V3219">
            <v>43973</v>
          </cell>
        </row>
        <row r="3220">
          <cell r="C3220">
            <v>3993</v>
          </cell>
          <cell r="K3220" t="str">
            <v>Entire place</v>
          </cell>
          <cell r="Q3220">
            <v>4.92</v>
          </cell>
          <cell r="S3220">
            <v>12</v>
          </cell>
          <cell r="U3220">
            <v>43717</v>
          </cell>
          <cell r="V3220">
            <v>43898</v>
          </cell>
        </row>
        <row r="3221">
          <cell r="C3221">
            <v>4021</v>
          </cell>
          <cell r="K3221" t="str">
            <v>Entire place</v>
          </cell>
          <cell r="Q3221">
            <v>5</v>
          </cell>
          <cell r="S3221">
            <v>3</v>
          </cell>
          <cell r="U3221">
            <v>43809</v>
          </cell>
          <cell r="V3221">
            <v>43826</v>
          </cell>
        </row>
        <row r="3222">
          <cell r="C3222">
            <v>4023</v>
          </cell>
          <cell r="K3222" t="str">
            <v>Entire place</v>
          </cell>
          <cell r="Q3222">
            <v>5</v>
          </cell>
          <cell r="S3222">
            <v>11</v>
          </cell>
          <cell r="U3222">
            <v>43752</v>
          </cell>
          <cell r="V3222">
            <v>43833</v>
          </cell>
        </row>
        <row r="3223">
          <cell r="C3223">
            <v>4041</v>
          </cell>
          <cell r="K3223" t="str">
            <v>Entire place</v>
          </cell>
          <cell r="Q3223">
            <v>4</v>
          </cell>
          <cell r="S3223">
            <v>3</v>
          </cell>
          <cell r="U3223">
            <v>43890</v>
          </cell>
          <cell r="V3223">
            <v>44008</v>
          </cell>
        </row>
        <row r="3224">
          <cell r="C3224">
            <v>4048</v>
          </cell>
          <cell r="K3224" t="str">
            <v>Entire place</v>
          </cell>
          <cell r="Q3224">
            <v>5</v>
          </cell>
          <cell r="S3224">
            <v>3</v>
          </cell>
          <cell r="U3224">
            <v>43892</v>
          </cell>
          <cell r="V3224">
            <v>43894</v>
          </cell>
        </row>
        <row r="3225">
          <cell r="C3225">
            <v>4079</v>
          </cell>
          <cell r="K3225" t="str">
            <v>Entire place</v>
          </cell>
          <cell r="Q3225">
            <v>4.5</v>
          </cell>
          <cell r="S3225">
            <v>10</v>
          </cell>
          <cell r="U3225">
            <v>43818</v>
          </cell>
          <cell r="V3225">
            <v>44037</v>
          </cell>
        </row>
        <row r="3226">
          <cell r="C3226">
            <v>4126</v>
          </cell>
          <cell r="K3226" t="str">
            <v>Entire place</v>
          </cell>
          <cell r="Q3226">
            <v>5</v>
          </cell>
          <cell r="S3226">
            <v>5</v>
          </cell>
          <cell r="U3226">
            <v>43884</v>
          </cell>
          <cell r="V3226">
            <v>43960</v>
          </cell>
        </row>
        <row r="3227">
          <cell r="C3227">
            <v>4142</v>
          </cell>
          <cell r="K3227" t="str">
            <v>Entire place</v>
          </cell>
          <cell r="Q3227">
            <v>4.5</v>
          </cell>
          <cell r="S3227">
            <v>4</v>
          </cell>
          <cell r="U3227">
            <v>43997</v>
          </cell>
          <cell r="V3227">
            <v>44054</v>
          </cell>
        </row>
        <row r="3228">
          <cell r="C3228">
            <v>4149</v>
          </cell>
          <cell r="K3228" t="str">
            <v>Entire place</v>
          </cell>
          <cell r="Q3228">
            <v>5</v>
          </cell>
          <cell r="S3228">
            <v>4</v>
          </cell>
          <cell r="U3228">
            <v>44021</v>
          </cell>
          <cell r="V3228">
            <v>44039</v>
          </cell>
        </row>
        <row r="3229">
          <cell r="C3229">
            <v>842</v>
          </cell>
          <cell r="K3229" t="str">
            <v>Private room</v>
          </cell>
          <cell r="Q3229">
            <v>4.49</v>
          </cell>
          <cell r="S3229">
            <v>214</v>
          </cell>
          <cell r="U3229">
            <v>41255</v>
          </cell>
          <cell r="V3229">
            <v>43845</v>
          </cell>
        </row>
        <row r="3230">
          <cell r="C3230">
            <v>842</v>
          </cell>
          <cell r="K3230" t="str">
            <v>Private room</v>
          </cell>
          <cell r="Q3230">
            <v>4.71</v>
          </cell>
          <cell r="S3230">
            <v>185</v>
          </cell>
          <cell r="U3230">
            <v>41202</v>
          </cell>
          <cell r="V3230">
            <v>43936</v>
          </cell>
        </row>
        <row r="3231">
          <cell r="C3231">
            <v>1520</v>
          </cell>
          <cell r="K3231" t="str">
            <v>Private room</v>
          </cell>
          <cell r="Q3231">
            <v>4.9000000000000004</v>
          </cell>
          <cell r="S3231">
            <v>40</v>
          </cell>
          <cell r="U3231">
            <v>42268</v>
          </cell>
          <cell r="V3231">
            <v>43297</v>
          </cell>
        </row>
        <row r="3232">
          <cell r="C3232">
            <v>1715</v>
          </cell>
          <cell r="K3232" t="str">
            <v>Private room</v>
          </cell>
          <cell r="Q3232">
            <v>4.76</v>
          </cell>
          <cell r="S3232">
            <v>46</v>
          </cell>
          <cell r="U3232">
            <v>41944</v>
          </cell>
          <cell r="V3232">
            <v>43887</v>
          </cell>
        </row>
        <row r="3233">
          <cell r="C3233">
            <v>1715</v>
          </cell>
          <cell r="K3233" t="str">
            <v>Private room</v>
          </cell>
          <cell r="Q3233">
            <v>4.95</v>
          </cell>
          <cell r="S3233">
            <v>119</v>
          </cell>
          <cell r="U3233">
            <v>41825</v>
          </cell>
          <cell r="V3233">
            <v>43806</v>
          </cell>
        </row>
        <row r="3234">
          <cell r="C3234">
            <v>1715</v>
          </cell>
          <cell r="K3234" t="str">
            <v>Private room</v>
          </cell>
          <cell r="Q3234">
            <v>4.8899999999999997</v>
          </cell>
          <cell r="S3234">
            <v>85</v>
          </cell>
          <cell r="U3234">
            <v>41890</v>
          </cell>
          <cell r="V3234">
            <v>43986</v>
          </cell>
        </row>
        <row r="3235">
          <cell r="C3235">
            <v>1715</v>
          </cell>
          <cell r="K3235" t="str">
            <v>Private room</v>
          </cell>
          <cell r="Q3235">
            <v>4.66</v>
          </cell>
          <cell r="S3235">
            <v>106</v>
          </cell>
          <cell r="U3235">
            <v>42044</v>
          </cell>
          <cell r="V3235">
            <v>43828</v>
          </cell>
        </row>
        <row r="3236">
          <cell r="C3236">
            <v>2012</v>
          </cell>
          <cell r="K3236" t="str">
            <v>Private room</v>
          </cell>
          <cell r="Q3236">
            <v>4.71</v>
          </cell>
          <cell r="S3236">
            <v>7</v>
          </cell>
          <cell r="U3236">
            <v>43456</v>
          </cell>
          <cell r="V3236">
            <v>43813</v>
          </cell>
        </row>
        <row r="3237">
          <cell r="C3237">
            <v>3236</v>
          </cell>
          <cell r="K3237" t="str">
            <v>Private room</v>
          </cell>
          <cell r="Q3237">
            <v>4.99</v>
          </cell>
          <cell r="S3237">
            <v>143</v>
          </cell>
          <cell r="U3237">
            <v>43016</v>
          </cell>
          <cell r="V3237">
            <v>44032</v>
          </cell>
        </row>
        <row r="3238">
          <cell r="C3238">
            <v>3351</v>
          </cell>
          <cell r="K3238" t="str">
            <v>Private room</v>
          </cell>
          <cell r="Q3238">
            <v>4.9800000000000004</v>
          </cell>
          <cell r="S3238">
            <v>50</v>
          </cell>
          <cell r="U3238">
            <v>43719</v>
          </cell>
          <cell r="V3238">
            <v>44043</v>
          </cell>
        </row>
        <row r="3239">
          <cell r="C3239">
            <v>3533</v>
          </cell>
          <cell r="K3239" t="str">
            <v>Private room</v>
          </cell>
          <cell r="Q3239">
            <v>4.4000000000000004</v>
          </cell>
          <cell r="S3239">
            <v>65</v>
          </cell>
          <cell r="U3239">
            <v>43232</v>
          </cell>
          <cell r="V3239">
            <v>44003</v>
          </cell>
        </row>
        <row r="3240">
          <cell r="C3240">
            <v>3547</v>
          </cell>
          <cell r="K3240" t="str">
            <v>Private room</v>
          </cell>
          <cell r="Q3240">
            <v>4.9800000000000004</v>
          </cell>
          <cell r="S3240">
            <v>51</v>
          </cell>
          <cell r="U3240">
            <v>43303</v>
          </cell>
          <cell r="V3240">
            <v>44046</v>
          </cell>
        </row>
        <row r="3241">
          <cell r="C3241">
            <v>3547</v>
          </cell>
          <cell r="K3241" t="str">
            <v>Private room</v>
          </cell>
          <cell r="Q3241">
            <v>4.9800000000000004</v>
          </cell>
          <cell r="S3241">
            <v>59</v>
          </cell>
          <cell r="U3241">
            <v>43303</v>
          </cell>
          <cell r="V3241">
            <v>44037</v>
          </cell>
        </row>
        <row r="3242">
          <cell r="C3242">
            <v>3547</v>
          </cell>
          <cell r="K3242" t="str">
            <v>Private room</v>
          </cell>
          <cell r="Q3242">
            <v>4.97</v>
          </cell>
          <cell r="S3242">
            <v>63</v>
          </cell>
          <cell r="U3242">
            <v>43303</v>
          </cell>
          <cell r="V3242">
            <v>44051</v>
          </cell>
        </row>
        <row r="3243">
          <cell r="C3243">
            <v>3547</v>
          </cell>
          <cell r="K3243" t="str">
            <v>Private room</v>
          </cell>
          <cell r="Q3243">
            <v>4.9800000000000004</v>
          </cell>
          <cell r="S3243">
            <v>61</v>
          </cell>
          <cell r="U3243">
            <v>43346</v>
          </cell>
          <cell r="V3243">
            <v>44027</v>
          </cell>
        </row>
        <row r="3244">
          <cell r="C3244">
            <v>3081</v>
          </cell>
          <cell r="K3244" t="str">
            <v>Private room</v>
          </cell>
          <cell r="Q3244">
            <v>4.75</v>
          </cell>
          <cell r="S3244">
            <v>8</v>
          </cell>
          <cell r="U3244">
            <v>43217</v>
          </cell>
          <cell r="V3244">
            <v>44047</v>
          </cell>
        </row>
        <row r="3245">
          <cell r="C3245">
            <v>3081</v>
          </cell>
          <cell r="K3245" t="str">
            <v>Private room</v>
          </cell>
          <cell r="Q3245">
            <v>4.92</v>
          </cell>
          <cell r="S3245">
            <v>13</v>
          </cell>
          <cell r="U3245">
            <v>43247</v>
          </cell>
          <cell r="V3245">
            <v>43893</v>
          </cell>
        </row>
        <row r="3246">
          <cell r="C3246">
            <v>3081</v>
          </cell>
          <cell r="K3246" t="str">
            <v>Private room</v>
          </cell>
          <cell r="Q3246">
            <v>4.5199999999999996</v>
          </cell>
          <cell r="S3246">
            <v>25</v>
          </cell>
          <cell r="U3246">
            <v>43231</v>
          </cell>
          <cell r="V3246">
            <v>44015</v>
          </cell>
        </row>
        <row r="3247">
          <cell r="C3247">
            <v>3081</v>
          </cell>
          <cell r="K3247" t="str">
            <v>Private room</v>
          </cell>
          <cell r="Q3247">
            <v>5</v>
          </cell>
          <cell r="S3247">
            <v>15</v>
          </cell>
          <cell r="U3247">
            <v>43228</v>
          </cell>
          <cell r="V3247">
            <v>44058</v>
          </cell>
        </row>
        <row r="3248">
          <cell r="C3248">
            <v>3081</v>
          </cell>
          <cell r="K3248" t="str">
            <v>Private room</v>
          </cell>
          <cell r="Q3248">
            <v>5</v>
          </cell>
          <cell r="S3248">
            <v>14</v>
          </cell>
          <cell r="U3248">
            <v>43372</v>
          </cell>
          <cell r="V3248">
            <v>44026</v>
          </cell>
        </row>
        <row r="3249">
          <cell r="C3249">
            <v>101</v>
          </cell>
          <cell r="K3249" t="str">
            <v>Private room</v>
          </cell>
          <cell r="Q3249">
            <v>4.9000000000000004</v>
          </cell>
          <cell r="S3249">
            <v>42</v>
          </cell>
          <cell r="U3249">
            <v>41764</v>
          </cell>
          <cell r="V3249">
            <v>43773</v>
          </cell>
        </row>
        <row r="3250">
          <cell r="C3250">
            <v>208</v>
          </cell>
          <cell r="K3250" t="str">
            <v>Private room</v>
          </cell>
          <cell r="Q3250">
            <v>4.87</v>
          </cell>
          <cell r="S3250">
            <v>183</v>
          </cell>
          <cell r="U3250">
            <v>42455</v>
          </cell>
          <cell r="V3250">
            <v>43879</v>
          </cell>
        </row>
        <row r="3251">
          <cell r="C3251">
            <v>208</v>
          </cell>
          <cell r="K3251" t="str">
            <v>Private room</v>
          </cell>
          <cell r="Q3251">
            <v>4.9400000000000004</v>
          </cell>
          <cell r="S3251">
            <v>216</v>
          </cell>
          <cell r="U3251">
            <v>42559</v>
          </cell>
          <cell r="V3251">
            <v>44053</v>
          </cell>
        </row>
        <row r="3252">
          <cell r="C3252">
            <v>248</v>
          </cell>
          <cell r="K3252" t="str">
            <v>Private room</v>
          </cell>
          <cell r="Q3252">
            <v>4.75</v>
          </cell>
          <cell r="S3252">
            <v>16</v>
          </cell>
          <cell r="U3252">
            <v>41895</v>
          </cell>
          <cell r="V3252">
            <v>43723</v>
          </cell>
        </row>
        <row r="3253">
          <cell r="C3253">
            <v>440</v>
          </cell>
          <cell r="K3253" t="str">
            <v>Private room</v>
          </cell>
          <cell r="Q3253">
            <v>4.6500000000000004</v>
          </cell>
          <cell r="S3253">
            <v>20</v>
          </cell>
          <cell r="U3253">
            <v>40911</v>
          </cell>
          <cell r="V3253">
            <v>43273</v>
          </cell>
        </row>
        <row r="3254">
          <cell r="C3254">
            <v>565</v>
          </cell>
          <cell r="K3254" t="str">
            <v>Private room</v>
          </cell>
          <cell r="Q3254">
            <v>4.84</v>
          </cell>
          <cell r="S3254">
            <v>55</v>
          </cell>
          <cell r="U3254">
            <v>42737</v>
          </cell>
          <cell r="V3254">
            <v>43921</v>
          </cell>
        </row>
        <row r="3255">
          <cell r="C3255">
            <v>758</v>
          </cell>
          <cell r="K3255" t="str">
            <v>Private room</v>
          </cell>
          <cell r="Q3255">
            <v>4.8899999999999997</v>
          </cell>
          <cell r="S3255">
            <v>18</v>
          </cell>
          <cell r="U3255">
            <v>43635</v>
          </cell>
          <cell r="V3255">
            <v>44004</v>
          </cell>
        </row>
        <row r="3256">
          <cell r="C3256">
            <v>774</v>
          </cell>
          <cell r="K3256" t="str">
            <v>Private room</v>
          </cell>
          <cell r="Q3256">
            <v>4.8</v>
          </cell>
          <cell r="S3256">
            <v>76</v>
          </cell>
          <cell r="U3256">
            <v>41386</v>
          </cell>
          <cell r="V3256">
            <v>43937</v>
          </cell>
        </row>
        <row r="3257">
          <cell r="C3257">
            <v>774</v>
          </cell>
          <cell r="K3257" t="str">
            <v>Private room</v>
          </cell>
          <cell r="Q3257">
            <v>4.7300000000000004</v>
          </cell>
          <cell r="S3257">
            <v>114</v>
          </cell>
          <cell r="U3257">
            <v>41157</v>
          </cell>
          <cell r="V3257">
            <v>43869</v>
          </cell>
        </row>
        <row r="3258">
          <cell r="C3258">
            <v>776</v>
          </cell>
          <cell r="K3258" t="str">
            <v>Private room</v>
          </cell>
          <cell r="Q3258">
            <v>4.67</v>
          </cell>
          <cell r="S3258">
            <v>6</v>
          </cell>
          <cell r="U3258">
            <v>42187</v>
          </cell>
          <cell r="V3258">
            <v>43861</v>
          </cell>
        </row>
        <row r="3259">
          <cell r="C3259">
            <v>776</v>
          </cell>
          <cell r="K3259" t="str">
            <v>Private room</v>
          </cell>
          <cell r="Q3259">
            <v>4.63</v>
          </cell>
          <cell r="S3259">
            <v>8</v>
          </cell>
          <cell r="U3259">
            <v>41944</v>
          </cell>
          <cell r="V3259">
            <v>43628</v>
          </cell>
        </row>
        <row r="3260">
          <cell r="C3260">
            <v>776</v>
          </cell>
          <cell r="K3260" t="str">
            <v>Private room</v>
          </cell>
          <cell r="Q3260">
            <v>4.8</v>
          </cell>
          <cell r="S3260">
            <v>15</v>
          </cell>
          <cell r="U3260">
            <v>42170</v>
          </cell>
          <cell r="V3260">
            <v>43905</v>
          </cell>
        </row>
        <row r="3261">
          <cell r="C3261">
            <v>776</v>
          </cell>
          <cell r="K3261" t="str">
            <v>Private room</v>
          </cell>
          <cell r="Q3261">
            <v>5</v>
          </cell>
          <cell r="S3261">
            <v>3</v>
          </cell>
          <cell r="U3261">
            <v>42474</v>
          </cell>
          <cell r="V3261">
            <v>43411</v>
          </cell>
        </row>
        <row r="3262">
          <cell r="C3262">
            <v>927</v>
          </cell>
          <cell r="K3262" t="str">
            <v>Private room</v>
          </cell>
          <cell r="Q3262">
            <v>5</v>
          </cell>
          <cell r="S3262">
            <v>13</v>
          </cell>
          <cell r="U3262">
            <v>43555</v>
          </cell>
          <cell r="V3262">
            <v>43753</v>
          </cell>
        </row>
        <row r="3263">
          <cell r="C3263">
            <v>964</v>
          </cell>
          <cell r="K3263" t="str">
            <v>Private room</v>
          </cell>
          <cell r="Q3263">
            <v>4.8</v>
          </cell>
          <cell r="S3263">
            <v>15</v>
          </cell>
          <cell r="U3263">
            <v>43399</v>
          </cell>
          <cell r="V3263">
            <v>43750</v>
          </cell>
        </row>
        <row r="3264">
          <cell r="C3264">
            <v>964</v>
          </cell>
          <cell r="K3264" t="str">
            <v>Private room</v>
          </cell>
          <cell r="Q3264">
            <v>5</v>
          </cell>
          <cell r="S3264">
            <v>3</v>
          </cell>
          <cell r="U3264">
            <v>43420</v>
          </cell>
          <cell r="V3264">
            <v>43607</v>
          </cell>
        </row>
        <row r="3265">
          <cell r="C3265">
            <v>1024</v>
          </cell>
          <cell r="K3265" t="str">
            <v>Private room</v>
          </cell>
          <cell r="Q3265">
            <v>4.87</v>
          </cell>
          <cell r="S3265">
            <v>82</v>
          </cell>
          <cell r="U3265">
            <v>42372</v>
          </cell>
          <cell r="V3265">
            <v>43800</v>
          </cell>
        </row>
        <row r="3266">
          <cell r="C3266">
            <v>1024</v>
          </cell>
          <cell r="K3266" t="str">
            <v>Private room</v>
          </cell>
          <cell r="Q3266">
            <v>4.6399999999999997</v>
          </cell>
          <cell r="S3266">
            <v>197</v>
          </cell>
          <cell r="U3266">
            <v>41416</v>
          </cell>
          <cell r="V3266">
            <v>43881</v>
          </cell>
        </row>
        <row r="3267">
          <cell r="C3267">
            <v>1126</v>
          </cell>
          <cell r="K3267" t="str">
            <v>Private room</v>
          </cell>
          <cell r="Q3267">
            <v>5</v>
          </cell>
          <cell r="S3267">
            <v>13</v>
          </cell>
          <cell r="U3267">
            <v>43174</v>
          </cell>
          <cell r="V3267">
            <v>43903</v>
          </cell>
        </row>
        <row r="3268">
          <cell r="C3268">
            <v>1149</v>
          </cell>
          <cell r="K3268" t="str">
            <v>Private room</v>
          </cell>
          <cell r="Q3268">
            <v>5</v>
          </cell>
          <cell r="S3268">
            <v>12</v>
          </cell>
          <cell r="U3268">
            <v>42474</v>
          </cell>
          <cell r="V3268">
            <v>43212</v>
          </cell>
        </row>
        <row r="3269">
          <cell r="C3269">
            <v>1158</v>
          </cell>
          <cell r="K3269" t="str">
            <v>Private room</v>
          </cell>
          <cell r="Q3269">
            <v>4.91</v>
          </cell>
          <cell r="S3269">
            <v>11</v>
          </cell>
          <cell r="U3269">
            <v>43388</v>
          </cell>
          <cell r="V3269">
            <v>43785</v>
          </cell>
        </row>
        <row r="3270">
          <cell r="C3270">
            <v>1158</v>
          </cell>
          <cell r="K3270" t="str">
            <v>Private room</v>
          </cell>
          <cell r="Q3270">
            <v>5</v>
          </cell>
          <cell r="S3270">
            <v>3</v>
          </cell>
          <cell r="U3270">
            <v>43470</v>
          </cell>
          <cell r="V3270">
            <v>43712</v>
          </cell>
        </row>
        <row r="3271">
          <cell r="C3271">
            <v>1449</v>
          </cell>
          <cell r="K3271" t="str">
            <v>Private room</v>
          </cell>
          <cell r="Q3271">
            <v>4.57</v>
          </cell>
          <cell r="S3271">
            <v>87</v>
          </cell>
          <cell r="U3271">
            <v>43382</v>
          </cell>
          <cell r="V3271">
            <v>44051</v>
          </cell>
        </row>
        <row r="3272">
          <cell r="C3272">
            <v>1449</v>
          </cell>
          <cell r="K3272" t="str">
            <v>Private room</v>
          </cell>
          <cell r="Q3272">
            <v>4.88</v>
          </cell>
          <cell r="S3272">
            <v>327</v>
          </cell>
          <cell r="U3272">
            <v>42296</v>
          </cell>
          <cell r="V3272">
            <v>44058</v>
          </cell>
        </row>
        <row r="3273">
          <cell r="C3273">
            <v>1479</v>
          </cell>
          <cell r="K3273" t="str">
            <v>Private room</v>
          </cell>
          <cell r="Q3273">
            <v>4.8099999999999996</v>
          </cell>
          <cell r="S3273">
            <v>32</v>
          </cell>
          <cell r="U3273">
            <v>42516</v>
          </cell>
          <cell r="V3273">
            <v>44055</v>
          </cell>
        </row>
        <row r="3274">
          <cell r="C3274">
            <v>1481</v>
          </cell>
          <cell r="K3274" t="str">
            <v>Private room</v>
          </cell>
          <cell r="Q3274">
            <v>4.7300000000000004</v>
          </cell>
          <cell r="S3274">
            <v>15</v>
          </cell>
          <cell r="U3274">
            <v>43566</v>
          </cell>
          <cell r="V3274">
            <v>43730</v>
          </cell>
        </row>
        <row r="3275">
          <cell r="C3275">
            <v>1503</v>
          </cell>
          <cell r="K3275" t="str">
            <v>Private room</v>
          </cell>
          <cell r="Q3275">
            <v>4.91</v>
          </cell>
          <cell r="S3275">
            <v>11</v>
          </cell>
          <cell r="U3275">
            <v>41643</v>
          </cell>
          <cell r="V3275">
            <v>43169</v>
          </cell>
        </row>
        <row r="3276">
          <cell r="C3276">
            <v>1503</v>
          </cell>
          <cell r="K3276" t="str">
            <v>Private room</v>
          </cell>
          <cell r="Q3276">
            <v>4.88</v>
          </cell>
          <cell r="S3276">
            <v>8</v>
          </cell>
          <cell r="U3276">
            <v>42099</v>
          </cell>
          <cell r="V3276">
            <v>43673</v>
          </cell>
        </row>
        <row r="3277">
          <cell r="C3277">
            <v>1537</v>
          </cell>
          <cell r="K3277" t="str">
            <v>Private room</v>
          </cell>
          <cell r="Q3277">
            <v>5</v>
          </cell>
          <cell r="S3277">
            <v>30</v>
          </cell>
          <cell r="U3277">
            <v>43434</v>
          </cell>
          <cell r="V3277">
            <v>43900</v>
          </cell>
        </row>
        <row r="3278">
          <cell r="C3278">
            <v>1549</v>
          </cell>
          <cell r="K3278" t="str">
            <v>Private room</v>
          </cell>
          <cell r="Q3278">
            <v>4.9000000000000004</v>
          </cell>
          <cell r="S3278">
            <v>188</v>
          </cell>
          <cell r="U3278">
            <v>41708</v>
          </cell>
          <cell r="V3278">
            <v>43895</v>
          </cell>
        </row>
        <row r="3279">
          <cell r="C3279">
            <v>1584</v>
          </cell>
          <cell r="K3279" t="str">
            <v>Private room</v>
          </cell>
          <cell r="Q3279">
            <v>4.83</v>
          </cell>
          <cell r="S3279">
            <v>23</v>
          </cell>
          <cell r="U3279">
            <v>41822</v>
          </cell>
          <cell r="V3279">
            <v>43826</v>
          </cell>
        </row>
        <row r="3280">
          <cell r="C3280">
            <v>1640</v>
          </cell>
          <cell r="K3280" t="str">
            <v>Private room</v>
          </cell>
          <cell r="Q3280">
            <v>4.6900000000000004</v>
          </cell>
          <cell r="S3280">
            <v>89</v>
          </cell>
          <cell r="U3280">
            <v>42905</v>
          </cell>
          <cell r="V3280">
            <v>43906</v>
          </cell>
        </row>
        <row r="3281">
          <cell r="C3281">
            <v>1701</v>
          </cell>
          <cell r="K3281" t="str">
            <v>Private room</v>
          </cell>
          <cell r="Q3281">
            <v>5</v>
          </cell>
          <cell r="S3281">
            <v>28</v>
          </cell>
          <cell r="U3281">
            <v>43721</v>
          </cell>
          <cell r="V3281">
            <v>44051</v>
          </cell>
        </row>
        <row r="3282">
          <cell r="C3282">
            <v>1731</v>
          </cell>
          <cell r="K3282" t="str">
            <v>Private room</v>
          </cell>
          <cell r="Q3282">
            <v>5</v>
          </cell>
          <cell r="S3282">
            <v>6</v>
          </cell>
          <cell r="U3282">
            <v>43228</v>
          </cell>
          <cell r="V3282">
            <v>43831</v>
          </cell>
        </row>
        <row r="3283">
          <cell r="C3283">
            <v>1771</v>
          </cell>
          <cell r="K3283" t="str">
            <v>Private room</v>
          </cell>
          <cell r="Q3283">
            <v>4.33</v>
          </cell>
          <cell r="S3283">
            <v>3</v>
          </cell>
          <cell r="U3283">
            <v>41952</v>
          </cell>
          <cell r="V3283">
            <v>43329</v>
          </cell>
        </row>
        <row r="3284">
          <cell r="C3284">
            <v>1887</v>
          </cell>
          <cell r="K3284" t="str">
            <v>Private room</v>
          </cell>
          <cell r="Q3284">
            <v>5</v>
          </cell>
          <cell r="S3284">
            <v>40</v>
          </cell>
          <cell r="U3284">
            <v>43470</v>
          </cell>
          <cell r="V3284">
            <v>43909</v>
          </cell>
        </row>
        <row r="3285">
          <cell r="C3285">
            <v>2084</v>
          </cell>
          <cell r="K3285" t="str">
            <v>Private room</v>
          </cell>
          <cell r="Q3285">
            <v>4.87</v>
          </cell>
          <cell r="S3285">
            <v>150</v>
          </cell>
          <cell r="U3285">
            <v>42644</v>
          </cell>
          <cell r="V3285">
            <v>44031</v>
          </cell>
        </row>
        <row r="3286">
          <cell r="C3286">
            <v>2143</v>
          </cell>
          <cell r="K3286" t="str">
            <v>Private room</v>
          </cell>
          <cell r="Q3286">
            <v>4.5599999999999996</v>
          </cell>
          <cell r="S3286">
            <v>55</v>
          </cell>
          <cell r="U3286">
            <v>43051</v>
          </cell>
          <cell r="V3286">
            <v>43861</v>
          </cell>
        </row>
        <row r="3287">
          <cell r="C3287">
            <v>2188</v>
          </cell>
          <cell r="K3287" t="str">
            <v>Private room</v>
          </cell>
          <cell r="Q3287">
            <v>4.9800000000000004</v>
          </cell>
          <cell r="S3287">
            <v>96</v>
          </cell>
          <cell r="U3287">
            <v>42103</v>
          </cell>
          <cell r="V3287">
            <v>44054</v>
          </cell>
        </row>
        <row r="3288">
          <cell r="C3288">
            <v>2232</v>
          </cell>
          <cell r="K3288" t="str">
            <v>Private room</v>
          </cell>
          <cell r="Q3288">
            <v>4.96</v>
          </cell>
          <cell r="S3288">
            <v>27</v>
          </cell>
          <cell r="U3288">
            <v>43582</v>
          </cell>
          <cell r="V3288">
            <v>43816</v>
          </cell>
        </row>
        <row r="3289">
          <cell r="C3289">
            <v>2232</v>
          </cell>
          <cell r="K3289" t="str">
            <v>Private room</v>
          </cell>
          <cell r="Q3289">
            <v>4.91</v>
          </cell>
          <cell r="S3289">
            <v>22</v>
          </cell>
          <cell r="U3289">
            <v>43588</v>
          </cell>
          <cell r="V3289">
            <v>43909</v>
          </cell>
        </row>
        <row r="3290">
          <cell r="C3290">
            <v>2232</v>
          </cell>
          <cell r="K3290" t="str">
            <v>Private room</v>
          </cell>
          <cell r="Q3290">
            <v>4.5599999999999996</v>
          </cell>
          <cell r="S3290">
            <v>25</v>
          </cell>
          <cell r="U3290">
            <v>43577</v>
          </cell>
          <cell r="V3290">
            <v>43872</v>
          </cell>
        </row>
        <row r="3291">
          <cell r="C3291">
            <v>2232</v>
          </cell>
          <cell r="K3291" t="str">
            <v>Private room</v>
          </cell>
          <cell r="Q3291">
            <v>4.74</v>
          </cell>
          <cell r="S3291">
            <v>35</v>
          </cell>
          <cell r="U3291">
            <v>43583</v>
          </cell>
          <cell r="V3291">
            <v>43905</v>
          </cell>
        </row>
        <row r="3292">
          <cell r="C3292">
            <v>2342</v>
          </cell>
          <cell r="K3292" t="str">
            <v>Private room</v>
          </cell>
          <cell r="Q3292">
            <v>4.99</v>
          </cell>
          <cell r="S3292">
            <v>152</v>
          </cell>
          <cell r="U3292">
            <v>42939</v>
          </cell>
          <cell r="V3292">
            <v>44032</v>
          </cell>
        </row>
        <row r="3293">
          <cell r="C3293">
            <v>2342</v>
          </cell>
          <cell r="K3293" t="str">
            <v>Private room</v>
          </cell>
          <cell r="Q3293">
            <v>4.8899999999999997</v>
          </cell>
          <cell r="S3293">
            <v>95</v>
          </cell>
          <cell r="U3293">
            <v>42933</v>
          </cell>
          <cell r="V3293">
            <v>43883</v>
          </cell>
        </row>
        <row r="3294">
          <cell r="C3294">
            <v>2342</v>
          </cell>
          <cell r="K3294" t="str">
            <v>Private room</v>
          </cell>
          <cell r="Q3294">
            <v>4.9800000000000004</v>
          </cell>
          <cell r="S3294">
            <v>126</v>
          </cell>
          <cell r="U3294">
            <v>42979</v>
          </cell>
          <cell r="V3294">
            <v>43897</v>
          </cell>
        </row>
        <row r="3295">
          <cell r="C3295">
            <v>2389</v>
          </cell>
          <cell r="K3295" t="str">
            <v>Private room</v>
          </cell>
          <cell r="Q3295">
            <v>4.78</v>
          </cell>
          <cell r="S3295">
            <v>9</v>
          </cell>
          <cell r="U3295">
            <v>43387</v>
          </cell>
          <cell r="V3295">
            <v>43741</v>
          </cell>
        </row>
        <row r="3296">
          <cell r="C3296">
            <v>2400</v>
          </cell>
          <cell r="K3296" t="str">
            <v>Private room</v>
          </cell>
          <cell r="Q3296">
            <v>4.76</v>
          </cell>
          <cell r="S3296">
            <v>25</v>
          </cell>
          <cell r="U3296">
            <v>43629</v>
          </cell>
          <cell r="V3296">
            <v>43831</v>
          </cell>
        </row>
        <row r="3297">
          <cell r="C3297">
            <v>2483</v>
          </cell>
          <cell r="K3297" t="str">
            <v>Private room</v>
          </cell>
          <cell r="Q3297">
            <v>4.9000000000000004</v>
          </cell>
          <cell r="S3297">
            <v>86</v>
          </cell>
          <cell r="U3297">
            <v>42299</v>
          </cell>
          <cell r="V3297">
            <v>43906</v>
          </cell>
        </row>
        <row r="3298">
          <cell r="C3298">
            <v>2483</v>
          </cell>
          <cell r="K3298" t="str">
            <v>Private room</v>
          </cell>
          <cell r="Q3298">
            <v>4.9000000000000004</v>
          </cell>
          <cell r="S3298">
            <v>123</v>
          </cell>
          <cell r="U3298">
            <v>42296</v>
          </cell>
          <cell r="V3298">
            <v>43898</v>
          </cell>
        </row>
        <row r="3299">
          <cell r="C3299">
            <v>2484</v>
          </cell>
          <cell r="K3299" t="str">
            <v>Private room</v>
          </cell>
          <cell r="Q3299">
            <v>4.99</v>
          </cell>
          <cell r="S3299">
            <v>288</v>
          </cell>
          <cell r="U3299">
            <v>42277</v>
          </cell>
          <cell r="V3299">
            <v>44010</v>
          </cell>
        </row>
        <row r="3300">
          <cell r="C3300">
            <v>2655</v>
          </cell>
          <cell r="K3300" t="str">
            <v>Private room</v>
          </cell>
          <cell r="Q3300">
            <v>5</v>
          </cell>
          <cell r="S3300">
            <v>13</v>
          </cell>
          <cell r="U3300">
            <v>43015</v>
          </cell>
          <cell r="V3300">
            <v>43288</v>
          </cell>
        </row>
        <row r="3301">
          <cell r="C3301">
            <v>2906</v>
          </cell>
          <cell r="K3301" t="str">
            <v>Private room</v>
          </cell>
          <cell r="Q3301">
            <v>4.91</v>
          </cell>
          <cell r="S3301">
            <v>67</v>
          </cell>
          <cell r="U3301">
            <v>43102</v>
          </cell>
          <cell r="V3301">
            <v>43829</v>
          </cell>
        </row>
        <row r="3302">
          <cell r="C3302">
            <v>2916</v>
          </cell>
          <cell r="K3302" t="str">
            <v>Private room</v>
          </cell>
          <cell r="Q3302">
            <v>4.7699999999999996</v>
          </cell>
          <cell r="S3302">
            <v>22</v>
          </cell>
          <cell r="U3302">
            <v>42786</v>
          </cell>
          <cell r="V3302">
            <v>43747</v>
          </cell>
        </row>
        <row r="3303">
          <cell r="C3303">
            <v>3005</v>
          </cell>
          <cell r="K3303" t="str">
            <v>Private room</v>
          </cell>
          <cell r="Q3303">
            <v>4.9400000000000004</v>
          </cell>
          <cell r="S3303">
            <v>18</v>
          </cell>
          <cell r="U3303">
            <v>43091</v>
          </cell>
          <cell r="V3303">
            <v>43283</v>
          </cell>
        </row>
        <row r="3304">
          <cell r="C3304">
            <v>3071</v>
          </cell>
          <cell r="K3304" t="str">
            <v>Private room</v>
          </cell>
          <cell r="Q3304">
            <v>4.43</v>
          </cell>
          <cell r="S3304">
            <v>79</v>
          </cell>
          <cell r="U3304">
            <v>42708</v>
          </cell>
          <cell r="V3304">
            <v>44030</v>
          </cell>
        </row>
        <row r="3305">
          <cell r="C3305">
            <v>3071</v>
          </cell>
          <cell r="K3305" t="str">
            <v>Private room</v>
          </cell>
          <cell r="Q3305">
            <v>4.66</v>
          </cell>
          <cell r="S3305">
            <v>132</v>
          </cell>
          <cell r="U3305">
            <v>42710</v>
          </cell>
          <cell r="V3305">
            <v>44028</v>
          </cell>
        </row>
        <row r="3306">
          <cell r="C3306">
            <v>3071</v>
          </cell>
          <cell r="K3306" t="str">
            <v>Private room</v>
          </cell>
          <cell r="Q3306">
            <v>4.7300000000000004</v>
          </cell>
          <cell r="S3306">
            <v>108</v>
          </cell>
          <cell r="U3306">
            <v>42710</v>
          </cell>
          <cell r="V3306">
            <v>44044</v>
          </cell>
        </row>
        <row r="3307">
          <cell r="C3307">
            <v>3083</v>
          </cell>
          <cell r="K3307" t="str">
            <v>Private room</v>
          </cell>
          <cell r="Q3307">
            <v>4.99</v>
          </cell>
          <cell r="S3307">
            <v>68</v>
          </cell>
          <cell r="U3307">
            <v>42739</v>
          </cell>
          <cell r="V3307">
            <v>43805</v>
          </cell>
        </row>
        <row r="3308">
          <cell r="C3308">
            <v>3110</v>
          </cell>
          <cell r="K3308" t="str">
            <v>Private room</v>
          </cell>
          <cell r="Q3308">
            <v>4.8899999999999997</v>
          </cell>
          <cell r="S3308">
            <v>19</v>
          </cell>
          <cell r="U3308">
            <v>43285</v>
          </cell>
          <cell r="V3308">
            <v>44053</v>
          </cell>
        </row>
        <row r="3309">
          <cell r="C3309">
            <v>3134</v>
          </cell>
          <cell r="K3309" t="str">
            <v>Private room</v>
          </cell>
          <cell r="Q3309">
            <v>4.68</v>
          </cell>
          <cell r="S3309">
            <v>22</v>
          </cell>
          <cell r="U3309">
            <v>43618</v>
          </cell>
          <cell r="V3309">
            <v>43876</v>
          </cell>
        </row>
        <row r="3310">
          <cell r="C3310">
            <v>3161</v>
          </cell>
          <cell r="K3310" t="str">
            <v>Private room</v>
          </cell>
          <cell r="Q3310">
            <v>4.66</v>
          </cell>
          <cell r="S3310">
            <v>119</v>
          </cell>
          <cell r="U3310">
            <v>43099</v>
          </cell>
          <cell r="V3310">
            <v>43876</v>
          </cell>
        </row>
        <row r="3311">
          <cell r="C3311">
            <v>3161</v>
          </cell>
          <cell r="K3311" t="str">
            <v>Private room</v>
          </cell>
          <cell r="Q3311">
            <v>4.5</v>
          </cell>
          <cell r="S3311">
            <v>4</v>
          </cell>
          <cell r="U3311">
            <v>43141</v>
          </cell>
          <cell r="V3311">
            <v>43156</v>
          </cell>
        </row>
        <row r="3312">
          <cell r="C3312">
            <v>3161</v>
          </cell>
          <cell r="K3312" t="str">
            <v>Private room</v>
          </cell>
          <cell r="Q3312">
            <v>4.66</v>
          </cell>
          <cell r="S3312">
            <v>175</v>
          </cell>
          <cell r="U3312">
            <v>42813</v>
          </cell>
          <cell r="V3312">
            <v>43840</v>
          </cell>
        </row>
        <row r="3313">
          <cell r="C3313">
            <v>3251</v>
          </cell>
          <cell r="K3313" t="str">
            <v>Private room</v>
          </cell>
          <cell r="Q3313">
            <v>4.88</v>
          </cell>
          <cell r="S3313">
            <v>156</v>
          </cell>
          <cell r="U3313">
            <v>42897</v>
          </cell>
          <cell r="V3313">
            <v>43892</v>
          </cell>
        </row>
        <row r="3314">
          <cell r="C3314">
            <v>3258</v>
          </cell>
          <cell r="K3314" t="str">
            <v>Private room</v>
          </cell>
          <cell r="Q3314">
            <v>5</v>
          </cell>
          <cell r="S3314">
            <v>67</v>
          </cell>
          <cell r="U3314">
            <v>42921</v>
          </cell>
          <cell r="V3314">
            <v>43832</v>
          </cell>
        </row>
        <row r="3315">
          <cell r="C3315">
            <v>3341</v>
          </cell>
          <cell r="K3315" t="str">
            <v>Private room</v>
          </cell>
          <cell r="Q3315">
            <v>4.6500000000000004</v>
          </cell>
          <cell r="S3315">
            <v>49</v>
          </cell>
          <cell r="U3315">
            <v>43209</v>
          </cell>
          <cell r="V3315">
            <v>43900</v>
          </cell>
        </row>
        <row r="3316">
          <cell r="C3316">
            <v>3357</v>
          </cell>
          <cell r="K3316" t="str">
            <v>Private room</v>
          </cell>
          <cell r="Q3316">
            <v>4.9800000000000004</v>
          </cell>
          <cell r="S3316">
            <v>86</v>
          </cell>
          <cell r="U3316">
            <v>43567</v>
          </cell>
          <cell r="V3316">
            <v>44038</v>
          </cell>
        </row>
        <row r="3317">
          <cell r="C3317">
            <v>3357</v>
          </cell>
          <cell r="K3317" t="str">
            <v>Private room</v>
          </cell>
          <cell r="Q3317">
            <v>4.9800000000000004</v>
          </cell>
          <cell r="S3317">
            <v>82</v>
          </cell>
          <cell r="U3317">
            <v>43560</v>
          </cell>
          <cell r="V3317">
            <v>44012</v>
          </cell>
        </row>
        <row r="3318">
          <cell r="C3318">
            <v>3377</v>
          </cell>
          <cell r="K3318" t="str">
            <v>Private room</v>
          </cell>
          <cell r="Q3318">
            <v>4.74</v>
          </cell>
          <cell r="S3318">
            <v>182</v>
          </cell>
          <cell r="U3318">
            <v>43040</v>
          </cell>
          <cell r="V3318">
            <v>44044</v>
          </cell>
        </row>
        <row r="3319">
          <cell r="C3319">
            <v>3378</v>
          </cell>
          <cell r="K3319" t="str">
            <v>Private room</v>
          </cell>
          <cell r="Q3319">
            <v>4.88</v>
          </cell>
          <cell r="S3319">
            <v>165</v>
          </cell>
          <cell r="U3319">
            <v>43029</v>
          </cell>
          <cell r="V3319">
            <v>44033</v>
          </cell>
        </row>
        <row r="3320">
          <cell r="C3320">
            <v>3387</v>
          </cell>
          <cell r="K3320" t="str">
            <v>Private room</v>
          </cell>
          <cell r="Q3320">
            <v>4.99</v>
          </cell>
          <cell r="S3320">
            <v>103</v>
          </cell>
          <cell r="U3320">
            <v>43054</v>
          </cell>
          <cell r="V3320">
            <v>44027</v>
          </cell>
        </row>
        <row r="3321">
          <cell r="C3321">
            <v>3415</v>
          </cell>
          <cell r="K3321" t="str">
            <v>Private room</v>
          </cell>
          <cell r="Q3321">
            <v>4.75</v>
          </cell>
          <cell r="S3321">
            <v>55</v>
          </cell>
          <cell r="U3321">
            <v>43301</v>
          </cell>
          <cell r="V3321">
            <v>43896</v>
          </cell>
        </row>
        <row r="3322">
          <cell r="C3322">
            <v>3415</v>
          </cell>
          <cell r="K3322" t="str">
            <v>Private room</v>
          </cell>
          <cell r="Q3322">
            <v>4.7300000000000004</v>
          </cell>
          <cell r="S3322">
            <v>40</v>
          </cell>
          <cell r="U3322">
            <v>43316</v>
          </cell>
          <cell r="V3322">
            <v>43877</v>
          </cell>
        </row>
        <row r="3323">
          <cell r="C3323">
            <v>3415</v>
          </cell>
          <cell r="K3323" t="str">
            <v>Private room</v>
          </cell>
          <cell r="Q3323">
            <v>4.8099999999999996</v>
          </cell>
          <cell r="S3323">
            <v>47</v>
          </cell>
          <cell r="U3323">
            <v>43311</v>
          </cell>
          <cell r="V3323">
            <v>43824</v>
          </cell>
        </row>
        <row r="3324">
          <cell r="C3324">
            <v>3421</v>
          </cell>
          <cell r="K3324" t="str">
            <v>Private room</v>
          </cell>
          <cell r="Q3324">
            <v>5</v>
          </cell>
          <cell r="S3324">
            <v>24</v>
          </cell>
          <cell r="U3324">
            <v>43728</v>
          </cell>
          <cell r="V3324">
            <v>43914</v>
          </cell>
        </row>
        <row r="3325">
          <cell r="C3325">
            <v>3460</v>
          </cell>
          <cell r="K3325" t="str">
            <v>Private room</v>
          </cell>
          <cell r="Q3325">
            <v>4.7300000000000004</v>
          </cell>
          <cell r="S3325">
            <v>64</v>
          </cell>
          <cell r="U3325">
            <v>43195</v>
          </cell>
          <cell r="V3325">
            <v>43831</v>
          </cell>
        </row>
        <row r="3326">
          <cell r="C3326">
            <v>3485</v>
          </cell>
          <cell r="K3326" t="str">
            <v>Private room</v>
          </cell>
          <cell r="Q3326">
            <v>4.74</v>
          </cell>
          <cell r="S3326">
            <v>152</v>
          </cell>
          <cell r="U3326">
            <v>43203</v>
          </cell>
          <cell r="V3326">
            <v>44032</v>
          </cell>
        </row>
        <row r="3327">
          <cell r="C3327">
            <v>3509</v>
          </cell>
          <cell r="K3327" t="str">
            <v>Private room</v>
          </cell>
          <cell r="Q3327">
            <v>4.75</v>
          </cell>
          <cell r="S3327">
            <v>28</v>
          </cell>
          <cell r="U3327">
            <v>43576</v>
          </cell>
          <cell r="V3327">
            <v>44046</v>
          </cell>
        </row>
        <row r="3328">
          <cell r="C3328">
            <v>3509</v>
          </cell>
          <cell r="K3328" t="str">
            <v>Private room</v>
          </cell>
          <cell r="Q3328">
            <v>4.75</v>
          </cell>
          <cell r="S3328">
            <v>112</v>
          </cell>
          <cell r="U3328">
            <v>43220</v>
          </cell>
          <cell r="V3328">
            <v>44045</v>
          </cell>
        </row>
        <row r="3329">
          <cell r="C3329">
            <v>3516</v>
          </cell>
          <cell r="K3329" t="str">
            <v>Private room</v>
          </cell>
          <cell r="Q3329">
            <v>5</v>
          </cell>
          <cell r="S3329">
            <v>3</v>
          </cell>
          <cell r="U3329">
            <v>43620</v>
          </cell>
          <cell r="V3329">
            <v>43831</v>
          </cell>
        </row>
        <row r="3330">
          <cell r="C3330">
            <v>3568</v>
          </cell>
          <cell r="K3330" t="str">
            <v>Private room</v>
          </cell>
          <cell r="Q3330">
            <v>5</v>
          </cell>
          <cell r="S3330">
            <v>8</v>
          </cell>
          <cell r="U3330">
            <v>43609</v>
          </cell>
          <cell r="V3330">
            <v>43814</v>
          </cell>
        </row>
        <row r="3331">
          <cell r="C3331">
            <v>3582</v>
          </cell>
          <cell r="K3331" t="str">
            <v>Private room</v>
          </cell>
          <cell r="Q3331">
            <v>5</v>
          </cell>
          <cell r="S3331">
            <v>26</v>
          </cell>
          <cell r="U3331">
            <v>43732</v>
          </cell>
          <cell r="V3331">
            <v>43931</v>
          </cell>
        </row>
        <row r="3332">
          <cell r="C3332">
            <v>3794</v>
          </cell>
          <cell r="K3332" t="str">
            <v>Private room</v>
          </cell>
          <cell r="Q3332">
            <v>4.4800000000000004</v>
          </cell>
          <cell r="S3332">
            <v>42</v>
          </cell>
          <cell r="U3332">
            <v>43526</v>
          </cell>
          <cell r="V3332">
            <v>43895</v>
          </cell>
        </row>
        <row r="3333">
          <cell r="C3333">
            <v>3817</v>
          </cell>
          <cell r="K3333" t="str">
            <v>Private room</v>
          </cell>
          <cell r="Q3333">
            <v>5</v>
          </cell>
          <cell r="S3333">
            <v>8</v>
          </cell>
          <cell r="U3333">
            <v>43690</v>
          </cell>
          <cell r="V3333">
            <v>43728</v>
          </cell>
        </row>
        <row r="3334">
          <cell r="C3334">
            <v>3817</v>
          </cell>
          <cell r="K3334" t="str">
            <v>Private room</v>
          </cell>
          <cell r="Q3334">
            <v>4.71</v>
          </cell>
          <cell r="S3334">
            <v>7</v>
          </cell>
          <cell r="U3334">
            <v>43628</v>
          </cell>
          <cell r="V3334">
            <v>43748</v>
          </cell>
        </row>
        <row r="3335">
          <cell r="C3335">
            <v>3850</v>
          </cell>
          <cell r="K3335" t="str">
            <v>Private room</v>
          </cell>
          <cell r="Q3335">
            <v>4.91</v>
          </cell>
          <cell r="S3335">
            <v>35</v>
          </cell>
          <cell r="U3335">
            <v>43718</v>
          </cell>
          <cell r="V3335">
            <v>43908</v>
          </cell>
        </row>
        <row r="3336">
          <cell r="C3336">
            <v>3947</v>
          </cell>
          <cell r="K3336" t="str">
            <v>Private room</v>
          </cell>
          <cell r="Q3336">
            <v>5</v>
          </cell>
          <cell r="S3336">
            <v>13</v>
          </cell>
          <cell r="U3336">
            <v>43751</v>
          </cell>
          <cell r="V3336">
            <v>44055</v>
          </cell>
        </row>
        <row r="3337">
          <cell r="C3337">
            <v>3952</v>
          </cell>
          <cell r="K3337" t="str">
            <v>Private room</v>
          </cell>
          <cell r="Q3337">
            <v>4.6500000000000004</v>
          </cell>
          <cell r="S3337">
            <v>17</v>
          </cell>
          <cell r="U3337">
            <v>43670</v>
          </cell>
          <cell r="V3337">
            <v>43917</v>
          </cell>
        </row>
        <row r="3338">
          <cell r="C3338">
            <v>3952</v>
          </cell>
          <cell r="K3338" t="str">
            <v>Private room</v>
          </cell>
          <cell r="Q3338">
            <v>4.91</v>
          </cell>
          <cell r="S3338">
            <v>22</v>
          </cell>
          <cell r="U3338">
            <v>43694</v>
          </cell>
          <cell r="V3338">
            <v>44040</v>
          </cell>
        </row>
        <row r="3339">
          <cell r="C3339">
            <v>3952</v>
          </cell>
          <cell r="K3339" t="str">
            <v>Private room</v>
          </cell>
          <cell r="Q3339">
            <v>4.97</v>
          </cell>
          <cell r="S3339">
            <v>36</v>
          </cell>
          <cell r="U3339">
            <v>43676</v>
          </cell>
          <cell r="V3339">
            <v>43903</v>
          </cell>
        </row>
        <row r="3340">
          <cell r="C3340">
            <v>3983</v>
          </cell>
          <cell r="K3340" t="str">
            <v>Private room</v>
          </cell>
          <cell r="Q3340">
            <v>5</v>
          </cell>
          <cell r="S3340">
            <v>12</v>
          </cell>
          <cell r="U3340">
            <v>43703</v>
          </cell>
          <cell r="V3340">
            <v>43780</v>
          </cell>
        </row>
        <row r="3341">
          <cell r="C3341">
            <v>4000</v>
          </cell>
          <cell r="K3341" t="str">
            <v>Private room</v>
          </cell>
          <cell r="Q3341">
            <v>5</v>
          </cell>
          <cell r="S3341">
            <v>3</v>
          </cell>
          <cell r="U3341">
            <v>43819</v>
          </cell>
          <cell r="V3341">
            <v>43968</v>
          </cell>
        </row>
        <row r="3342">
          <cell r="C3342">
            <v>4022</v>
          </cell>
          <cell r="K3342" t="str">
            <v>Private room</v>
          </cell>
          <cell r="Q3342">
            <v>5</v>
          </cell>
          <cell r="S3342">
            <v>15</v>
          </cell>
          <cell r="U3342">
            <v>43848</v>
          </cell>
          <cell r="V3342">
            <v>43996</v>
          </cell>
        </row>
        <row r="3343">
          <cell r="C3343">
            <v>4022</v>
          </cell>
          <cell r="K3343" t="str">
            <v>Private room</v>
          </cell>
          <cell r="Q3343">
            <v>5</v>
          </cell>
          <cell r="S3343">
            <v>13</v>
          </cell>
          <cell r="U3343">
            <v>43852</v>
          </cell>
          <cell r="V3343">
            <v>44026</v>
          </cell>
        </row>
        <row r="3344">
          <cell r="C3344">
            <v>3</v>
          </cell>
          <cell r="K3344" t="str">
            <v>Private room</v>
          </cell>
          <cell r="Q3344">
            <v>4.9800000000000004</v>
          </cell>
          <cell r="S3344">
            <v>163</v>
          </cell>
          <cell r="U3344">
            <v>42403</v>
          </cell>
          <cell r="V3344">
            <v>44046</v>
          </cell>
        </row>
        <row r="3345">
          <cell r="C3345">
            <v>3</v>
          </cell>
          <cell r="K3345" t="str">
            <v>Private room</v>
          </cell>
          <cell r="Q3345">
            <v>4.97</v>
          </cell>
          <cell r="S3345">
            <v>332</v>
          </cell>
          <cell r="U3345">
            <v>42131</v>
          </cell>
          <cell r="V3345">
            <v>44050</v>
          </cell>
        </row>
        <row r="3346">
          <cell r="C3346">
            <v>21</v>
          </cell>
          <cell r="K3346" t="str">
            <v>Private room</v>
          </cell>
          <cell r="Q3346">
            <v>4.78</v>
          </cell>
          <cell r="S3346">
            <v>9</v>
          </cell>
          <cell r="U3346">
            <v>42167</v>
          </cell>
          <cell r="V3346">
            <v>43657</v>
          </cell>
        </row>
        <row r="3347">
          <cell r="C3347">
            <v>21</v>
          </cell>
          <cell r="K3347" t="str">
            <v>Private room</v>
          </cell>
          <cell r="Q3347">
            <v>4.8600000000000003</v>
          </cell>
          <cell r="S3347">
            <v>7</v>
          </cell>
          <cell r="U3347">
            <v>42688</v>
          </cell>
          <cell r="V3347">
            <v>43781</v>
          </cell>
        </row>
        <row r="3348">
          <cell r="C3348">
            <v>27</v>
          </cell>
          <cell r="K3348" t="str">
            <v>Private room</v>
          </cell>
          <cell r="Q3348">
            <v>4.9800000000000004</v>
          </cell>
          <cell r="S3348">
            <v>197</v>
          </cell>
          <cell r="U3348">
            <v>42816</v>
          </cell>
          <cell r="V3348">
            <v>43903</v>
          </cell>
        </row>
        <row r="3349">
          <cell r="C3349">
            <v>31</v>
          </cell>
          <cell r="K3349" t="str">
            <v>Private room</v>
          </cell>
          <cell r="Q3349">
            <v>4.5199999999999996</v>
          </cell>
          <cell r="S3349">
            <v>64</v>
          </cell>
          <cell r="U3349">
            <v>40393</v>
          </cell>
          <cell r="V3349">
            <v>43860</v>
          </cell>
        </row>
        <row r="3350">
          <cell r="C3350">
            <v>41</v>
          </cell>
          <cell r="K3350" t="str">
            <v>Private room</v>
          </cell>
          <cell r="Q3350">
            <v>5</v>
          </cell>
          <cell r="S3350">
            <v>4</v>
          </cell>
          <cell r="U3350">
            <v>42191</v>
          </cell>
          <cell r="V3350">
            <v>42284</v>
          </cell>
        </row>
        <row r="3351">
          <cell r="C3351">
            <v>42</v>
          </cell>
          <cell r="K3351" t="str">
            <v>Private room</v>
          </cell>
          <cell r="Q3351">
            <v>4.92</v>
          </cell>
          <cell r="S3351">
            <v>51</v>
          </cell>
          <cell r="U3351">
            <v>40827</v>
          </cell>
          <cell r="V3351">
            <v>43891</v>
          </cell>
        </row>
        <row r="3352">
          <cell r="C3352">
            <v>42</v>
          </cell>
          <cell r="K3352" t="str">
            <v>Private room</v>
          </cell>
          <cell r="Q3352">
            <v>4.74</v>
          </cell>
          <cell r="S3352">
            <v>141</v>
          </cell>
          <cell r="U3352">
            <v>40335</v>
          </cell>
          <cell r="V3352">
            <v>44024</v>
          </cell>
        </row>
        <row r="3353">
          <cell r="C3353">
            <v>42</v>
          </cell>
          <cell r="K3353" t="str">
            <v>Private room</v>
          </cell>
          <cell r="Q3353">
            <v>4.75</v>
          </cell>
          <cell r="S3353">
            <v>76</v>
          </cell>
          <cell r="U3353">
            <v>40845</v>
          </cell>
          <cell r="V3353">
            <v>43833</v>
          </cell>
        </row>
        <row r="3354">
          <cell r="C3354">
            <v>47</v>
          </cell>
          <cell r="K3354" t="str">
            <v>Private room</v>
          </cell>
          <cell r="Q3354">
            <v>5</v>
          </cell>
          <cell r="S3354">
            <v>12</v>
          </cell>
          <cell r="U3354">
            <v>42896</v>
          </cell>
          <cell r="V3354">
            <v>43832</v>
          </cell>
        </row>
        <row r="3355">
          <cell r="C3355">
            <v>75</v>
          </cell>
          <cell r="K3355" t="str">
            <v>Private room</v>
          </cell>
          <cell r="Q3355">
            <v>4.91</v>
          </cell>
          <cell r="S3355">
            <v>70</v>
          </cell>
          <cell r="U3355">
            <v>43301</v>
          </cell>
          <cell r="V3355">
            <v>43951</v>
          </cell>
        </row>
        <row r="3356">
          <cell r="C3356">
            <v>75</v>
          </cell>
          <cell r="K3356" t="str">
            <v>Private room</v>
          </cell>
          <cell r="Q3356">
            <v>4.9000000000000004</v>
          </cell>
          <cell r="S3356">
            <v>72</v>
          </cell>
          <cell r="U3356">
            <v>43295</v>
          </cell>
          <cell r="V3356">
            <v>44044</v>
          </cell>
        </row>
        <row r="3357">
          <cell r="C3357">
            <v>137</v>
          </cell>
          <cell r="K3357" t="str">
            <v>Private room</v>
          </cell>
          <cell r="Q3357">
            <v>4.99</v>
          </cell>
          <cell r="S3357">
            <v>71</v>
          </cell>
          <cell r="U3357">
            <v>42365</v>
          </cell>
          <cell r="V3357">
            <v>44009</v>
          </cell>
        </row>
        <row r="3358">
          <cell r="C3358">
            <v>171</v>
          </cell>
          <cell r="K3358" t="str">
            <v>Private room</v>
          </cell>
          <cell r="Q3358">
            <v>4.49</v>
          </cell>
          <cell r="S3358">
            <v>80</v>
          </cell>
          <cell r="U3358">
            <v>41190</v>
          </cell>
          <cell r="V3358">
            <v>43869</v>
          </cell>
        </row>
        <row r="3359">
          <cell r="C3359">
            <v>181</v>
          </cell>
          <cell r="K3359" t="str">
            <v>Private room</v>
          </cell>
          <cell r="Q3359">
            <v>4.5999999999999996</v>
          </cell>
          <cell r="S3359">
            <v>35</v>
          </cell>
          <cell r="U3359">
            <v>42206</v>
          </cell>
          <cell r="V3359">
            <v>44013</v>
          </cell>
        </row>
        <row r="3360">
          <cell r="C3360">
            <v>185</v>
          </cell>
          <cell r="K3360" t="str">
            <v>Private room</v>
          </cell>
          <cell r="Q3360">
            <v>4.66</v>
          </cell>
          <cell r="S3360">
            <v>158</v>
          </cell>
          <cell r="U3360">
            <v>41702</v>
          </cell>
          <cell r="V3360">
            <v>43906</v>
          </cell>
        </row>
        <row r="3361">
          <cell r="C3361">
            <v>214</v>
          </cell>
          <cell r="K3361" t="str">
            <v>Private room</v>
          </cell>
          <cell r="Q3361">
            <v>4.43</v>
          </cell>
          <cell r="S3361">
            <v>7</v>
          </cell>
          <cell r="U3361">
            <v>41790</v>
          </cell>
          <cell r="V3361">
            <v>43101</v>
          </cell>
        </row>
        <row r="3362">
          <cell r="C3362">
            <v>214</v>
          </cell>
          <cell r="K3362" t="str">
            <v>Private room</v>
          </cell>
          <cell r="Q3362">
            <v>4.67</v>
          </cell>
          <cell r="S3362">
            <v>33</v>
          </cell>
          <cell r="U3362">
            <v>41818</v>
          </cell>
          <cell r="V3362">
            <v>43808</v>
          </cell>
        </row>
        <row r="3363">
          <cell r="C3363">
            <v>240</v>
          </cell>
          <cell r="K3363" t="str">
            <v>Private room</v>
          </cell>
          <cell r="Q3363">
            <v>5</v>
          </cell>
          <cell r="S3363">
            <v>5</v>
          </cell>
          <cell r="U3363">
            <v>42859</v>
          </cell>
          <cell r="V3363">
            <v>43286</v>
          </cell>
        </row>
        <row r="3364">
          <cell r="C3364">
            <v>304</v>
          </cell>
          <cell r="K3364" t="str">
            <v>Private room</v>
          </cell>
          <cell r="Q3364">
            <v>4.9000000000000004</v>
          </cell>
          <cell r="S3364">
            <v>144</v>
          </cell>
          <cell r="U3364">
            <v>42382</v>
          </cell>
          <cell r="V3364">
            <v>43907</v>
          </cell>
        </row>
        <row r="3365">
          <cell r="C3365">
            <v>304</v>
          </cell>
          <cell r="K3365" t="str">
            <v>Private room</v>
          </cell>
          <cell r="Q3365">
            <v>4.8</v>
          </cell>
          <cell r="S3365">
            <v>187</v>
          </cell>
          <cell r="U3365">
            <v>42323</v>
          </cell>
          <cell r="V3365">
            <v>43985</v>
          </cell>
        </row>
        <row r="3366">
          <cell r="C3366">
            <v>310</v>
          </cell>
          <cell r="K3366" t="str">
            <v>Private room</v>
          </cell>
          <cell r="Q3366">
            <v>5</v>
          </cell>
          <cell r="S3366">
            <v>6</v>
          </cell>
          <cell r="U3366">
            <v>43394</v>
          </cell>
          <cell r="V3366">
            <v>43602</v>
          </cell>
        </row>
        <row r="3367">
          <cell r="C3367">
            <v>330</v>
          </cell>
          <cell r="K3367" t="str">
            <v>Private room</v>
          </cell>
          <cell r="Q3367">
            <v>4.83</v>
          </cell>
          <cell r="S3367">
            <v>12</v>
          </cell>
          <cell r="U3367">
            <v>43024</v>
          </cell>
          <cell r="V3367">
            <v>43859</v>
          </cell>
        </row>
        <row r="3368">
          <cell r="C3368">
            <v>336</v>
          </cell>
          <cell r="K3368" t="str">
            <v>Private room</v>
          </cell>
          <cell r="Q3368">
            <v>4.8600000000000003</v>
          </cell>
          <cell r="S3368">
            <v>7</v>
          </cell>
          <cell r="U3368">
            <v>42915</v>
          </cell>
          <cell r="V3368">
            <v>43814</v>
          </cell>
        </row>
        <row r="3369">
          <cell r="C3369">
            <v>365</v>
          </cell>
          <cell r="K3369" t="str">
            <v>Private room</v>
          </cell>
          <cell r="Q3369">
            <v>4.8899999999999997</v>
          </cell>
          <cell r="S3369">
            <v>175</v>
          </cell>
          <cell r="U3369">
            <v>40799</v>
          </cell>
          <cell r="V3369">
            <v>43903</v>
          </cell>
        </row>
        <row r="3370">
          <cell r="C3370">
            <v>365</v>
          </cell>
          <cell r="K3370" t="str">
            <v>Private room</v>
          </cell>
          <cell r="Q3370">
            <v>4.7699999999999996</v>
          </cell>
          <cell r="S3370">
            <v>137</v>
          </cell>
          <cell r="U3370">
            <v>40812</v>
          </cell>
          <cell r="V3370">
            <v>43871</v>
          </cell>
        </row>
        <row r="3371">
          <cell r="C3371">
            <v>402</v>
          </cell>
          <cell r="K3371" t="str">
            <v>Private room</v>
          </cell>
          <cell r="Q3371">
            <v>4.78</v>
          </cell>
          <cell r="S3371">
            <v>18</v>
          </cell>
          <cell r="U3371">
            <v>42521</v>
          </cell>
          <cell r="V3371">
            <v>43922</v>
          </cell>
        </row>
        <row r="3372">
          <cell r="C3372">
            <v>414</v>
          </cell>
          <cell r="K3372" t="str">
            <v>Private room</v>
          </cell>
          <cell r="Q3372">
            <v>4.75</v>
          </cell>
          <cell r="S3372">
            <v>16</v>
          </cell>
          <cell r="U3372">
            <v>42633</v>
          </cell>
          <cell r="V3372">
            <v>43897</v>
          </cell>
        </row>
        <row r="3373">
          <cell r="C3373">
            <v>433</v>
          </cell>
          <cell r="K3373" t="str">
            <v>Private room</v>
          </cell>
          <cell r="Q3373">
            <v>4.97</v>
          </cell>
          <cell r="S3373">
            <v>75</v>
          </cell>
          <cell r="U3373">
            <v>43257</v>
          </cell>
          <cell r="V3373">
            <v>43884</v>
          </cell>
        </row>
        <row r="3374">
          <cell r="C3374">
            <v>443</v>
          </cell>
          <cell r="K3374" t="str">
            <v>Private room</v>
          </cell>
          <cell r="Q3374">
            <v>5</v>
          </cell>
          <cell r="S3374">
            <v>11</v>
          </cell>
          <cell r="U3374">
            <v>42243</v>
          </cell>
          <cell r="V3374">
            <v>43706</v>
          </cell>
        </row>
        <row r="3375">
          <cell r="C3375">
            <v>443</v>
          </cell>
          <cell r="K3375" t="str">
            <v>Private room</v>
          </cell>
          <cell r="Q3375">
            <v>4.91</v>
          </cell>
          <cell r="S3375">
            <v>45</v>
          </cell>
          <cell r="U3375">
            <v>41068</v>
          </cell>
          <cell r="V3375">
            <v>43611</v>
          </cell>
        </row>
        <row r="3376">
          <cell r="C3376">
            <v>446</v>
          </cell>
          <cell r="K3376" t="str">
            <v>Private room</v>
          </cell>
          <cell r="Q3376">
            <v>4.9800000000000004</v>
          </cell>
          <cell r="S3376">
            <v>136</v>
          </cell>
          <cell r="U3376">
            <v>40982</v>
          </cell>
          <cell r="V3376">
            <v>43892</v>
          </cell>
        </row>
        <row r="3377">
          <cell r="C3377">
            <v>459</v>
          </cell>
          <cell r="K3377" t="str">
            <v>Private room</v>
          </cell>
          <cell r="Q3377">
            <v>4.9800000000000004</v>
          </cell>
          <cell r="S3377">
            <v>45</v>
          </cell>
          <cell r="U3377">
            <v>43101</v>
          </cell>
          <cell r="V3377">
            <v>43829</v>
          </cell>
        </row>
        <row r="3378">
          <cell r="C3378">
            <v>462</v>
          </cell>
          <cell r="K3378" t="str">
            <v>Private room</v>
          </cell>
          <cell r="Q3378">
            <v>4.9800000000000004</v>
          </cell>
          <cell r="S3378">
            <v>100</v>
          </cell>
          <cell r="U3378">
            <v>41708</v>
          </cell>
          <cell r="V3378">
            <v>43834</v>
          </cell>
        </row>
        <row r="3379">
          <cell r="C3379">
            <v>474</v>
          </cell>
          <cell r="K3379" t="str">
            <v>Private room</v>
          </cell>
          <cell r="Q3379">
            <v>5</v>
          </cell>
          <cell r="S3379">
            <v>5</v>
          </cell>
          <cell r="U3379">
            <v>42643</v>
          </cell>
          <cell r="V3379">
            <v>43911</v>
          </cell>
        </row>
        <row r="3380">
          <cell r="C3380">
            <v>475</v>
          </cell>
          <cell r="K3380" t="str">
            <v>Private room</v>
          </cell>
          <cell r="Q3380">
            <v>4.6500000000000004</v>
          </cell>
          <cell r="S3380">
            <v>40</v>
          </cell>
          <cell r="U3380">
            <v>41913</v>
          </cell>
          <cell r="V3380">
            <v>43922</v>
          </cell>
        </row>
        <row r="3381">
          <cell r="C3381">
            <v>475</v>
          </cell>
          <cell r="K3381" t="str">
            <v>Private room</v>
          </cell>
          <cell r="Q3381">
            <v>4.59</v>
          </cell>
          <cell r="S3381">
            <v>22</v>
          </cell>
          <cell r="U3381">
            <v>41012</v>
          </cell>
          <cell r="V3381">
            <v>43835</v>
          </cell>
        </row>
        <row r="3382">
          <cell r="C3382">
            <v>475</v>
          </cell>
          <cell r="K3382" t="str">
            <v>Private room</v>
          </cell>
          <cell r="Q3382">
            <v>4.29</v>
          </cell>
          <cell r="S3382">
            <v>7</v>
          </cell>
          <cell r="U3382">
            <v>41092</v>
          </cell>
          <cell r="V3382">
            <v>43676</v>
          </cell>
        </row>
        <row r="3383">
          <cell r="C3383">
            <v>479</v>
          </cell>
          <cell r="K3383" t="str">
            <v>Private room</v>
          </cell>
          <cell r="Q3383">
            <v>4.6500000000000004</v>
          </cell>
          <cell r="S3383">
            <v>54</v>
          </cell>
          <cell r="U3383">
            <v>41123</v>
          </cell>
          <cell r="V3383">
            <v>43988</v>
          </cell>
        </row>
        <row r="3384">
          <cell r="C3384">
            <v>479</v>
          </cell>
          <cell r="K3384" t="str">
            <v>Private room</v>
          </cell>
          <cell r="Q3384">
            <v>4.41</v>
          </cell>
          <cell r="S3384">
            <v>34</v>
          </cell>
          <cell r="U3384">
            <v>41905</v>
          </cell>
          <cell r="V3384">
            <v>43773</v>
          </cell>
        </row>
        <row r="3385">
          <cell r="C3385">
            <v>479</v>
          </cell>
          <cell r="K3385" t="str">
            <v>Private room</v>
          </cell>
          <cell r="Q3385">
            <v>4.75</v>
          </cell>
          <cell r="S3385">
            <v>40</v>
          </cell>
          <cell r="U3385">
            <v>43716</v>
          </cell>
          <cell r="V3385">
            <v>43933</v>
          </cell>
        </row>
        <row r="3386">
          <cell r="C3386">
            <v>479</v>
          </cell>
          <cell r="K3386" t="str">
            <v>Private room</v>
          </cell>
          <cell r="Q3386">
            <v>4.58</v>
          </cell>
          <cell r="S3386">
            <v>24</v>
          </cell>
          <cell r="U3386">
            <v>41077</v>
          </cell>
          <cell r="V3386">
            <v>43831</v>
          </cell>
        </row>
        <row r="3387">
          <cell r="C3387">
            <v>556</v>
          </cell>
          <cell r="K3387" t="str">
            <v>Private room</v>
          </cell>
          <cell r="Q3387">
            <v>4.58</v>
          </cell>
          <cell r="S3387">
            <v>45</v>
          </cell>
          <cell r="U3387">
            <v>41362</v>
          </cell>
          <cell r="V3387">
            <v>43910</v>
          </cell>
        </row>
        <row r="3388">
          <cell r="C3388">
            <v>556</v>
          </cell>
          <cell r="K3388" t="str">
            <v>Private room</v>
          </cell>
          <cell r="Q3388">
            <v>4.5199999999999996</v>
          </cell>
          <cell r="S3388">
            <v>23</v>
          </cell>
          <cell r="U3388">
            <v>41548</v>
          </cell>
          <cell r="V3388">
            <v>43747</v>
          </cell>
        </row>
        <row r="3389">
          <cell r="C3389">
            <v>573</v>
          </cell>
          <cell r="K3389" t="str">
            <v>Private room</v>
          </cell>
          <cell r="Q3389">
            <v>4.83</v>
          </cell>
          <cell r="S3389">
            <v>6</v>
          </cell>
          <cell r="U3389">
            <v>43832</v>
          </cell>
          <cell r="V3389">
            <v>44052</v>
          </cell>
        </row>
        <row r="3390">
          <cell r="C3390">
            <v>573</v>
          </cell>
          <cell r="K3390" t="str">
            <v>Private room</v>
          </cell>
          <cell r="Q3390">
            <v>4.75</v>
          </cell>
          <cell r="S3390">
            <v>36</v>
          </cell>
          <cell r="U3390">
            <v>43826</v>
          </cell>
          <cell r="V3390">
            <v>44029</v>
          </cell>
        </row>
        <row r="3391">
          <cell r="C3391">
            <v>573</v>
          </cell>
          <cell r="K3391" t="str">
            <v>Private room</v>
          </cell>
          <cell r="Q3391">
            <v>4.92</v>
          </cell>
          <cell r="S3391">
            <v>13</v>
          </cell>
          <cell r="U3391">
            <v>43821</v>
          </cell>
          <cell r="V3391">
            <v>44020</v>
          </cell>
        </row>
        <row r="3392">
          <cell r="C3392">
            <v>573</v>
          </cell>
          <cell r="K3392" t="str">
            <v>Private room</v>
          </cell>
          <cell r="Q3392">
            <v>4.8</v>
          </cell>
          <cell r="S3392">
            <v>5</v>
          </cell>
          <cell r="U3392">
            <v>43828</v>
          </cell>
          <cell r="V3392">
            <v>44057</v>
          </cell>
        </row>
        <row r="3393">
          <cell r="C3393">
            <v>603</v>
          </cell>
          <cell r="K3393" t="str">
            <v>Private room</v>
          </cell>
          <cell r="Q3393">
            <v>4.5599999999999996</v>
          </cell>
          <cell r="S3393">
            <v>9</v>
          </cell>
          <cell r="U3393">
            <v>41210</v>
          </cell>
          <cell r="V3393">
            <v>43760</v>
          </cell>
        </row>
        <row r="3394">
          <cell r="C3394">
            <v>642</v>
          </cell>
          <cell r="K3394" t="str">
            <v>Private room</v>
          </cell>
          <cell r="Q3394">
            <v>4.7</v>
          </cell>
          <cell r="S3394">
            <v>70</v>
          </cell>
          <cell r="U3394">
            <v>42595</v>
          </cell>
          <cell r="V3394">
            <v>43791</v>
          </cell>
        </row>
        <row r="3395">
          <cell r="C3395">
            <v>700</v>
          </cell>
          <cell r="K3395" t="str">
            <v>Private room</v>
          </cell>
          <cell r="Q3395">
            <v>4.92</v>
          </cell>
          <cell r="S3395">
            <v>12</v>
          </cell>
          <cell r="U3395">
            <v>43792</v>
          </cell>
          <cell r="V3395">
            <v>43905</v>
          </cell>
        </row>
        <row r="3396">
          <cell r="C3396">
            <v>716</v>
          </cell>
          <cell r="K3396" t="str">
            <v>Private room</v>
          </cell>
          <cell r="Q3396">
            <v>4.8899999999999997</v>
          </cell>
          <cell r="S3396">
            <v>47</v>
          </cell>
          <cell r="U3396">
            <v>41956</v>
          </cell>
          <cell r="V3396">
            <v>44022</v>
          </cell>
        </row>
        <row r="3397">
          <cell r="C3397">
            <v>716</v>
          </cell>
          <cell r="K3397" t="str">
            <v>Private room</v>
          </cell>
          <cell r="Q3397">
            <v>4.83</v>
          </cell>
          <cell r="S3397">
            <v>29</v>
          </cell>
          <cell r="U3397">
            <v>42150</v>
          </cell>
          <cell r="V3397">
            <v>43891</v>
          </cell>
        </row>
        <row r="3398">
          <cell r="C3398">
            <v>716</v>
          </cell>
          <cell r="K3398" t="str">
            <v>Private room</v>
          </cell>
          <cell r="Q3398">
            <v>4.76</v>
          </cell>
          <cell r="S3398">
            <v>25</v>
          </cell>
          <cell r="U3398">
            <v>42216</v>
          </cell>
          <cell r="V3398">
            <v>43800</v>
          </cell>
        </row>
        <row r="3399">
          <cell r="C3399">
            <v>739</v>
          </cell>
          <cell r="K3399" t="str">
            <v>Private room</v>
          </cell>
          <cell r="Q3399">
            <v>4.67</v>
          </cell>
          <cell r="S3399">
            <v>3</v>
          </cell>
          <cell r="U3399">
            <v>41975</v>
          </cell>
          <cell r="V3399">
            <v>42384</v>
          </cell>
        </row>
        <row r="3400">
          <cell r="C3400">
            <v>740</v>
          </cell>
          <cell r="K3400" t="str">
            <v>Private room</v>
          </cell>
          <cell r="Q3400">
            <v>4.8899999999999997</v>
          </cell>
          <cell r="S3400">
            <v>28</v>
          </cell>
          <cell r="U3400">
            <v>43126</v>
          </cell>
          <cell r="V3400">
            <v>43809</v>
          </cell>
        </row>
        <row r="3401">
          <cell r="C3401">
            <v>749</v>
          </cell>
          <cell r="K3401" t="str">
            <v>Private room</v>
          </cell>
          <cell r="Q3401">
            <v>4.8</v>
          </cell>
          <cell r="S3401">
            <v>5</v>
          </cell>
          <cell r="U3401">
            <v>41244</v>
          </cell>
          <cell r="V3401">
            <v>41882</v>
          </cell>
        </row>
        <row r="3402">
          <cell r="C3402">
            <v>749</v>
          </cell>
          <cell r="K3402" t="str">
            <v>Private room</v>
          </cell>
          <cell r="Q3402">
            <v>4.58</v>
          </cell>
          <cell r="S3402">
            <v>12</v>
          </cell>
          <cell r="U3402">
            <v>41983</v>
          </cell>
          <cell r="V3402">
            <v>42614</v>
          </cell>
        </row>
        <row r="3403">
          <cell r="C3403">
            <v>798</v>
          </cell>
          <cell r="K3403" t="str">
            <v>Private room</v>
          </cell>
          <cell r="Q3403">
            <v>4.6500000000000004</v>
          </cell>
          <cell r="S3403">
            <v>115</v>
          </cell>
          <cell r="U3403">
            <v>42371</v>
          </cell>
          <cell r="V3403">
            <v>43919</v>
          </cell>
        </row>
        <row r="3404">
          <cell r="C3404">
            <v>798</v>
          </cell>
          <cell r="K3404" t="str">
            <v>Private room</v>
          </cell>
          <cell r="Q3404">
            <v>4.8099999999999996</v>
          </cell>
          <cell r="S3404">
            <v>89</v>
          </cell>
          <cell r="U3404">
            <v>42857</v>
          </cell>
          <cell r="V3404">
            <v>43910</v>
          </cell>
        </row>
        <row r="3405">
          <cell r="C3405">
            <v>798</v>
          </cell>
          <cell r="K3405" t="str">
            <v>Private room</v>
          </cell>
          <cell r="Q3405">
            <v>4.7300000000000004</v>
          </cell>
          <cell r="S3405">
            <v>77</v>
          </cell>
          <cell r="U3405">
            <v>41879</v>
          </cell>
          <cell r="V3405">
            <v>43918</v>
          </cell>
        </row>
        <row r="3406">
          <cell r="C3406">
            <v>798</v>
          </cell>
          <cell r="K3406" t="str">
            <v>Private room</v>
          </cell>
          <cell r="Q3406">
            <v>4.59</v>
          </cell>
          <cell r="S3406">
            <v>56</v>
          </cell>
          <cell r="U3406">
            <v>41692</v>
          </cell>
          <cell r="V3406">
            <v>43921</v>
          </cell>
        </row>
        <row r="3407">
          <cell r="C3407">
            <v>798</v>
          </cell>
          <cell r="K3407" t="str">
            <v>Private room</v>
          </cell>
          <cell r="Q3407">
            <v>4.72</v>
          </cell>
          <cell r="S3407">
            <v>99</v>
          </cell>
          <cell r="U3407">
            <v>42007</v>
          </cell>
          <cell r="V3407">
            <v>44011</v>
          </cell>
        </row>
        <row r="3408">
          <cell r="C3408">
            <v>798</v>
          </cell>
          <cell r="K3408" t="str">
            <v>Private room</v>
          </cell>
          <cell r="Q3408">
            <v>4.7300000000000004</v>
          </cell>
          <cell r="S3408">
            <v>101</v>
          </cell>
          <cell r="U3408">
            <v>42036</v>
          </cell>
          <cell r="V3408">
            <v>43921</v>
          </cell>
        </row>
        <row r="3409">
          <cell r="C3409">
            <v>798</v>
          </cell>
          <cell r="K3409" t="str">
            <v>Private room</v>
          </cell>
          <cell r="Q3409">
            <v>4.7300000000000004</v>
          </cell>
          <cell r="S3409">
            <v>107</v>
          </cell>
          <cell r="U3409">
            <v>42658</v>
          </cell>
          <cell r="V3409">
            <v>43877</v>
          </cell>
        </row>
        <row r="3410">
          <cell r="C3410">
            <v>831</v>
          </cell>
          <cell r="K3410" t="str">
            <v>Private room</v>
          </cell>
          <cell r="Q3410">
            <v>4.92</v>
          </cell>
          <cell r="S3410">
            <v>72</v>
          </cell>
          <cell r="U3410">
            <v>43283</v>
          </cell>
          <cell r="V3410">
            <v>44029</v>
          </cell>
        </row>
        <row r="3411">
          <cell r="C3411">
            <v>847</v>
          </cell>
          <cell r="K3411" t="str">
            <v>Private room</v>
          </cell>
          <cell r="Q3411">
            <v>4.75</v>
          </cell>
          <cell r="S3411">
            <v>16</v>
          </cell>
          <cell r="U3411">
            <v>42731</v>
          </cell>
          <cell r="V3411">
            <v>43483</v>
          </cell>
        </row>
        <row r="3412">
          <cell r="C3412">
            <v>847</v>
          </cell>
          <cell r="K3412" t="str">
            <v>Private room</v>
          </cell>
          <cell r="Q3412">
            <v>4.4400000000000004</v>
          </cell>
          <cell r="S3412">
            <v>9</v>
          </cell>
          <cell r="U3412">
            <v>43474</v>
          </cell>
          <cell r="V3412">
            <v>43647</v>
          </cell>
        </row>
        <row r="3413">
          <cell r="C3413">
            <v>914</v>
          </cell>
          <cell r="K3413" t="str">
            <v>Private room</v>
          </cell>
          <cell r="Q3413">
            <v>5</v>
          </cell>
          <cell r="S3413">
            <v>52</v>
          </cell>
          <cell r="U3413">
            <v>43241</v>
          </cell>
          <cell r="V3413">
            <v>43786</v>
          </cell>
        </row>
        <row r="3414">
          <cell r="C3414">
            <v>919</v>
          </cell>
          <cell r="K3414" t="str">
            <v>Private room</v>
          </cell>
          <cell r="Q3414">
            <v>4.33</v>
          </cell>
          <cell r="S3414">
            <v>15</v>
          </cell>
          <cell r="U3414">
            <v>42714</v>
          </cell>
          <cell r="V3414">
            <v>43524</v>
          </cell>
        </row>
        <row r="3415">
          <cell r="C3415">
            <v>919</v>
          </cell>
          <cell r="K3415" t="str">
            <v>Private room</v>
          </cell>
          <cell r="Q3415">
            <v>4.51</v>
          </cell>
          <cell r="S3415">
            <v>49</v>
          </cell>
          <cell r="U3415">
            <v>42127</v>
          </cell>
          <cell r="V3415">
            <v>43982</v>
          </cell>
        </row>
        <row r="3416">
          <cell r="C3416">
            <v>919</v>
          </cell>
          <cell r="K3416" t="str">
            <v>Private room</v>
          </cell>
          <cell r="Q3416">
            <v>4.41</v>
          </cell>
          <cell r="S3416">
            <v>44</v>
          </cell>
          <cell r="U3416">
            <v>42150</v>
          </cell>
          <cell r="V3416">
            <v>43888</v>
          </cell>
        </row>
        <row r="3417">
          <cell r="C3417">
            <v>919</v>
          </cell>
          <cell r="K3417" t="str">
            <v>Private room</v>
          </cell>
          <cell r="Q3417">
            <v>4.4400000000000004</v>
          </cell>
          <cell r="S3417">
            <v>55</v>
          </cell>
          <cell r="U3417">
            <v>42138</v>
          </cell>
          <cell r="V3417">
            <v>43884</v>
          </cell>
        </row>
        <row r="3418">
          <cell r="C3418">
            <v>919</v>
          </cell>
          <cell r="K3418" t="str">
            <v>Private room</v>
          </cell>
          <cell r="Q3418">
            <v>4.49</v>
          </cell>
          <cell r="S3418">
            <v>41</v>
          </cell>
          <cell r="U3418">
            <v>42131</v>
          </cell>
          <cell r="V3418">
            <v>44029</v>
          </cell>
        </row>
        <row r="3419">
          <cell r="C3419">
            <v>919</v>
          </cell>
          <cell r="K3419" t="str">
            <v>Private room</v>
          </cell>
          <cell r="Q3419">
            <v>4.46</v>
          </cell>
          <cell r="S3419">
            <v>37</v>
          </cell>
          <cell r="U3419">
            <v>42127</v>
          </cell>
          <cell r="V3419">
            <v>44021</v>
          </cell>
        </row>
        <row r="3420">
          <cell r="C3420">
            <v>986</v>
          </cell>
          <cell r="K3420" t="str">
            <v>Private room</v>
          </cell>
          <cell r="Q3420">
            <v>4.53</v>
          </cell>
          <cell r="S3420">
            <v>15</v>
          </cell>
          <cell r="U3420">
            <v>42785</v>
          </cell>
          <cell r="V3420">
            <v>43766</v>
          </cell>
        </row>
        <row r="3421">
          <cell r="C3421">
            <v>986</v>
          </cell>
          <cell r="K3421" t="str">
            <v>Private room</v>
          </cell>
          <cell r="Q3421">
            <v>4.8600000000000003</v>
          </cell>
          <cell r="S3421">
            <v>7</v>
          </cell>
          <cell r="U3421">
            <v>42522</v>
          </cell>
          <cell r="V3421">
            <v>43340</v>
          </cell>
        </row>
        <row r="3422">
          <cell r="C3422">
            <v>995</v>
          </cell>
          <cell r="K3422" t="str">
            <v>Private room</v>
          </cell>
          <cell r="Q3422">
            <v>4.9000000000000004</v>
          </cell>
          <cell r="S3422">
            <v>100</v>
          </cell>
          <cell r="U3422">
            <v>41370</v>
          </cell>
          <cell r="V3422">
            <v>44029</v>
          </cell>
        </row>
        <row r="3423">
          <cell r="C3423">
            <v>1061</v>
          </cell>
          <cell r="K3423" t="str">
            <v>Private room</v>
          </cell>
          <cell r="Q3423">
            <v>4.7699999999999996</v>
          </cell>
          <cell r="S3423">
            <v>22</v>
          </cell>
          <cell r="U3423">
            <v>41741</v>
          </cell>
          <cell r="V3423">
            <v>43759</v>
          </cell>
        </row>
        <row r="3424">
          <cell r="C3424">
            <v>1079</v>
          </cell>
          <cell r="K3424" t="str">
            <v>Private room</v>
          </cell>
          <cell r="Q3424">
            <v>4.59</v>
          </cell>
          <cell r="S3424">
            <v>68</v>
          </cell>
          <cell r="U3424">
            <v>41431</v>
          </cell>
          <cell r="V3424">
            <v>43810</v>
          </cell>
        </row>
        <row r="3425">
          <cell r="C3425">
            <v>1079</v>
          </cell>
          <cell r="K3425" t="str">
            <v>Private room</v>
          </cell>
          <cell r="Q3425">
            <v>4.4000000000000004</v>
          </cell>
          <cell r="S3425">
            <v>67</v>
          </cell>
          <cell r="U3425">
            <v>41410</v>
          </cell>
          <cell r="V3425">
            <v>43921</v>
          </cell>
        </row>
        <row r="3426">
          <cell r="C3426">
            <v>1083</v>
          </cell>
          <cell r="K3426" t="str">
            <v>Private room</v>
          </cell>
          <cell r="Q3426">
            <v>4.95</v>
          </cell>
          <cell r="S3426">
            <v>19</v>
          </cell>
          <cell r="U3426">
            <v>41518</v>
          </cell>
          <cell r="V3426">
            <v>43903</v>
          </cell>
        </row>
        <row r="3427">
          <cell r="C3427">
            <v>1097</v>
          </cell>
          <cell r="K3427" t="str">
            <v>Private room</v>
          </cell>
          <cell r="Q3427">
            <v>4.75</v>
          </cell>
          <cell r="S3427">
            <v>44</v>
          </cell>
          <cell r="U3427">
            <v>41540</v>
          </cell>
          <cell r="V3427">
            <v>43645</v>
          </cell>
        </row>
        <row r="3428">
          <cell r="C3428">
            <v>1134</v>
          </cell>
          <cell r="K3428" t="str">
            <v>Private room</v>
          </cell>
          <cell r="Q3428">
            <v>5</v>
          </cell>
          <cell r="S3428">
            <v>5</v>
          </cell>
          <cell r="U3428">
            <v>43611</v>
          </cell>
          <cell r="V3428">
            <v>43781</v>
          </cell>
        </row>
        <row r="3429">
          <cell r="C3429">
            <v>1137</v>
          </cell>
          <cell r="K3429" t="str">
            <v>Private room</v>
          </cell>
          <cell r="Q3429">
            <v>4.9800000000000004</v>
          </cell>
          <cell r="S3429">
            <v>46</v>
          </cell>
          <cell r="U3429">
            <v>43310</v>
          </cell>
          <cell r="V3429">
            <v>43809</v>
          </cell>
        </row>
        <row r="3430">
          <cell r="C3430">
            <v>1139</v>
          </cell>
          <cell r="K3430" t="str">
            <v>Private room</v>
          </cell>
          <cell r="Q3430">
            <v>4.92</v>
          </cell>
          <cell r="S3430">
            <v>169</v>
          </cell>
          <cell r="U3430">
            <v>42254</v>
          </cell>
          <cell r="V3430">
            <v>43878</v>
          </cell>
        </row>
        <row r="3431">
          <cell r="C3431">
            <v>1139</v>
          </cell>
          <cell r="K3431" t="str">
            <v>Private room</v>
          </cell>
          <cell r="Q3431">
            <v>4.91</v>
          </cell>
          <cell r="S3431">
            <v>181</v>
          </cell>
          <cell r="U3431">
            <v>42254</v>
          </cell>
          <cell r="V3431">
            <v>43877</v>
          </cell>
        </row>
        <row r="3432">
          <cell r="C3432">
            <v>1153</v>
          </cell>
          <cell r="K3432" t="str">
            <v>Private room</v>
          </cell>
          <cell r="Q3432">
            <v>4.6500000000000004</v>
          </cell>
          <cell r="S3432">
            <v>26</v>
          </cell>
          <cell r="U3432">
            <v>43607</v>
          </cell>
          <cell r="V3432">
            <v>43884</v>
          </cell>
        </row>
        <row r="3433">
          <cell r="C3433">
            <v>1153</v>
          </cell>
          <cell r="K3433" t="str">
            <v>Private room</v>
          </cell>
          <cell r="Q3433">
            <v>5</v>
          </cell>
          <cell r="S3433">
            <v>16</v>
          </cell>
          <cell r="U3433">
            <v>43752</v>
          </cell>
          <cell r="V3433">
            <v>43902</v>
          </cell>
        </row>
        <row r="3434">
          <cell r="C3434">
            <v>1153</v>
          </cell>
          <cell r="K3434" t="str">
            <v>Private room</v>
          </cell>
          <cell r="Q3434">
            <v>4.75</v>
          </cell>
          <cell r="S3434">
            <v>8</v>
          </cell>
          <cell r="U3434">
            <v>43752</v>
          </cell>
          <cell r="V3434">
            <v>43863</v>
          </cell>
        </row>
        <row r="3435">
          <cell r="C3435">
            <v>1168</v>
          </cell>
          <cell r="K3435" t="str">
            <v>Private room</v>
          </cell>
          <cell r="Q3435">
            <v>4.9000000000000004</v>
          </cell>
          <cell r="S3435">
            <v>21</v>
          </cell>
          <cell r="U3435">
            <v>41861</v>
          </cell>
          <cell r="V3435">
            <v>43925</v>
          </cell>
        </row>
        <row r="3436">
          <cell r="C3436">
            <v>1177</v>
          </cell>
          <cell r="K3436" t="str">
            <v>Private room</v>
          </cell>
          <cell r="Q3436">
            <v>4.8</v>
          </cell>
          <cell r="S3436">
            <v>5</v>
          </cell>
          <cell r="U3436">
            <v>43649</v>
          </cell>
          <cell r="V3436">
            <v>43744</v>
          </cell>
        </row>
        <row r="3437">
          <cell r="C3437">
            <v>1227</v>
          </cell>
          <cell r="K3437" t="str">
            <v>Private room</v>
          </cell>
          <cell r="Q3437">
            <v>5</v>
          </cell>
          <cell r="S3437">
            <v>15</v>
          </cell>
          <cell r="U3437">
            <v>43437</v>
          </cell>
          <cell r="V3437">
            <v>44050</v>
          </cell>
        </row>
        <row r="3438">
          <cell r="C3438">
            <v>1227</v>
          </cell>
          <cell r="K3438" t="str">
            <v>Private room</v>
          </cell>
          <cell r="Q3438">
            <v>4.9000000000000004</v>
          </cell>
          <cell r="S3438">
            <v>21</v>
          </cell>
          <cell r="U3438">
            <v>43421</v>
          </cell>
          <cell r="V3438">
            <v>44043</v>
          </cell>
        </row>
        <row r="3439">
          <cell r="C3439">
            <v>1237</v>
          </cell>
          <cell r="K3439" t="str">
            <v>Private room</v>
          </cell>
          <cell r="Q3439">
            <v>5</v>
          </cell>
          <cell r="S3439">
            <v>16</v>
          </cell>
          <cell r="U3439">
            <v>43596</v>
          </cell>
          <cell r="V3439">
            <v>43818</v>
          </cell>
        </row>
        <row r="3440">
          <cell r="C3440">
            <v>1253</v>
          </cell>
          <cell r="K3440" t="str">
            <v>Private room</v>
          </cell>
          <cell r="Q3440">
            <v>4.68</v>
          </cell>
          <cell r="S3440">
            <v>28</v>
          </cell>
          <cell r="U3440">
            <v>42612</v>
          </cell>
          <cell r="V3440">
            <v>43832</v>
          </cell>
        </row>
        <row r="3441">
          <cell r="C3441">
            <v>1260</v>
          </cell>
          <cell r="K3441" t="str">
            <v>Private room</v>
          </cell>
          <cell r="Q3441">
            <v>4.78</v>
          </cell>
          <cell r="S3441">
            <v>9</v>
          </cell>
          <cell r="U3441">
            <v>42681</v>
          </cell>
          <cell r="V3441">
            <v>43611</v>
          </cell>
        </row>
        <row r="3442">
          <cell r="C3442">
            <v>1277</v>
          </cell>
          <cell r="K3442" t="str">
            <v>Private room</v>
          </cell>
          <cell r="Q3442">
            <v>4.99</v>
          </cell>
          <cell r="S3442">
            <v>77</v>
          </cell>
          <cell r="U3442">
            <v>43240</v>
          </cell>
          <cell r="V3442">
            <v>43907</v>
          </cell>
        </row>
        <row r="3443">
          <cell r="C3443">
            <v>1285</v>
          </cell>
          <cell r="K3443" t="str">
            <v>Private room</v>
          </cell>
          <cell r="Q3443">
            <v>5</v>
          </cell>
          <cell r="S3443">
            <v>31</v>
          </cell>
          <cell r="U3443">
            <v>43714</v>
          </cell>
          <cell r="V3443">
            <v>43870</v>
          </cell>
        </row>
        <row r="3444">
          <cell r="C3444">
            <v>1285</v>
          </cell>
          <cell r="K3444" t="str">
            <v>Private room</v>
          </cell>
          <cell r="Q3444">
            <v>4.75</v>
          </cell>
          <cell r="S3444">
            <v>32</v>
          </cell>
          <cell r="U3444">
            <v>43689</v>
          </cell>
          <cell r="V3444">
            <v>43904</v>
          </cell>
        </row>
        <row r="3445">
          <cell r="C3445">
            <v>1285</v>
          </cell>
          <cell r="K3445" t="str">
            <v>Private room</v>
          </cell>
          <cell r="Q3445">
            <v>4.96</v>
          </cell>
          <cell r="S3445">
            <v>26</v>
          </cell>
          <cell r="U3445">
            <v>43692</v>
          </cell>
          <cell r="V3445">
            <v>43903</v>
          </cell>
        </row>
        <row r="3446">
          <cell r="C3446">
            <v>1301</v>
          </cell>
          <cell r="K3446" t="str">
            <v>Private room</v>
          </cell>
          <cell r="Q3446">
            <v>4.83</v>
          </cell>
          <cell r="S3446">
            <v>6</v>
          </cell>
          <cell r="U3446">
            <v>43603</v>
          </cell>
          <cell r="V3446">
            <v>43876</v>
          </cell>
        </row>
        <row r="3447">
          <cell r="C3447">
            <v>1302</v>
          </cell>
          <cell r="K3447" t="str">
            <v>Private room</v>
          </cell>
          <cell r="Q3447">
            <v>4</v>
          </cell>
          <cell r="S3447">
            <v>3</v>
          </cell>
          <cell r="U3447">
            <v>43746</v>
          </cell>
          <cell r="V3447">
            <v>43759</v>
          </cell>
        </row>
        <row r="3448">
          <cell r="C3448">
            <v>1317</v>
          </cell>
          <cell r="K3448" t="str">
            <v>Private room</v>
          </cell>
          <cell r="Q3448">
            <v>4.83</v>
          </cell>
          <cell r="S3448">
            <v>98</v>
          </cell>
          <cell r="U3448">
            <v>43375</v>
          </cell>
          <cell r="V3448">
            <v>44024</v>
          </cell>
        </row>
        <row r="3449">
          <cell r="C3449">
            <v>1317</v>
          </cell>
          <cell r="K3449" t="str">
            <v>Private room</v>
          </cell>
          <cell r="Q3449">
            <v>4.9000000000000004</v>
          </cell>
          <cell r="S3449">
            <v>93</v>
          </cell>
          <cell r="U3449">
            <v>43405</v>
          </cell>
          <cell r="V3449">
            <v>44010</v>
          </cell>
        </row>
        <row r="3450">
          <cell r="C3450">
            <v>1317</v>
          </cell>
          <cell r="K3450" t="str">
            <v>Private room</v>
          </cell>
          <cell r="Q3450">
            <v>5</v>
          </cell>
          <cell r="S3450">
            <v>15</v>
          </cell>
          <cell r="U3450">
            <v>43388</v>
          </cell>
          <cell r="V3450">
            <v>43901</v>
          </cell>
        </row>
        <row r="3451">
          <cell r="C3451">
            <v>1335</v>
          </cell>
          <cell r="K3451" t="str">
            <v>Private room</v>
          </cell>
          <cell r="Q3451">
            <v>4.8899999999999997</v>
          </cell>
          <cell r="S3451">
            <v>18</v>
          </cell>
          <cell r="U3451">
            <v>42322</v>
          </cell>
          <cell r="V3451">
            <v>43831</v>
          </cell>
        </row>
        <row r="3452">
          <cell r="C3452">
            <v>1335</v>
          </cell>
          <cell r="K3452" t="str">
            <v>Private room</v>
          </cell>
          <cell r="Q3452">
            <v>4.75</v>
          </cell>
          <cell r="S3452">
            <v>8</v>
          </cell>
          <cell r="U3452">
            <v>43804</v>
          </cell>
          <cell r="V3452">
            <v>44041</v>
          </cell>
        </row>
        <row r="3453">
          <cell r="C3453">
            <v>1335</v>
          </cell>
          <cell r="K3453" t="str">
            <v>Private room</v>
          </cell>
          <cell r="Q3453">
            <v>4.5999999999999996</v>
          </cell>
          <cell r="S3453">
            <v>5</v>
          </cell>
          <cell r="U3453">
            <v>42254</v>
          </cell>
          <cell r="V3453">
            <v>43466</v>
          </cell>
        </row>
        <row r="3454">
          <cell r="C3454">
            <v>1335</v>
          </cell>
          <cell r="K3454" t="str">
            <v>Private room</v>
          </cell>
          <cell r="Q3454">
            <v>4.67</v>
          </cell>
          <cell r="S3454">
            <v>6</v>
          </cell>
          <cell r="U3454">
            <v>42255</v>
          </cell>
          <cell r="V3454">
            <v>43468</v>
          </cell>
        </row>
        <row r="3455">
          <cell r="C3455">
            <v>1342</v>
          </cell>
          <cell r="K3455" t="str">
            <v>Private room</v>
          </cell>
          <cell r="Q3455">
            <v>4.9000000000000004</v>
          </cell>
          <cell r="S3455">
            <v>10</v>
          </cell>
          <cell r="U3455">
            <v>42064</v>
          </cell>
          <cell r="V3455">
            <v>43711</v>
          </cell>
        </row>
        <row r="3456">
          <cell r="C3456">
            <v>1342</v>
          </cell>
          <cell r="K3456" t="str">
            <v>Private room</v>
          </cell>
          <cell r="Q3456">
            <v>4.79</v>
          </cell>
          <cell r="S3456">
            <v>14</v>
          </cell>
          <cell r="U3456">
            <v>42114</v>
          </cell>
          <cell r="V3456">
            <v>43246</v>
          </cell>
        </row>
        <row r="3457">
          <cell r="C3457">
            <v>1349</v>
          </cell>
          <cell r="K3457" t="str">
            <v>Private room</v>
          </cell>
          <cell r="Q3457">
            <v>4.75</v>
          </cell>
          <cell r="S3457">
            <v>65</v>
          </cell>
          <cell r="U3457">
            <v>42672</v>
          </cell>
          <cell r="V3457">
            <v>43904</v>
          </cell>
        </row>
        <row r="3458">
          <cell r="C3458">
            <v>1349</v>
          </cell>
          <cell r="K3458" t="str">
            <v>Private room</v>
          </cell>
          <cell r="Q3458">
            <v>4.7300000000000004</v>
          </cell>
          <cell r="S3458">
            <v>45</v>
          </cell>
          <cell r="U3458">
            <v>42880</v>
          </cell>
          <cell r="V3458">
            <v>44031</v>
          </cell>
        </row>
        <row r="3459">
          <cell r="C3459">
            <v>1353</v>
          </cell>
          <cell r="K3459" t="str">
            <v>Private room</v>
          </cell>
          <cell r="Q3459">
            <v>5</v>
          </cell>
          <cell r="S3459">
            <v>25</v>
          </cell>
          <cell r="U3459">
            <v>42983</v>
          </cell>
          <cell r="V3459">
            <v>43832</v>
          </cell>
        </row>
        <row r="3460">
          <cell r="C3460">
            <v>1377</v>
          </cell>
          <cell r="K3460" t="str">
            <v>Private room</v>
          </cell>
          <cell r="Q3460">
            <v>5</v>
          </cell>
          <cell r="S3460">
            <v>38</v>
          </cell>
          <cell r="U3460">
            <v>43485</v>
          </cell>
          <cell r="V3460">
            <v>43899</v>
          </cell>
        </row>
        <row r="3461">
          <cell r="C3461">
            <v>1426</v>
          </cell>
          <cell r="K3461" t="str">
            <v>Private room</v>
          </cell>
          <cell r="Q3461">
            <v>4.4000000000000004</v>
          </cell>
          <cell r="S3461">
            <v>60</v>
          </cell>
          <cell r="U3461">
            <v>42127</v>
          </cell>
          <cell r="V3461">
            <v>43841</v>
          </cell>
        </row>
        <row r="3462">
          <cell r="C3462">
            <v>1426</v>
          </cell>
          <cell r="K3462" t="str">
            <v>Private room</v>
          </cell>
          <cell r="Q3462">
            <v>4.46</v>
          </cell>
          <cell r="S3462">
            <v>13</v>
          </cell>
          <cell r="U3462">
            <v>42935</v>
          </cell>
          <cell r="V3462">
            <v>43334</v>
          </cell>
        </row>
        <row r="3463">
          <cell r="C3463">
            <v>1429</v>
          </cell>
          <cell r="K3463" t="str">
            <v>Private room</v>
          </cell>
          <cell r="Q3463">
            <v>4.8499999999999996</v>
          </cell>
          <cell r="S3463">
            <v>72</v>
          </cell>
          <cell r="U3463">
            <v>42840</v>
          </cell>
          <cell r="V3463">
            <v>43811</v>
          </cell>
        </row>
        <row r="3464">
          <cell r="C3464">
            <v>1429</v>
          </cell>
          <cell r="K3464" t="str">
            <v>Private room</v>
          </cell>
          <cell r="Q3464">
            <v>4.5999999999999996</v>
          </cell>
          <cell r="S3464">
            <v>15</v>
          </cell>
          <cell r="U3464">
            <v>42844</v>
          </cell>
          <cell r="V3464">
            <v>43702</v>
          </cell>
        </row>
        <row r="3465">
          <cell r="C3465">
            <v>1430</v>
          </cell>
          <cell r="K3465" t="str">
            <v>Private room</v>
          </cell>
          <cell r="Q3465">
            <v>4.7</v>
          </cell>
          <cell r="S3465">
            <v>125</v>
          </cell>
          <cell r="U3465">
            <v>42184</v>
          </cell>
          <cell r="V3465">
            <v>44044</v>
          </cell>
        </row>
        <row r="3466">
          <cell r="C3466">
            <v>1430</v>
          </cell>
          <cell r="K3466" t="str">
            <v>Private room</v>
          </cell>
          <cell r="Q3466">
            <v>4.5599999999999996</v>
          </cell>
          <cell r="S3466">
            <v>193</v>
          </cell>
          <cell r="U3466">
            <v>42130</v>
          </cell>
          <cell r="V3466">
            <v>43850</v>
          </cell>
        </row>
        <row r="3467">
          <cell r="C3467">
            <v>1430</v>
          </cell>
          <cell r="K3467" t="str">
            <v>Private room</v>
          </cell>
          <cell r="Q3467">
            <v>4.6500000000000004</v>
          </cell>
          <cell r="S3467">
            <v>179</v>
          </cell>
          <cell r="U3467">
            <v>42132</v>
          </cell>
          <cell r="V3467">
            <v>44052</v>
          </cell>
        </row>
        <row r="3468">
          <cell r="C3468">
            <v>1430</v>
          </cell>
          <cell r="K3468" t="str">
            <v>Private room</v>
          </cell>
          <cell r="Q3468">
            <v>4.47</v>
          </cell>
          <cell r="S3468">
            <v>180</v>
          </cell>
          <cell r="U3468">
            <v>42140</v>
          </cell>
          <cell r="V3468">
            <v>44055</v>
          </cell>
        </row>
        <row r="3469">
          <cell r="C3469">
            <v>1430</v>
          </cell>
          <cell r="K3469" t="str">
            <v>Private room</v>
          </cell>
          <cell r="Q3469">
            <v>4.5599999999999996</v>
          </cell>
          <cell r="S3469">
            <v>188</v>
          </cell>
          <cell r="U3469">
            <v>42137</v>
          </cell>
          <cell r="V3469">
            <v>44056</v>
          </cell>
        </row>
        <row r="3470">
          <cell r="C3470">
            <v>1460</v>
          </cell>
          <cell r="K3470" t="str">
            <v>Private room</v>
          </cell>
          <cell r="Q3470">
            <v>4.9800000000000004</v>
          </cell>
          <cell r="S3470">
            <v>53</v>
          </cell>
          <cell r="U3470">
            <v>43374</v>
          </cell>
          <cell r="V3470">
            <v>43899</v>
          </cell>
        </row>
        <row r="3471">
          <cell r="C3471">
            <v>1488</v>
          </cell>
          <cell r="K3471" t="str">
            <v>Private room</v>
          </cell>
          <cell r="Q3471">
            <v>5</v>
          </cell>
          <cell r="S3471">
            <v>6</v>
          </cell>
          <cell r="U3471">
            <v>41731</v>
          </cell>
          <cell r="V3471">
            <v>43836</v>
          </cell>
        </row>
        <row r="3472">
          <cell r="C3472">
            <v>1501</v>
          </cell>
          <cell r="K3472" t="str">
            <v>Private room</v>
          </cell>
          <cell r="Q3472">
            <v>4.55</v>
          </cell>
          <cell r="S3472">
            <v>11</v>
          </cell>
          <cell r="U3472">
            <v>42534</v>
          </cell>
          <cell r="V3472">
            <v>43893</v>
          </cell>
        </row>
        <row r="3473">
          <cell r="C3473">
            <v>1572</v>
          </cell>
          <cell r="K3473" t="str">
            <v>Private room</v>
          </cell>
          <cell r="Q3473">
            <v>4.92</v>
          </cell>
          <cell r="S3473">
            <v>119</v>
          </cell>
          <cell r="U3473">
            <v>42596</v>
          </cell>
          <cell r="V3473">
            <v>43908</v>
          </cell>
        </row>
        <row r="3474">
          <cell r="C3474">
            <v>1661</v>
          </cell>
          <cell r="K3474" t="str">
            <v>Private room</v>
          </cell>
          <cell r="Q3474">
            <v>4.8899999999999997</v>
          </cell>
          <cell r="S3474">
            <v>28</v>
          </cell>
          <cell r="U3474">
            <v>42807</v>
          </cell>
          <cell r="V3474">
            <v>43827</v>
          </cell>
        </row>
        <row r="3475">
          <cell r="C3475">
            <v>1663</v>
          </cell>
          <cell r="K3475" t="str">
            <v>Private room</v>
          </cell>
          <cell r="Q3475">
            <v>4.4800000000000004</v>
          </cell>
          <cell r="S3475">
            <v>44</v>
          </cell>
          <cell r="U3475">
            <v>43219</v>
          </cell>
          <cell r="V3475">
            <v>43886</v>
          </cell>
        </row>
        <row r="3476">
          <cell r="C3476">
            <v>1683</v>
          </cell>
          <cell r="K3476" t="str">
            <v>Private room</v>
          </cell>
          <cell r="Q3476">
            <v>5</v>
          </cell>
          <cell r="S3476">
            <v>4</v>
          </cell>
          <cell r="U3476">
            <v>43625</v>
          </cell>
          <cell r="V3476">
            <v>43831</v>
          </cell>
        </row>
        <row r="3477">
          <cell r="C3477">
            <v>1692</v>
          </cell>
          <cell r="K3477" t="str">
            <v>Private room</v>
          </cell>
          <cell r="Q3477">
            <v>4.63</v>
          </cell>
          <cell r="S3477">
            <v>24</v>
          </cell>
          <cell r="U3477">
            <v>43707</v>
          </cell>
          <cell r="V3477">
            <v>43905</v>
          </cell>
        </row>
        <row r="3478">
          <cell r="C3478">
            <v>1700</v>
          </cell>
          <cell r="K3478" t="str">
            <v>Private room</v>
          </cell>
          <cell r="Q3478">
            <v>4.93</v>
          </cell>
          <cell r="S3478">
            <v>27</v>
          </cell>
          <cell r="U3478">
            <v>42989</v>
          </cell>
          <cell r="V3478">
            <v>43906</v>
          </cell>
        </row>
        <row r="3479">
          <cell r="C3479">
            <v>1710</v>
          </cell>
          <cell r="K3479" t="str">
            <v>Private room</v>
          </cell>
          <cell r="Q3479">
            <v>4.72</v>
          </cell>
          <cell r="S3479">
            <v>74</v>
          </cell>
          <cell r="U3479">
            <v>42435</v>
          </cell>
          <cell r="V3479">
            <v>43827</v>
          </cell>
        </row>
        <row r="3480">
          <cell r="C3480">
            <v>1710</v>
          </cell>
          <cell r="K3480" t="str">
            <v>Private room</v>
          </cell>
          <cell r="Q3480">
            <v>4.8</v>
          </cell>
          <cell r="S3480">
            <v>114</v>
          </cell>
          <cell r="U3480">
            <v>42139</v>
          </cell>
          <cell r="V3480">
            <v>43883</v>
          </cell>
        </row>
        <row r="3481">
          <cell r="C3481">
            <v>1710</v>
          </cell>
          <cell r="K3481" t="str">
            <v>Private room</v>
          </cell>
          <cell r="Q3481">
            <v>4.8099999999999996</v>
          </cell>
          <cell r="S3481">
            <v>124</v>
          </cell>
          <cell r="U3481">
            <v>42165</v>
          </cell>
          <cell r="V3481">
            <v>43901</v>
          </cell>
        </row>
        <row r="3482">
          <cell r="C3482">
            <v>1710</v>
          </cell>
          <cell r="K3482" t="str">
            <v>Private room</v>
          </cell>
          <cell r="Q3482">
            <v>4.67</v>
          </cell>
          <cell r="S3482">
            <v>114</v>
          </cell>
          <cell r="U3482">
            <v>42148</v>
          </cell>
          <cell r="V3482">
            <v>43891</v>
          </cell>
        </row>
        <row r="3483">
          <cell r="C3483">
            <v>1710</v>
          </cell>
          <cell r="K3483" t="str">
            <v>Private room</v>
          </cell>
          <cell r="Q3483">
            <v>4.7699999999999996</v>
          </cell>
          <cell r="S3483">
            <v>26</v>
          </cell>
          <cell r="U3483">
            <v>42758</v>
          </cell>
          <cell r="V3483">
            <v>43905</v>
          </cell>
        </row>
        <row r="3484">
          <cell r="C3484">
            <v>1710</v>
          </cell>
          <cell r="K3484" t="str">
            <v>Private room</v>
          </cell>
          <cell r="Q3484">
            <v>4.82</v>
          </cell>
          <cell r="S3484">
            <v>38</v>
          </cell>
          <cell r="U3484">
            <v>43134</v>
          </cell>
          <cell r="V3484">
            <v>43878</v>
          </cell>
        </row>
        <row r="3485">
          <cell r="C3485">
            <v>1713</v>
          </cell>
          <cell r="K3485" t="str">
            <v>Private room</v>
          </cell>
          <cell r="Q3485">
            <v>5</v>
          </cell>
          <cell r="S3485">
            <v>29</v>
          </cell>
          <cell r="U3485">
            <v>43133</v>
          </cell>
          <cell r="V3485">
            <v>43861</v>
          </cell>
        </row>
        <row r="3486">
          <cell r="C3486">
            <v>1719</v>
          </cell>
          <cell r="K3486" t="str">
            <v>Private room</v>
          </cell>
          <cell r="Q3486">
            <v>4.79</v>
          </cell>
          <cell r="S3486">
            <v>28</v>
          </cell>
          <cell r="U3486">
            <v>41817</v>
          </cell>
          <cell r="V3486">
            <v>43922</v>
          </cell>
        </row>
        <row r="3487">
          <cell r="C3487">
            <v>1757</v>
          </cell>
          <cell r="K3487" t="str">
            <v>Private room</v>
          </cell>
          <cell r="Q3487">
            <v>4.76</v>
          </cell>
          <cell r="S3487">
            <v>63</v>
          </cell>
          <cell r="U3487">
            <v>43204</v>
          </cell>
          <cell r="V3487">
            <v>44009</v>
          </cell>
        </row>
        <row r="3488">
          <cell r="C3488">
            <v>1797</v>
          </cell>
          <cell r="K3488" t="str">
            <v>Private room</v>
          </cell>
          <cell r="Q3488">
            <v>4.8</v>
          </cell>
          <cell r="S3488">
            <v>10</v>
          </cell>
          <cell r="U3488">
            <v>43430</v>
          </cell>
          <cell r="V3488">
            <v>43583</v>
          </cell>
        </row>
        <row r="3489">
          <cell r="C3489">
            <v>1828</v>
          </cell>
          <cell r="K3489" t="str">
            <v>Private room</v>
          </cell>
          <cell r="Q3489">
            <v>4.91</v>
          </cell>
          <cell r="S3489">
            <v>227</v>
          </cell>
          <cell r="U3489">
            <v>42514</v>
          </cell>
          <cell r="V3489">
            <v>44052</v>
          </cell>
        </row>
        <row r="3490">
          <cell r="C3490">
            <v>1828</v>
          </cell>
          <cell r="K3490" t="str">
            <v>Private room</v>
          </cell>
          <cell r="Q3490">
            <v>4.91</v>
          </cell>
          <cell r="S3490">
            <v>124</v>
          </cell>
          <cell r="U3490">
            <v>42862</v>
          </cell>
          <cell r="V3490">
            <v>44044</v>
          </cell>
        </row>
        <row r="3491">
          <cell r="C3491">
            <v>1842</v>
          </cell>
          <cell r="K3491" t="str">
            <v>Private room</v>
          </cell>
          <cell r="Q3491">
            <v>4.91</v>
          </cell>
          <cell r="S3491">
            <v>22</v>
          </cell>
          <cell r="U3491">
            <v>43602</v>
          </cell>
          <cell r="V3491">
            <v>43898</v>
          </cell>
        </row>
        <row r="3492">
          <cell r="C3492">
            <v>1842</v>
          </cell>
          <cell r="K3492" t="str">
            <v>Private room</v>
          </cell>
          <cell r="Q3492">
            <v>5</v>
          </cell>
          <cell r="S3492">
            <v>19</v>
          </cell>
          <cell r="U3492">
            <v>43617</v>
          </cell>
          <cell r="V3492">
            <v>43914</v>
          </cell>
        </row>
        <row r="3493">
          <cell r="C3493">
            <v>1843</v>
          </cell>
          <cell r="K3493" t="str">
            <v>Private room</v>
          </cell>
          <cell r="Q3493">
            <v>4.83</v>
          </cell>
          <cell r="S3493">
            <v>18</v>
          </cell>
          <cell r="U3493">
            <v>43626</v>
          </cell>
          <cell r="V3493">
            <v>43877</v>
          </cell>
        </row>
        <row r="3494">
          <cell r="C3494">
            <v>1884</v>
          </cell>
          <cell r="K3494" t="str">
            <v>Private room</v>
          </cell>
          <cell r="Q3494">
            <v>5</v>
          </cell>
          <cell r="S3494">
            <v>63</v>
          </cell>
          <cell r="U3494">
            <v>42294</v>
          </cell>
          <cell r="V3494">
            <v>43904</v>
          </cell>
        </row>
        <row r="3495">
          <cell r="C3495">
            <v>1884</v>
          </cell>
          <cell r="K3495" t="str">
            <v>Private room</v>
          </cell>
          <cell r="Q3495">
            <v>4.92</v>
          </cell>
          <cell r="S3495">
            <v>65</v>
          </cell>
          <cell r="U3495">
            <v>42291</v>
          </cell>
          <cell r="V3495">
            <v>43870</v>
          </cell>
        </row>
        <row r="3496">
          <cell r="C3496">
            <v>1884</v>
          </cell>
          <cell r="K3496" t="str">
            <v>Private room</v>
          </cell>
          <cell r="Q3496">
            <v>4.99</v>
          </cell>
          <cell r="S3496">
            <v>76</v>
          </cell>
          <cell r="U3496">
            <v>42544</v>
          </cell>
          <cell r="V3496">
            <v>43951</v>
          </cell>
        </row>
        <row r="3497">
          <cell r="C3497">
            <v>1888</v>
          </cell>
          <cell r="K3497" t="str">
            <v>Private room</v>
          </cell>
          <cell r="Q3497">
            <v>4.8099999999999996</v>
          </cell>
          <cell r="S3497">
            <v>124</v>
          </cell>
          <cell r="U3497">
            <v>43201</v>
          </cell>
          <cell r="V3497">
            <v>43910</v>
          </cell>
        </row>
        <row r="3498">
          <cell r="C3498">
            <v>1888</v>
          </cell>
          <cell r="K3498" t="str">
            <v>Private room</v>
          </cell>
          <cell r="Q3498">
            <v>4.72</v>
          </cell>
          <cell r="S3498">
            <v>141</v>
          </cell>
          <cell r="U3498">
            <v>43202</v>
          </cell>
          <cell r="V3498">
            <v>44055</v>
          </cell>
        </row>
        <row r="3499">
          <cell r="C3499">
            <v>1888</v>
          </cell>
          <cell r="K3499" t="str">
            <v>Private room</v>
          </cell>
          <cell r="Q3499">
            <v>4.51</v>
          </cell>
          <cell r="S3499">
            <v>144</v>
          </cell>
          <cell r="U3499">
            <v>43205</v>
          </cell>
          <cell r="V3499">
            <v>44047</v>
          </cell>
        </row>
        <row r="3500">
          <cell r="C3500">
            <v>1903</v>
          </cell>
          <cell r="K3500" t="str">
            <v>Private room</v>
          </cell>
          <cell r="Q3500">
            <v>5</v>
          </cell>
          <cell r="S3500">
            <v>8</v>
          </cell>
          <cell r="U3500">
            <v>43550</v>
          </cell>
          <cell r="V3500">
            <v>43832</v>
          </cell>
        </row>
        <row r="3501">
          <cell r="C3501">
            <v>1905</v>
          </cell>
          <cell r="K3501" t="str">
            <v>Private room</v>
          </cell>
          <cell r="Q3501">
            <v>4.6500000000000004</v>
          </cell>
          <cell r="S3501">
            <v>397</v>
          </cell>
          <cell r="U3501">
            <v>41920</v>
          </cell>
          <cell r="V3501">
            <v>43906</v>
          </cell>
        </row>
        <row r="3502">
          <cell r="C3502">
            <v>1905</v>
          </cell>
          <cell r="K3502" t="str">
            <v>Private room</v>
          </cell>
          <cell r="Q3502">
            <v>4.4400000000000004</v>
          </cell>
          <cell r="S3502">
            <v>402</v>
          </cell>
          <cell r="U3502">
            <v>41927</v>
          </cell>
          <cell r="V3502">
            <v>43902</v>
          </cell>
        </row>
        <row r="3503">
          <cell r="C3503">
            <v>1922</v>
          </cell>
          <cell r="K3503" t="str">
            <v>Private room</v>
          </cell>
          <cell r="Q3503">
            <v>4.8</v>
          </cell>
          <cell r="S3503">
            <v>25</v>
          </cell>
          <cell r="U3503">
            <v>43788</v>
          </cell>
          <cell r="V3503">
            <v>44043</v>
          </cell>
        </row>
        <row r="3504">
          <cell r="C3504">
            <v>1946</v>
          </cell>
          <cell r="K3504" t="str">
            <v>Private room</v>
          </cell>
          <cell r="Q3504">
            <v>5</v>
          </cell>
          <cell r="S3504">
            <v>3</v>
          </cell>
          <cell r="U3504">
            <v>43655</v>
          </cell>
          <cell r="V3504">
            <v>43658</v>
          </cell>
        </row>
        <row r="3505">
          <cell r="C3505">
            <v>1948</v>
          </cell>
          <cell r="K3505" t="str">
            <v>Private room</v>
          </cell>
          <cell r="Q3505">
            <v>5</v>
          </cell>
          <cell r="S3505">
            <v>27</v>
          </cell>
          <cell r="U3505">
            <v>43226</v>
          </cell>
          <cell r="V3505">
            <v>43898</v>
          </cell>
        </row>
        <row r="3506">
          <cell r="C3506">
            <v>1948</v>
          </cell>
          <cell r="K3506" t="str">
            <v>Private room</v>
          </cell>
          <cell r="Q3506">
            <v>5</v>
          </cell>
          <cell r="S3506">
            <v>27</v>
          </cell>
          <cell r="U3506">
            <v>43297</v>
          </cell>
          <cell r="V3506">
            <v>43652</v>
          </cell>
        </row>
        <row r="3507">
          <cell r="C3507">
            <v>1948</v>
          </cell>
          <cell r="K3507" t="str">
            <v>Private room</v>
          </cell>
          <cell r="Q3507">
            <v>4.99</v>
          </cell>
          <cell r="S3507">
            <v>109</v>
          </cell>
          <cell r="U3507">
            <v>42294</v>
          </cell>
          <cell r="V3507">
            <v>44018</v>
          </cell>
        </row>
        <row r="3508">
          <cell r="C3508">
            <v>1948</v>
          </cell>
          <cell r="K3508" t="str">
            <v>Private room</v>
          </cell>
          <cell r="Q3508">
            <v>4.9800000000000004</v>
          </cell>
          <cell r="S3508">
            <v>50</v>
          </cell>
          <cell r="U3508">
            <v>42477</v>
          </cell>
          <cell r="V3508">
            <v>43906</v>
          </cell>
        </row>
        <row r="3509">
          <cell r="C3509">
            <v>1956</v>
          </cell>
          <cell r="K3509" t="str">
            <v>Private room</v>
          </cell>
          <cell r="Q3509">
            <v>4.9800000000000004</v>
          </cell>
          <cell r="S3509">
            <v>54</v>
          </cell>
          <cell r="U3509">
            <v>43325</v>
          </cell>
          <cell r="V3509">
            <v>43856</v>
          </cell>
        </row>
        <row r="3510">
          <cell r="C3510">
            <v>1956</v>
          </cell>
          <cell r="K3510" t="str">
            <v>Private room</v>
          </cell>
          <cell r="Q3510">
            <v>4.88</v>
          </cell>
          <cell r="S3510">
            <v>32</v>
          </cell>
          <cell r="U3510">
            <v>43071</v>
          </cell>
          <cell r="V3510">
            <v>44013</v>
          </cell>
        </row>
        <row r="3511">
          <cell r="C3511">
            <v>2013</v>
          </cell>
          <cell r="K3511" t="str">
            <v>Private room</v>
          </cell>
          <cell r="Q3511">
            <v>5</v>
          </cell>
          <cell r="S3511">
            <v>10</v>
          </cell>
          <cell r="U3511">
            <v>43255</v>
          </cell>
          <cell r="V3511">
            <v>43879</v>
          </cell>
        </row>
        <row r="3512">
          <cell r="C3512">
            <v>2028</v>
          </cell>
          <cell r="K3512" t="str">
            <v>Private room</v>
          </cell>
          <cell r="Q3512">
            <v>4.75</v>
          </cell>
          <cell r="S3512">
            <v>108</v>
          </cell>
          <cell r="U3512">
            <v>42651</v>
          </cell>
          <cell r="V3512">
            <v>44051</v>
          </cell>
        </row>
        <row r="3513">
          <cell r="C3513">
            <v>2028</v>
          </cell>
          <cell r="K3513" t="str">
            <v>Private room</v>
          </cell>
          <cell r="Q3513">
            <v>4.9800000000000004</v>
          </cell>
          <cell r="S3513">
            <v>85</v>
          </cell>
          <cell r="U3513">
            <v>42664</v>
          </cell>
          <cell r="V3513">
            <v>44036</v>
          </cell>
        </row>
        <row r="3514">
          <cell r="C3514">
            <v>2028</v>
          </cell>
          <cell r="K3514" t="str">
            <v>Private room</v>
          </cell>
          <cell r="Q3514">
            <v>4.8600000000000003</v>
          </cell>
          <cell r="S3514">
            <v>7</v>
          </cell>
          <cell r="U3514">
            <v>43870</v>
          </cell>
          <cell r="V3514">
            <v>44043</v>
          </cell>
        </row>
        <row r="3515">
          <cell r="C3515">
            <v>2035</v>
          </cell>
          <cell r="K3515" t="str">
            <v>Private room</v>
          </cell>
          <cell r="Q3515">
            <v>4.84</v>
          </cell>
          <cell r="S3515">
            <v>88</v>
          </cell>
          <cell r="U3515">
            <v>43185</v>
          </cell>
          <cell r="V3515">
            <v>43877</v>
          </cell>
        </row>
        <row r="3516">
          <cell r="C3516">
            <v>2040</v>
          </cell>
          <cell r="K3516" t="str">
            <v>Private room</v>
          </cell>
          <cell r="Q3516">
            <v>4.82</v>
          </cell>
          <cell r="S3516">
            <v>22</v>
          </cell>
          <cell r="U3516">
            <v>42841</v>
          </cell>
          <cell r="V3516">
            <v>43709</v>
          </cell>
        </row>
        <row r="3517">
          <cell r="C3517">
            <v>2048</v>
          </cell>
          <cell r="K3517" t="str">
            <v>Private room</v>
          </cell>
          <cell r="Q3517">
            <v>4.7699999999999996</v>
          </cell>
          <cell r="S3517">
            <v>26</v>
          </cell>
          <cell r="U3517">
            <v>43206</v>
          </cell>
          <cell r="V3517">
            <v>44027</v>
          </cell>
        </row>
        <row r="3518">
          <cell r="C3518">
            <v>2063</v>
          </cell>
          <cell r="K3518" t="str">
            <v>Private room</v>
          </cell>
          <cell r="Q3518">
            <v>4.78</v>
          </cell>
          <cell r="S3518">
            <v>18</v>
          </cell>
          <cell r="U3518">
            <v>42471</v>
          </cell>
          <cell r="V3518">
            <v>43911</v>
          </cell>
        </row>
        <row r="3519">
          <cell r="C3519">
            <v>2065</v>
          </cell>
          <cell r="K3519" t="str">
            <v>Private room</v>
          </cell>
          <cell r="Q3519">
            <v>4.76</v>
          </cell>
          <cell r="S3519">
            <v>21</v>
          </cell>
          <cell r="U3519">
            <v>42301</v>
          </cell>
          <cell r="V3519">
            <v>44043</v>
          </cell>
        </row>
        <row r="3520">
          <cell r="C3520">
            <v>2065</v>
          </cell>
          <cell r="K3520" t="str">
            <v>Private room</v>
          </cell>
          <cell r="Q3520">
            <v>5</v>
          </cell>
          <cell r="S3520">
            <v>35</v>
          </cell>
          <cell r="U3520">
            <v>43467</v>
          </cell>
          <cell r="V3520">
            <v>44041</v>
          </cell>
        </row>
        <row r="3521">
          <cell r="C3521">
            <v>2110</v>
          </cell>
          <cell r="K3521" t="str">
            <v>Private room</v>
          </cell>
          <cell r="Q3521">
            <v>4.58</v>
          </cell>
          <cell r="S3521">
            <v>24</v>
          </cell>
          <cell r="U3521">
            <v>42071</v>
          </cell>
          <cell r="V3521">
            <v>43897</v>
          </cell>
        </row>
        <row r="3522">
          <cell r="C3522">
            <v>2123</v>
          </cell>
          <cell r="K3522" t="str">
            <v>Private room</v>
          </cell>
          <cell r="Q3522">
            <v>4.9800000000000004</v>
          </cell>
          <cell r="S3522">
            <v>107</v>
          </cell>
          <cell r="U3522">
            <v>42989</v>
          </cell>
          <cell r="V3522">
            <v>43815</v>
          </cell>
        </row>
        <row r="3523">
          <cell r="C3523">
            <v>2139</v>
          </cell>
          <cell r="K3523" t="str">
            <v>Private room</v>
          </cell>
          <cell r="Q3523">
            <v>4.84</v>
          </cell>
          <cell r="S3523">
            <v>298</v>
          </cell>
          <cell r="U3523">
            <v>42255</v>
          </cell>
          <cell r="V3523">
            <v>43907</v>
          </cell>
        </row>
        <row r="3524">
          <cell r="C3524">
            <v>2145</v>
          </cell>
          <cell r="K3524" t="str">
            <v>Private room</v>
          </cell>
          <cell r="Q3524">
            <v>5</v>
          </cell>
          <cell r="S3524">
            <v>5</v>
          </cell>
          <cell r="U3524">
            <v>42687</v>
          </cell>
          <cell r="V3524">
            <v>43100</v>
          </cell>
        </row>
        <row r="3525">
          <cell r="C3525">
            <v>2157</v>
          </cell>
          <cell r="K3525" t="str">
            <v>Private room</v>
          </cell>
          <cell r="Q3525">
            <v>4.5</v>
          </cell>
          <cell r="S3525">
            <v>14</v>
          </cell>
          <cell r="U3525">
            <v>43719</v>
          </cell>
          <cell r="V3525">
            <v>44030</v>
          </cell>
        </row>
        <row r="3526">
          <cell r="C3526">
            <v>2168</v>
          </cell>
          <cell r="K3526" t="str">
            <v>Private room</v>
          </cell>
          <cell r="Q3526">
            <v>4.5599999999999996</v>
          </cell>
          <cell r="S3526">
            <v>9</v>
          </cell>
          <cell r="U3526">
            <v>43456</v>
          </cell>
          <cell r="V3526">
            <v>43892</v>
          </cell>
        </row>
        <row r="3527">
          <cell r="C3527">
            <v>2178</v>
          </cell>
          <cell r="K3527" t="str">
            <v>Private room</v>
          </cell>
          <cell r="Q3527">
            <v>4.54</v>
          </cell>
          <cell r="S3527">
            <v>68</v>
          </cell>
          <cell r="U3527">
            <v>43415</v>
          </cell>
          <cell r="V3527">
            <v>43920</v>
          </cell>
        </row>
        <row r="3528">
          <cell r="C3528">
            <v>2178</v>
          </cell>
          <cell r="K3528" t="str">
            <v>Private room</v>
          </cell>
          <cell r="Q3528">
            <v>4.43</v>
          </cell>
          <cell r="S3528">
            <v>21</v>
          </cell>
          <cell r="U3528">
            <v>43597</v>
          </cell>
          <cell r="V3528">
            <v>43772</v>
          </cell>
        </row>
        <row r="3529">
          <cell r="C3529">
            <v>2198</v>
          </cell>
          <cell r="K3529" t="str">
            <v>Private room</v>
          </cell>
          <cell r="Q3529">
            <v>4.84</v>
          </cell>
          <cell r="S3529">
            <v>43</v>
          </cell>
          <cell r="U3529">
            <v>42496</v>
          </cell>
          <cell r="V3529">
            <v>43831</v>
          </cell>
        </row>
        <row r="3530">
          <cell r="C3530">
            <v>2198</v>
          </cell>
          <cell r="K3530" t="str">
            <v>Private room</v>
          </cell>
          <cell r="Q3530">
            <v>4.74</v>
          </cell>
          <cell r="S3530">
            <v>50</v>
          </cell>
          <cell r="U3530">
            <v>42501</v>
          </cell>
          <cell r="V3530">
            <v>43831</v>
          </cell>
        </row>
        <row r="3531">
          <cell r="C3531">
            <v>2244</v>
          </cell>
          <cell r="K3531" t="str">
            <v>Private room</v>
          </cell>
          <cell r="Q3531">
            <v>4.74</v>
          </cell>
          <cell r="S3531">
            <v>84</v>
          </cell>
          <cell r="U3531">
            <v>43282</v>
          </cell>
          <cell r="V3531">
            <v>44042</v>
          </cell>
        </row>
        <row r="3532">
          <cell r="C3532">
            <v>2244</v>
          </cell>
          <cell r="K3532" t="str">
            <v>Private room</v>
          </cell>
          <cell r="Q3532">
            <v>5</v>
          </cell>
          <cell r="S3532">
            <v>33</v>
          </cell>
          <cell r="U3532">
            <v>43617</v>
          </cell>
          <cell r="V3532">
            <v>43892</v>
          </cell>
        </row>
        <row r="3533">
          <cell r="C3533">
            <v>2244</v>
          </cell>
          <cell r="K3533" t="str">
            <v>Private room</v>
          </cell>
          <cell r="Q3533">
            <v>4.97</v>
          </cell>
          <cell r="S3533">
            <v>38</v>
          </cell>
          <cell r="U3533">
            <v>43618</v>
          </cell>
          <cell r="V3533">
            <v>43898</v>
          </cell>
        </row>
        <row r="3534">
          <cell r="C3534">
            <v>2244</v>
          </cell>
          <cell r="K3534" t="str">
            <v>Private room</v>
          </cell>
          <cell r="Q3534">
            <v>4.88</v>
          </cell>
          <cell r="S3534">
            <v>33</v>
          </cell>
          <cell r="U3534">
            <v>43620</v>
          </cell>
          <cell r="V3534">
            <v>44037</v>
          </cell>
        </row>
        <row r="3535">
          <cell r="C3535">
            <v>2248</v>
          </cell>
          <cell r="K3535" t="str">
            <v>Private room</v>
          </cell>
          <cell r="Q3535">
            <v>4.8099999999999996</v>
          </cell>
          <cell r="S3535">
            <v>47</v>
          </cell>
          <cell r="U3535">
            <v>42526</v>
          </cell>
          <cell r="V3535">
            <v>44044</v>
          </cell>
        </row>
        <row r="3536">
          <cell r="C3536">
            <v>2248</v>
          </cell>
          <cell r="K3536" t="str">
            <v>Private room</v>
          </cell>
          <cell r="Q3536">
            <v>4.43</v>
          </cell>
          <cell r="S3536">
            <v>7</v>
          </cell>
          <cell r="U3536">
            <v>43095</v>
          </cell>
          <cell r="V3536">
            <v>43983</v>
          </cell>
        </row>
        <row r="3537">
          <cell r="C3537">
            <v>2248</v>
          </cell>
          <cell r="K3537" t="str">
            <v>Private room</v>
          </cell>
          <cell r="Q3537">
            <v>4.57</v>
          </cell>
          <cell r="S3537">
            <v>28</v>
          </cell>
          <cell r="U3537">
            <v>42243</v>
          </cell>
          <cell r="V3537">
            <v>43953</v>
          </cell>
        </row>
        <row r="3538">
          <cell r="C3538">
            <v>2268</v>
          </cell>
          <cell r="K3538" t="str">
            <v>Private room</v>
          </cell>
          <cell r="Q3538">
            <v>4.58</v>
          </cell>
          <cell r="S3538">
            <v>122</v>
          </cell>
          <cell r="U3538">
            <v>42150</v>
          </cell>
          <cell r="V3538">
            <v>43861</v>
          </cell>
        </row>
        <row r="3539">
          <cell r="C3539">
            <v>2281</v>
          </cell>
          <cell r="K3539" t="str">
            <v>Private room</v>
          </cell>
          <cell r="Q3539">
            <v>5</v>
          </cell>
          <cell r="S3539">
            <v>4</v>
          </cell>
          <cell r="U3539">
            <v>44023</v>
          </cell>
          <cell r="V3539">
            <v>44047</v>
          </cell>
        </row>
        <row r="3540">
          <cell r="C3540">
            <v>2283</v>
          </cell>
          <cell r="K3540" t="str">
            <v>Private room</v>
          </cell>
          <cell r="Q3540">
            <v>4.6399999999999997</v>
          </cell>
          <cell r="S3540">
            <v>59</v>
          </cell>
          <cell r="U3540">
            <v>42194</v>
          </cell>
          <cell r="V3540">
            <v>44003</v>
          </cell>
        </row>
        <row r="3541">
          <cell r="C3541">
            <v>2283</v>
          </cell>
          <cell r="K3541" t="str">
            <v>Private room</v>
          </cell>
          <cell r="Q3541">
            <v>4.62</v>
          </cell>
          <cell r="S3541">
            <v>166</v>
          </cell>
          <cell r="U3541">
            <v>42164</v>
          </cell>
          <cell r="V3541">
            <v>44045</v>
          </cell>
        </row>
        <row r="3542">
          <cell r="C3542">
            <v>2300</v>
          </cell>
          <cell r="K3542" t="str">
            <v>Private room</v>
          </cell>
          <cell r="Q3542">
            <v>4.7</v>
          </cell>
          <cell r="S3542">
            <v>122</v>
          </cell>
          <cell r="U3542">
            <v>42187</v>
          </cell>
          <cell r="V3542">
            <v>44046</v>
          </cell>
        </row>
        <row r="3543">
          <cell r="C3543">
            <v>2300</v>
          </cell>
          <cell r="K3543" t="str">
            <v>Private room</v>
          </cell>
          <cell r="Q3543">
            <v>4.66</v>
          </cell>
          <cell r="S3543">
            <v>138</v>
          </cell>
          <cell r="U3543">
            <v>42317</v>
          </cell>
          <cell r="V3543">
            <v>43702</v>
          </cell>
        </row>
        <row r="3544">
          <cell r="C3544">
            <v>2333</v>
          </cell>
          <cell r="K3544" t="str">
            <v>Private room</v>
          </cell>
          <cell r="Q3544">
            <v>4.67</v>
          </cell>
          <cell r="S3544">
            <v>9</v>
          </cell>
          <cell r="U3544">
            <v>43596</v>
          </cell>
          <cell r="V3544">
            <v>43902</v>
          </cell>
        </row>
        <row r="3545">
          <cell r="C3545">
            <v>2348</v>
          </cell>
          <cell r="K3545" t="str">
            <v>Private room</v>
          </cell>
          <cell r="Q3545">
            <v>4.83</v>
          </cell>
          <cell r="S3545">
            <v>142</v>
          </cell>
          <cell r="U3545">
            <v>42364</v>
          </cell>
          <cell r="V3545">
            <v>43890</v>
          </cell>
        </row>
        <row r="3546">
          <cell r="C3546">
            <v>2352</v>
          </cell>
          <cell r="K3546" t="str">
            <v>Private room</v>
          </cell>
          <cell r="Q3546">
            <v>4.99</v>
          </cell>
          <cell r="S3546">
            <v>85</v>
          </cell>
          <cell r="U3546">
            <v>43304</v>
          </cell>
          <cell r="V3546">
            <v>43891</v>
          </cell>
        </row>
        <row r="3547">
          <cell r="C3547">
            <v>2390</v>
          </cell>
          <cell r="K3547" t="str">
            <v>Private room</v>
          </cell>
          <cell r="Q3547">
            <v>4.71</v>
          </cell>
          <cell r="S3547">
            <v>7</v>
          </cell>
          <cell r="U3547">
            <v>42394</v>
          </cell>
          <cell r="V3547">
            <v>44044</v>
          </cell>
        </row>
        <row r="3548">
          <cell r="C3548">
            <v>2394</v>
          </cell>
          <cell r="K3548" t="str">
            <v>Private room</v>
          </cell>
          <cell r="Q3548">
            <v>5</v>
          </cell>
          <cell r="S3548">
            <v>11</v>
          </cell>
          <cell r="U3548">
            <v>43836</v>
          </cell>
          <cell r="V3548">
            <v>43905</v>
          </cell>
        </row>
        <row r="3549">
          <cell r="C3549">
            <v>2394</v>
          </cell>
          <cell r="K3549" t="str">
            <v>Private room</v>
          </cell>
          <cell r="Q3549">
            <v>4.9000000000000004</v>
          </cell>
          <cell r="S3549">
            <v>284</v>
          </cell>
          <cell r="U3549">
            <v>42260</v>
          </cell>
          <cell r="V3549">
            <v>44044</v>
          </cell>
        </row>
        <row r="3550">
          <cell r="C3550">
            <v>2394</v>
          </cell>
          <cell r="K3550" t="str">
            <v>Private room</v>
          </cell>
          <cell r="Q3550">
            <v>4.97</v>
          </cell>
          <cell r="S3550">
            <v>343</v>
          </cell>
          <cell r="U3550">
            <v>42255</v>
          </cell>
          <cell r="V3550">
            <v>43921</v>
          </cell>
        </row>
        <row r="3551">
          <cell r="C3551">
            <v>2394</v>
          </cell>
          <cell r="K3551" t="str">
            <v>Private room</v>
          </cell>
          <cell r="Q3551">
            <v>4.9000000000000004</v>
          </cell>
          <cell r="S3551">
            <v>380</v>
          </cell>
          <cell r="U3551">
            <v>42268</v>
          </cell>
          <cell r="V3551">
            <v>44026</v>
          </cell>
        </row>
        <row r="3552">
          <cell r="C3552">
            <v>2394</v>
          </cell>
          <cell r="K3552" t="str">
            <v>Private room</v>
          </cell>
          <cell r="Q3552">
            <v>4.9000000000000004</v>
          </cell>
          <cell r="S3552">
            <v>356</v>
          </cell>
          <cell r="U3552">
            <v>42261</v>
          </cell>
          <cell r="V3552">
            <v>44053</v>
          </cell>
        </row>
        <row r="3553">
          <cell r="C3553">
            <v>2394</v>
          </cell>
          <cell r="K3553" t="str">
            <v>Private room</v>
          </cell>
          <cell r="Q3553">
            <v>4.9800000000000004</v>
          </cell>
          <cell r="S3553">
            <v>351</v>
          </cell>
          <cell r="U3553">
            <v>42261</v>
          </cell>
          <cell r="V3553">
            <v>43950</v>
          </cell>
        </row>
        <row r="3554">
          <cell r="C3554">
            <v>2394</v>
          </cell>
          <cell r="K3554" t="str">
            <v>Private room</v>
          </cell>
          <cell r="Q3554">
            <v>4.75</v>
          </cell>
          <cell r="S3554">
            <v>332</v>
          </cell>
          <cell r="U3554">
            <v>42258</v>
          </cell>
          <cell r="V3554">
            <v>44043</v>
          </cell>
        </row>
        <row r="3555">
          <cell r="C3555">
            <v>2394</v>
          </cell>
          <cell r="K3555" t="str">
            <v>Private room</v>
          </cell>
          <cell r="Q3555">
            <v>4.92</v>
          </cell>
          <cell r="S3555">
            <v>122</v>
          </cell>
          <cell r="U3555">
            <v>43114</v>
          </cell>
          <cell r="V3555">
            <v>43903</v>
          </cell>
        </row>
        <row r="3556">
          <cell r="C3556">
            <v>2403</v>
          </cell>
          <cell r="K3556" t="str">
            <v>Private room</v>
          </cell>
          <cell r="Q3556">
            <v>5</v>
          </cell>
          <cell r="S3556">
            <v>16</v>
          </cell>
          <cell r="U3556">
            <v>42721</v>
          </cell>
          <cell r="V3556">
            <v>44044</v>
          </cell>
        </row>
        <row r="3557">
          <cell r="C3557">
            <v>2406</v>
          </cell>
          <cell r="K3557" t="str">
            <v>Private room</v>
          </cell>
          <cell r="Q3557">
            <v>4.8</v>
          </cell>
          <cell r="S3557">
            <v>25</v>
          </cell>
          <cell r="U3557">
            <v>43601</v>
          </cell>
          <cell r="V3557">
            <v>44052</v>
          </cell>
        </row>
        <row r="3558">
          <cell r="C3558">
            <v>2412</v>
          </cell>
          <cell r="K3558" t="str">
            <v>Private room</v>
          </cell>
          <cell r="Q3558">
            <v>4.92</v>
          </cell>
          <cell r="S3558">
            <v>61</v>
          </cell>
          <cell r="U3558">
            <v>43467</v>
          </cell>
          <cell r="V3558">
            <v>43912</v>
          </cell>
        </row>
        <row r="3559">
          <cell r="C3559">
            <v>2426</v>
          </cell>
          <cell r="K3559" t="str">
            <v>Private room</v>
          </cell>
          <cell r="Q3559">
            <v>4.9000000000000004</v>
          </cell>
          <cell r="S3559">
            <v>10</v>
          </cell>
          <cell r="U3559">
            <v>43480</v>
          </cell>
          <cell r="V3559">
            <v>43842</v>
          </cell>
        </row>
        <row r="3560">
          <cell r="C3560">
            <v>2442</v>
          </cell>
          <cell r="K3560" t="str">
            <v>Private room</v>
          </cell>
          <cell r="Q3560">
            <v>4.9000000000000004</v>
          </cell>
          <cell r="S3560">
            <v>204</v>
          </cell>
          <cell r="U3560">
            <v>42840</v>
          </cell>
          <cell r="V3560">
            <v>43918</v>
          </cell>
        </row>
        <row r="3561">
          <cell r="C3561">
            <v>2463</v>
          </cell>
          <cell r="K3561" t="str">
            <v>Private room</v>
          </cell>
          <cell r="Q3561">
            <v>4.67</v>
          </cell>
          <cell r="S3561">
            <v>3</v>
          </cell>
          <cell r="U3561">
            <v>43397</v>
          </cell>
          <cell r="V3561">
            <v>43591</v>
          </cell>
        </row>
        <row r="3562">
          <cell r="C3562">
            <v>2511</v>
          </cell>
          <cell r="K3562" t="str">
            <v>Private room</v>
          </cell>
          <cell r="Q3562">
            <v>4.9000000000000004</v>
          </cell>
          <cell r="S3562">
            <v>21</v>
          </cell>
          <cell r="U3562">
            <v>43268</v>
          </cell>
          <cell r="V3562">
            <v>43748</v>
          </cell>
        </row>
        <row r="3563">
          <cell r="C3563">
            <v>2511</v>
          </cell>
          <cell r="K3563" t="str">
            <v>Private room</v>
          </cell>
          <cell r="Q3563">
            <v>4.93</v>
          </cell>
          <cell r="S3563">
            <v>29</v>
          </cell>
          <cell r="U3563">
            <v>43240</v>
          </cell>
          <cell r="V3563">
            <v>43807</v>
          </cell>
        </row>
        <row r="3564">
          <cell r="C3564">
            <v>2511</v>
          </cell>
          <cell r="K3564" t="str">
            <v>Private room</v>
          </cell>
          <cell r="Q3564">
            <v>5</v>
          </cell>
          <cell r="S3564">
            <v>6</v>
          </cell>
          <cell r="U3564">
            <v>43319</v>
          </cell>
          <cell r="V3564">
            <v>43831</v>
          </cell>
        </row>
        <row r="3565">
          <cell r="C3565">
            <v>2532</v>
          </cell>
          <cell r="K3565" t="str">
            <v>Private room</v>
          </cell>
          <cell r="Q3565">
            <v>4.38</v>
          </cell>
          <cell r="S3565">
            <v>8</v>
          </cell>
          <cell r="U3565">
            <v>43541</v>
          </cell>
          <cell r="V3565">
            <v>43695</v>
          </cell>
        </row>
        <row r="3566">
          <cell r="C3566">
            <v>2537</v>
          </cell>
          <cell r="K3566" t="str">
            <v>Private room</v>
          </cell>
          <cell r="Q3566">
            <v>5</v>
          </cell>
          <cell r="S3566">
            <v>20</v>
          </cell>
          <cell r="U3566">
            <v>42497</v>
          </cell>
          <cell r="V3566">
            <v>44041</v>
          </cell>
        </row>
        <row r="3567">
          <cell r="C3567">
            <v>2545</v>
          </cell>
          <cell r="K3567" t="str">
            <v>Private room</v>
          </cell>
          <cell r="Q3567">
            <v>4.83</v>
          </cell>
          <cell r="S3567">
            <v>6</v>
          </cell>
          <cell r="U3567">
            <v>43738</v>
          </cell>
          <cell r="V3567">
            <v>44028</v>
          </cell>
        </row>
        <row r="3568">
          <cell r="C3568">
            <v>2545</v>
          </cell>
          <cell r="K3568" t="str">
            <v>Private room</v>
          </cell>
          <cell r="Q3568">
            <v>5</v>
          </cell>
          <cell r="S3568">
            <v>4</v>
          </cell>
          <cell r="U3568">
            <v>43797</v>
          </cell>
          <cell r="V3568">
            <v>44024</v>
          </cell>
        </row>
        <row r="3569">
          <cell r="C3569">
            <v>2545</v>
          </cell>
          <cell r="K3569" t="str">
            <v>Private room</v>
          </cell>
          <cell r="Q3569">
            <v>4.5</v>
          </cell>
          <cell r="S3569">
            <v>6</v>
          </cell>
          <cell r="U3569">
            <v>43718</v>
          </cell>
          <cell r="V3569">
            <v>44013</v>
          </cell>
        </row>
        <row r="3570">
          <cell r="C3570">
            <v>2545</v>
          </cell>
          <cell r="K3570" t="str">
            <v>Private room</v>
          </cell>
          <cell r="Q3570">
            <v>4.75</v>
          </cell>
          <cell r="S3570">
            <v>4</v>
          </cell>
          <cell r="U3570">
            <v>43753</v>
          </cell>
          <cell r="V3570">
            <v>43961</v>
          </cell>
        </row>
        <row r="3571">
          <cell r="C3571">
            <v>2551</v>
          </cell>
          <cell r="K3571" t="str">
            <v>Private room</v>
          </cell>
          <cell r="Q3571">
            <v>5</v>
          </cell>
          <cell r="S3571">
            <v>19</v>
          </cell>
          <cell r="U3571">
            <v>42540</v>
          </cell>
          <cell r="V3571">
            <v>44043</v>
          </cell>
        </row>
        <row r="3572">
          <cell r="C3572">
            <v>2551</v>
          </cell>
          <cell r="K3572" t="str">
            <v>Private room</v>
          </cell>
          <cell r="Q3572">
            <v>5</v>
          </cell>
          <cell r="S3572">
            <v>23</v>
          </cell>
          <cell r="U3572">
            <v>42584</v>
          </cell>
          <cell r="V3572">
            <v>44038</v>
          </cell>
        </row>
        <row r="3573">
          <cell r="C3573">
            <v>2561</v>
          </cell>
          <cell r="K3573" t="str">
            <v>Private room</v>
          </cell>
          <cell r="Q3573">
            <v>4.58</v>
          </cell>
          <cell r="S3573">
            <v>26</v>
          </cell>
          <cell r="U3573">
            <v>43694</v>
          </cell>
          <cell r="V3573">
            <v>44044</v>
          </cell>
        </row>
        <row r="3574">
          <cell r="C3574">
            <v>2561</v>
          </cell>
          <cell r="K3574" t="str">
            <v>Private room</v>
          </cell>
          <cell r="Q3574">
            <v>4.7300000000000004</v>
          </cell>
          <cell r="S3574">
            <v>40</v>
          </cell>
          <cell r="U3574">
            <v>43611</v>
          </cell>
          <cell r="V3574">
            <v>44046</v>
          </cell>
        </row>
        <row r="3575">
          <cell r="C3575">
            <v>2561</v>
          </cell>
          <cell r="K3575" t="str">
            <v>Private room</v>
          </cell>
          <cell r="Q3575">
            <v>4.5</v>
          </cell>
          <cell r="S3575">
            <v>32</v>
          </cell>
          <cell r="U3575">
            <v>43693</v>
          </cell>
          <cell r="V3575">
            <v>44037</v>
          </cell>
        </row>
        <row r="3576">
          <cell r="C3576">
            <v>2573</v>
          </cell>
          <cell r="K3576" t="str">
            <v>Private room</v>
          </cell>
          <cell r="Q3576">
            <v>4.8</v>
          </cell>
          <cell r="S3576">
            <v>10</v>
          </cell>
          <cell r="U3576">
            <v>43684</v>
          </cell>
          <cell r="V3576">
            <v>43841</v>
          </cell>
        </row>
        <row r="3577">
          <cell r="C3577">
            <v>2573</v>
          </cell>
          <cell r="K3577" t="str">
            <v>Private room</v>
          </cell>
          <cell r="Q3577">
            <v>5</v>
          </cell>
          <cell r="S3577">
            <v>12</v>
          </cell>
          <cell r="U3577">
            <v>43745</v>
          </cell>
          <cell r="V3577">
            <v>43920</v>
          </cell>
        </row>
        <row r="3578">
          <cell r="C3578">
            <v>2596</v>
          </cell>
          <cell r="K3578" t="str">
            <v>Private room</v>
          </cell>
          <cell r="Q3578">
            <v>4.91</v>
          </cell>
          <cell r="S3578">
            <v>22</v>
          </cell>
          <cell r="U3578">
            <v>43739</v>
          </cell>
          <cell r="V3578">
            <v>44044</v>
          </cell>
        </row>
        <row r="3579">
          <cell r="C3579">
            <v>2596</v>
          </cell>
          <cell r="K3579" t="str">
            <v>Private room</v>
          </cell>
          <cell r="Q3579">
            <v>4.9000000000000004</v>
          </cell>
          <cell r="S3579">
            <v>30</v>
          </cell>
          <cell r="U3579">
            <v>43765</v>
          </cell>
          <cell r="V3579">
            <v>44042</v>
          </cell>
        </row>
        <row r="3580">
          <cell r="C3580">
            <v>2596</v>
          </cell>
          <cell r="K3580" t="str">
            <v>Private room</v>
          </cell>
          <cell r="Q3580">
            <v>5</v>
          </cell>
          <cell r="S3580">
            <v>21</v>
          </cell>
          <cell r="U3580">
            <v>43745</v>
          </cell>
          <cell r="V3580">
            <v>44032</v>
          </cell>
        </row>
        <row r="3581">
          <cell r="C3581">
            <v>2596</v>
          </cell>
          <cell r="K3581" t="str">
            <v>Private room</v>
          </cell>
          <cell r="Q3581">
            <v>5</v>
          </cell>
          <cell r="S3581">
            <v>21</v>
          </cell>
          <cell r="U3581">
            <v>43757</v>
          </cell>
          <cell r="V3581">
            <v>44036</v>
          </cell>
        </row>
        <row r="3582">
          <cell r="C3582">
            <v>2597</v>
          </cell>
          <cell r="K3582" t="str">
            <v>Private room</v>
          </cell>
          <cell r="Q3582">
            <v>5</v>
          </cell>
          <cell r="S3582">
            <v>22</v>
          </cell>
          <cell r="U3582">
            <v>43932</v>
          </cell>
          <cell r="V3582">
            <v>44053</v>
          </cell>
        </row>
        <row r="3583">
          <cell r="C3583">
            <v>2629</v>
          </cell>
          <cell r="K3583" t="str">
            <v>Private room</v>
          </cell>
          <cell r="Q3583">
            <v>4.75</v>
          </cell>
          <cell r="S3583">
            <v>8</v>
          </cell>
          <cell r="U3583">
            <v>42442</v>
          </cell>
          <cell r="V3583">
            <v>43831</v>
          </cell>
        </row>
        <row r="3584">
          <cell r="C3584">
            <v>2647</v>
          </cell>
          <cell r="K3584" t="str">
            <v>Private room</v>
          </cell>
          <cell r="Q3584">
            <v>4.7699999999999996</v>
          </cell>
          <cell r="S3584">
            <v>104</v>
          </cell>
          <cell r="U3584">
            <v>43213</v>
          </cell>
          <cell r="V3584">
            <v>43911</v>
          </cell>
        </row>
        <row r="3585">
          <cell r="C3585">
            <v>2647</v>
          </cell>
          <cell r="K3585" t="str">
            <v>Private room</v>
          </cell>
          <cell r="Q3585">
            <v>4.5599999999999996</v>
          </cell>
          <cell r="S3585">
            <v>64</v>
          </cell>
          <cell r="U3585">
            <v>43176</v>
          </cell>
          <cell r="V3585">
            <v>43893</v>
          </cell>
        </row>
        <row r="3586">
          <cell r="C3586">
            <v>2647</v>
          </cell>
          <cell r="K3586" t="str">
            <v>Private room</v>
          </cell>
          <cell r="Q3586">
            <v>4.7</v>
          </cell>
          <cell r="S3586">
            <v>20</v>
          </cell>
          <cell r="U3586">
            <v>43770</v>
          </cell>
          <cell r="V3586">
            <v>43924</v>
          </cell>
        </row>
        <row r="3587">
          <cell r="C3587">
            <v>2647</v>
          </cell>
          <cell r="K3587" t="str">
            <v>Private room</v>
          </cell>
          <cell r="Q3587">
            <v>4.8099999999999996</v>
          </cell>
          <cell r="S3587">
            <v>85</v>
          </cell>
          <cell r="U3587">
            <v>43172</v>
          </cell>
          <cell r="V3587">
            <v>43925</v>
          </cell>
        </row>
        <row r="3588">
          <cell r="C3588">
            <v>2664</v>
          </cell>
          <cell r="K3588" t="str">
            <v>Private room</v>
          </cell>
          <cell r="Q3588">
            <v>4.83</v>
          </cell>
          <cell r="S3588">
            <v>24</v>
          </cell>
          <cell r="U3588">
            <v>42865</v>
          </cell>
          <cell r="V3588">
            <v>43840</v>
          </cell>
        </row>
        <row r="3589">
          <cell r="C3589">
            <v>2700</v>
          </cell>
          <cell r="K3589" t="str">
            <v>Private room</v>
          </cell>
          <cell r="Q3589">
            <v>5</v>
          </cell>
          <cell r="S3589">
            <v>5</v>
          </cell>
          <cell r="U3589">
            <v>43532</v>
          </cell>
          <cell r="V3589">
            <v>43731</v>
          </cell>
        </row>
        <row r="3590">
          <cell r="C3590">
            <v>2713</v>
          </cell>
          <cell r="K3590" t="str">
            <v>Private room</v>
          </cell>
          <cell r="Q3590">
            <v>4.75</v>
          </cell>
          <cell r="S3590">
            <v>8</v>
          </cell>
          <cell r="U3590">
            <v>43807</v>
          </cell>
          <cell r="V3590">
            <v>43981</v>
          </cell>
        </row>
        <row r="3591">
          <cell r="C3591">
            <v>2713</v>
          </cell>
          <cell r="K3591" t="str">
            <v>Private room</v>
          </cell>
          <cell r="Q3591">
            <v>5</v>
          </cell>
          <cell r="S3591">
            <v>20</v>
          </cell>
          <cell r="U3591">
            <v>43816</v>
          </cell>
          <cell r="V3591">
            <v>43904</v>
          </cell>
        </row>
        <row r="3592">
          <cell r="C3592">
            <v>2790</v>
          </cell>
          <cell r="K3592" t="str">
            <v>Private room</v>
          </cell>
          <cell r="Q3592">
            <v>4.5</v>
          </cell>
          <cell r="S3592">
            <v>12</v>
          </cell>
          <cell r="U3592">
            <v>42634</v>
          </cell>
          <cell r="V3592">
            <v>43885</v>
          </cell>
        </row>
        <row r="3593">
          <cell r="C3593">
            <v>2800</v>
          </cell>
          <cell r="K3593" t="str">
            <v>Private room</v>
          </cell>
          <cell r="Q3593">
            <v>4.7300000000000004</v>
          </cell>
          <cell r="S3593">
            <v>41</v>
          </cell>
          <cell r="U3593">
            <v>42695</v>
          </cell>
          <cell r="V3593">
            <v>44040</v>
          </cell>
        </row>
        <row r="3594">
          <cell r="C3594">
            <v>2800</v>
          </cell>
          <cell r="K3594" t="str">
            <v>Private room</v>
          </cell>
          <cell r="Q3594">
            <v>4.74</v>
          </cell>
          <cell r="S3594">
            <v>39</v>
          </cell>
          <cell r="U3594">
            <v>42599</v>
          </cell>
          <cell r="V3594">
            <v>44037</v>
          </cell>
        </row>
        <row r="3595">
          <cell r="C3595">
            <v>2800</v>
          </cell>
          <cell r="K3595" t="str">
            <v>Private room</v>
          </cell>
          <cell r="Q3595">
            <v>4.57</v>
          </cell>
          <cell r="S3595">
            <v>49</v>
          </cell>
          <cell r="U3595">
            <v>42527</v>
          </cell>
          <cell r="V3595">
            <v>43975</v>
          </cell>
        </row>
        <row r="3596">
          <cell r="C3596">
            <v>2818</v>
          </cell>
          <cell r="K3596" t="str">
            <v>Private room</v>
          </cell>
          <cell r="Q3596">
            <v>4.91</v>
          </cell>
          <cell r="S3596">
            <v>11</v>
          </cell>
          <cell r="U3596">
            <v>43729</v>
          </cell>
          <cell r="V3596">
            <v>43906</v>
          </cell>
        </row>
        <row r="3597">
          <cell r="C3597">
            <v>2829</v>
          </cell>
          <cell r="K3597" t="str">
            <v>Private room</v>
          </cell>
          <cell r="Q3597">
            <v>4.75</v>
          </cell>
          <cell r="S3597">
            <v>20</v>
          </cell>
          <cell r="U3597">
            <v>43317</v>
          </cell>
          <cell r="V3597">
            <v>43834</v>
          </cell>
        </row>
        <row r="3598">
          <cell r="C3598">
            <v>2836</v>
          </cell>
          <cell r="K3598" t="str">
            <v>Private room</v>
          </cell>
          <cell r="Q3598">
            <v>4.1399999999999997</v>
          </cell>
          <cell r="S3598">
            <v>86</v>
          </cell>
          <cell r="U3598">
            <v>42549</v>
          </cell>
          <cell r="V3598">
            <v>43663</v>
          </cell>
        </row>
        <row r="3599">
          <cell r="C3599">
            <v>2836</v>
          </cell>
          <cell r="K3599" t="str">
            <v>Private room</v>
          </cell>
          <cell r="Q3599">
            <v>4.37</v>
          </cell>
          <cell r="S3599">
            <v>144</v>
          </cell>
          <cell r="U3599">
            <v>42521</v>
          </cell>
          <cell r="V3599">
            <v>44004</v>
          </cell>
        </row>
        <row r="3600">
          <cell r="C3600">
            <v>2838</v>
          </cell>
          <cell r="K3600" t="str">
            <v>Private room</v>
          </cell>
          <cell r="Q3600">
            <v>5</v>
          </cell>
          <cell r="S3600">
            <v>18</v>
          </cell>
          <cell r="U3600">
            <v>43635</v>
          </cell>
          <cell r="V3600">
            <v>43908</v>
          </cell>
        </row>
        <row r="3601">
          <cell r="C3601">
            <v>2838</v>
          </cell>
          <cell r="K3601" t="str">
            <v>Private room</v>
          </cell>
          <cell r="Q3601">
            <v>5</v>
          </cell>
          <cell r="S3601">
            <v>70</v>
          </cell>
          <cell r="U3601">
            <v>42991</v>
          </cell>
          <cell r="V3601">
            <v>43910</v>
          </cell>
        </row>
        <row r="3602">
          <cell r="C3602">
            <v>2844</v>
          </cell>
          <cell r="K3602" t="str">
            <v>Private room</v>
          </cell>
          <cell r="Q3602">
            <v>4.42</v>
          </cell>
          <cell r="S3602">
            <v>43</v>
          </cell>
          <cell r="U3602">
            <v>42715</v>
          </cell>
          <cell r="V3602">
            <v>43882</v>
          </cell>
        </row>
        <row r="3603">
          <cell r="C3603">
            <v>2862</v>
          </cell>
          <cell r="K3603" t="str">
            <v>Private room</v>
          </cell>
          <cell r="Q3603">
            <v>4.82</v>
          </cell>
          <cell r="S3603">
            <v>50</v>
          </cell>
          <cell r="U3603">
            <v>42856</v>
          </cell>
          <cell r="V3603">
            <v>43811</v>
          </cell>
        </row>
        <row r="3604">
          <cell r="C3604">
            <v>2862</v>
          </cell>
          <cell r="K3604" t="str">
            <v>Private room</v>
          </cell>
          <cell r="Q3604">
            <v>5</v>
          </cell>
          <cell r="S3604">
            <v>8</v>
          </cell>
          <cell r="U3604">
            <v>43646</v>
          </cell>
          <cell r="V3604">
            <v>43800</v>
          </cell>
        </row>
        <row r="3605">
          <cell r="C3605">
            <v>2871</v>
          </cell>
          <cell r="K3605" t="str">
            <v>Private room</v>
          </cell>
          <cell r="Q3605">
            <v>5</v>
          </cell>
          <cell r="S3605">
            <v>24</v>
          </cell>
          <cell r="U3605">
            <v>43792</v>
          </cell>
          <cell r="V3605">
            <v>44036</v>
          </cell>
        </row>
        <row r="3606">
          <cell r="C3606">
            <v>2871</v>
          </cell>
          <cell r="K3606" t="str">
            <v>Private room</v>
          </cell>
          <cell r="Q3606">
            <v>4.97</v>
          </cell>
          <cell r="S3606">
            <v>39</v>
          </cell>
          <cell r="U3606">
            <v>43726</v>
          </cell>
          <cell r="V3606">
            <v>44049</v>
          </cell>
        </row>
        <row r="3607">
          <cell r="C3607">
            <v>2872</v>
          </cell>
          <cell r="K3607" t="str">
            <v>Private room</v>
          </cell>
          <cell r="Q3607">
            <v>4.63</v>
          </cell>
          <cell r="S3607">
            <v>16</v>
          </cell>
          <cell r="U3607">
            <v>43800</v>
          </cell>
          <cell r="V3607">
            <v>44054</v>
          </cell>
        </row>
        <row r="3608">
          <cell r="C3608">
            <v>2884</v>
          </cell>
          <cell r="K3608" t="str">
            <v>Private room</v>
          </cell>
          <cell r="Q3608">
            <v>4.33</v>
          </cell>
          <cell r="S3608">
            <v>3</v>
          </cell>
          <cell r="U3608">
            <v>43596</v>
          </cell>
          <cell r="V3608">
            <v>43703</v>
          </cell>
        </row>
        <row r="3609">
          <cell r="C3609">
            <v>2913</v>
          </cell>
          <cell r="K3609" t="str">
            <v>Private room</v>
          </cell>
          <cell r="Q3609">
            <v>4.91</v>
          </cell>
          <cell r="S3609">
            <v>106</v>
          </cell>
          <cell r="U3609">
            <v>42592</v>
          </cell>
          <cell r="V3609">
            <v>44035</v>
          </cell>
        </row>
        <row r="3610">
          <cell r="C3610">
            <v>2944</v>
          </cell>
          <cell r="K3610" t="str">
            <v>Private room</v>
          </cell>
          <cell r="Q3610">
            <v>4.66</v>
          </cell>
          <cell r="S3610">
            <v>175</v>
          </cell>
          <cell r="U3610">
            <v>42912</v>
          </cell>
          <cell r="V3610">
            <v>44055</v>
          </cell>
        </row>
        <row r="3611">
          <cell r="C3611">
            <v>2944</v>
          </cell>
          <cell r="K3611" t="str">
            <v>Private room</v>
          </cell>
          <cell r="Q3611">
            <v>4.72</v>
          </cell>
          <cell r="S3611">
            <v>177</v>
          </cell>
          <cell r="U3611">
            <v>42909</v>
          </cell>
          <cell r="V3611">
            <v>43989</v>
          </cell>
        </row>
        <row r="3612">
          <cell r="C3612">
            <v>2944</v>
          </cell>
          <cell r="K3612" t="str">
            <v>Private room</v>
          </cell>
          <cell r="Q3612">
            <v>4.7300000000000004</v>
          </cell>
          <cell r="S3612">
            <v>158</v>
          </cell>
          <cell r="U3612">
            <v>42917</v>
          </cell>
          <cell r="V3612">
            <v>44050</v>
          </cell>
        </row>
        <row r="3613">
          <cell r="C3613">
            <v>2944</v>
          </cell>
          <cell r="K3613" t="str">
            <v>Private room</v>
          </cell>
          <cell r="Q3613">
            <v>4.8099999999999996</v>
          </cell>
          <cell r="S3613">
            <v>146</v>
          </cell>
          <cell r="U3613">
            <v>43004</v>
          </cell>
          <cell r="V3613">
            <v>44045</v>
          </cell>
        </row>
        <row r="3614">
          <cell r="C3614">
            <v>2944</v>
          </cell>
          <cell r="K3614" t="str">
            <v>Private room</v>
          </cell>
          <cell r="Q3614">
            <v>4.51</v>
          </cell>
          <cell r="S3614">
            <v>158</v>
          </cell>
          <cell r="U3614">
            <v>43004</v>
          </cell>
          <cell r="V3614">
            <v>44055</v>
          </cell>
        </row>
        <row r="3615">
          <cell r="C3615">
            <v>2944</v>
          </cell>
          <cell r="K3615" t="str">
            <v>Private room</v>
          </cell>
          <cell r="Q3615">
            <v>4.8</v>
          </cell>
          <cell r="S3615">
            <v>152</v>
          </cell>
          <cell r="U3615">
            <v>43001</v>
          </cell>
          <cell r="V3615">
            <v>44055</v>
          </cell>
        </row>
        <row r="3616">
          <cell r="C3616">
            <v>2953</v>
          </cell>
          <cell r="K3616" t="str">
            <v>Private room</v>
          </cell>
          <cell r="Q3616">
            <v>4.8899999999999997</v>
          </cell>
          <cell r="S3616">
            <v>75</v>
          </cell>
          <cell r="U3616">
            <v>42738</v>
          </cell>
          <cell r="V3616">
            <v>44024</v>
          </cell>
        </row>
        <row r="3617">
          <cell r="C3617">
            <v>2953</v>
          </cell>
          <cell r="K3617" t="str">
            <v>Private room</v>
          </cell>
          <cell r="Q3617">
            <v>4.8899999999999997</v>
          </cell>
          <cell r="S3617">
            <v>62</v>
          </cell>
          <cell r="U3617">
            <v>42736</v>
          </cell>
          <cell r="V3617">
            <v>43890</v>
          </cell>
        </row>
        <row r="3618">
          <cell r="C3618">
            <v>2953</v>
          </cell>
          <cell r="K3618" t="str">
            <v>Private room</v>
          </cell>
          <cell r="Q3618">
            <v>4.96</v>
          </cell>
          <cell r="S3618">
            <v>138</v>
          </cell>
          <cell r="U3618">
            <v>42701</v>
          </cell>
          <cell r="V3618">
            <v>44046</v>
          </cell>
        </row>
        <row r="3619">
          <cell r="C3619">
            <v>2963</v>
          </cell>
          <cell r="K3619" t="str">
            <v>Private room</v>
          </cell>
          <cell r="Q3619">
            <v>4.68</v>
          </cell>
          <cell r="S3619">
            <v>90</v>
          </cell>
          <cell r="U3619">
            <v>42659</v>
          </cell>
          <cell r="V3619">
            <v>44013</v>
          </cell>
        </row>
        <row r="3620">
          <cell r="C3620">
            <v>2963</v>
          </cell>
          <cell r="K3620" t="str">
            <v>Private room</v>
          </cell>
          <cell r="Q3620">
            <v>4.75</v>
          </cell>
          <cell r="S3620">
            <v>103</v>
          </cell>
          <cell r="U3620">
            <v>42613</v>
          </cell>
          <cell r="V3620">
            <v>43913</v>
          </cell>
        </row>
        <row r="3621">
          <cell r="C3621">
            <v>2971</v>
          </cell>
          <cell r="K3621" t="str">
            <v>Private room</v>
          </cell>
          <cell r="Q3621">
            <v>4.93</v>
          </cell>
          <cell r="S3621">
            <v>60</v>
          </cell>
          <cell r="U3621">
            <v>43485</v>
          </cell>
          <cell r="V3621">
            <v>43898</v>
          </cell>
        </row>
        <row r="3622">
          <cell r="C3622">
            <v>2973</v>
          </cell>
          <cell r="K3622" t="str">
            <v>Private room</v>
          </cell>
          <cell r="Q3622">
            <v>4.99</v>
          </cell>
          <cell r="S3622">
            <v>195</v>
          </cell>
          <cell r="U3622">
            <v>42610</v>
          </cell>
          <cell r="V3622">
            <v>44058</v>
          </cell>
        </row>
        <row r="3623">
          <cell r="C3623">
            <v>3001</v>
          </cell>
          <cell r="K3623" t="str">
            <v>Private room</v>
          </cell>
          <cell r="Q3623">
            <v>4.8499999999999996</v>
          </cell>
          <cell r="S3623">
            <v>20</v>
          </cell>
          <cell r="U3623">
            <v>43467</v>
          </cell>
          <cell r="V3623">
            <v>43860</v>
          </cell>
        </row>
        <row r="3624">
          <cell r="C3624">
            <v>3025</v>
          </cell>
          <cell r="K3624" t="str">
            <v>Private room</v>
          </cell>
          <cell r="Q3624">
            <v>4.83</v>
          </cell>
          <cell r="S3624">
            <v>6</v>
          </cell>
          <cell r="U3624">
            <v>43001</v>
          </cell>
          <cell r="V3624">
            <v>43829</v>
          </cell>
        </row>
        <row r="3625">
          <cell r="C3625">
            <v>3045</v>
          </cell>
          <cell r="K3625" t="str">
            <v>Private room</v>
          </cell>
          <cell r="Q3625">
            <v>4.9800000000000004</v>
          </cell>
          <cell r="S3625">
            <v>121</v>
          </cell>
          <cell r="U3625">
            <v>43086</v>
          </cell>
          <cell r="V3625">
            <v>43884</v>
          </cell>
        </row>
        <row r="3626">
          <cell r="C3626">
            <v>3050</v>
          </cell>
          <cell r="K3626" t="str">
            <v>Private room</v>
          </cell>
          <cell r="Q3626">
            <v>4.5999999999999996</v>
          </cell>
          <cell r="S3626">
            <v>5</v>
          </cell>
          <cell r="U3626">
            <v>43727</v>
          </cell>
          <cell r="V3626">
            <v>43751</v>
          </cell>
        </row>
        <row r="3627">
          <cell r="C3627">
            <v>3052</v>
          </cell>
          <cell r="K3627" t="str">
            <v>Private room</v>
          </cell>
          <cell r="Q3627">
            <v>4.8899999999999997</v>
          </cell>
          <cell r="S3627">
            <v>232</v>
          </cell>
          <cell r="U3627">
            <v>42682</v>
          </cell>
          <cell r="V3627">
            <v>44038</v>
          </cell>
        </row>
        <row r="3628">
          <cell r="C3628">
            <v>3052</v>
          </cell>
          <cell r="K3628" t="str">
            <v>Private room</v>
          </cell>
          <cell r="Q3628">
            <v>4.97</v>
          </cell>
          <cell r="S3628">
            <v>206</v>
          </cell>
          <cell r="U3628">
            <v>42681</v>
          </cell>
          <cell r="V3628">
            <v>44044</v>
          </cell>
        </row>
        <row r="3629">
          <cell r="C3629">
            <v>3055</v>
          </cell>
          <cell r="K3629" t="str">
            <v>Private room</v>
          </cell>
          <cell r="Q3629">
            <v>4.33</v>
          </cell>
          <cell r="S3629">
            <v>6</v>
          </cell>
          <cell r="U3629">
            <v>43735</v>
          </cell>
          <cell r="V3629">
            <v>43886</v>
          </cell>
        </row>
        <row r="3630">
          <cell r="C3630">
            <v>3091</v>
          </cell>
          <cell r="K3630" t="str">
            <v>Private room</v>
          </cell>
          <cell r="Q3630">
            <v>4.3899999999999997</v>
          </cell>
          <cell r="S3630">
            <v>38</v>
          </cell>
          <cell r="U3630">
            <v>43401</v>
          </cell>
          <cell r="V3630">
            <v>43879</v>
          </cell>
        </row>
        <row r="3631">
          <cell r="C3631">
            <v>3091</v>
          </cell>
          <cell r="K3631" t="str">
            <v>Private room</v>
          </cell>
          <cell r="Q3631">
            <v>4.33</v>
          </cell>
          <cell r="S3631">
            <v>39</v>
          </cell>
          <cell r="U3631">
            <v>43402</v>
          </cell>
          <cell r="V3631">
            <v>43881</v>
          </cell>
        </row>
        <row r="3632">
          <cell r="C3632">
            <v>3091</v>
          </cell>
          <cell r="K3632" t="str">
            <v>Private room</v>
          </cell>
          <cell r="Q3632">
            <v>4.22</v>
          </cell>
          <cell r="S3632">
            <v>41</v>
          </cell>
          <cell r="U3632">
            <v>43405</v>
          </cell>
          <cell r="V3632">
            <v>43919</v>
          </cell>
        </row>
        <row r="3633">
          <cell r="C3633">
            <v>3091</v>
          </cell>
          <cell r="K3633" t="str">
            <v>Private room</v>
          </cell>
          <cell r="Q3633">
            <v>4</v>
          </cell>
          <cell r="S3633">
            <v>4</v>
          </cell>
          <cell r="U3633">
            <v>43608</v>
          </cell>
          <cell r="V3633">
            <v>43705</v>
          </cell>
        </row>
        <row r="3634">
          <cell r="C3634">
            <v>3119</v>
          </cell>
          <cell r="K3634" t="str">
            <v>Private room</v>
          </cell>
          <cell r="Q3634">
            <v>5</v>
          </cell>
          <cell r="S3634">
            <v>3</v>
          </cell>
          <cell r="U3634">
            <v>43906</v>
          </cell>
          <cell r="V3634">
            <v>44052</v>
          </cell>
        </row>
        <row r="3635">
          <cell r="C3635">
            <v>3125</v>
          </cell>
          <cell r="K3635" t="str">
            <v>Private room</v>
          </cell>
          <cell r="Q3635">
            <v>4.88</v>
          </cell>
          <cell r="S3635">
            <v>129</v>
          </cell>
          <cell r="U3635">
            <v>42786</v>
          </cell>
          <cell r="V3635">
            <v>44055</v>
          </cell>
        </row>
        <row r="3636">
          <cell r="C3636">
            <v>3137</v>
          </cell>
          <cell r="K3636" t="str">
            <v>Private room</v>
          </cell>
          <cell r="Q3636">
            <v>4.97</v>
          </cell>
          <cell r="S3636">
            <v>35</v>
          </cell>
          <cell r="U3636">
            <v>43105</v>
          </cell>
          <cell r="V3636">
            <v>43836</v>
          </cell>
        </row>
        <row r="3637">
          <cell r="C3637">
            <v>3137</v>
          </cell>
          <cell r="K3637" t="str">
            <v>Private room</v>
          </cell>
          <cell r="Q3637">
            <v>4.91</v>
          </cell>
          <cell r="S3637">
            <v>22</v>
          </cell>
          <cell r="U3637">
            <v>43117</v>
          </cell>
          <cell r="V3637">
            <v>43833</v>
          </cell>
        </row>
        <row r="3638">
          <cell r="C3638">
            <v>3151</v>
          </cell>
          <cell r="K3638" t="str">
            <v>Private room</v>
          </cell>
          <cell r="Q3638">
            <v>4.67</v>
          </cell>
          <cell r="S3638">
            <v>6</v>
          </cell>
          <cell r="U3638">
            <v>43753</v>
          </cell>
          <cell r="V3638">
            <v>43836</v>
          </cell>
        </row>
        <row r="3639">
          <cell r="C3639">
            <v>3154</v>
          </cell>
          <cell r="K3639" t="str">
            <v>Private room</v>
          </cell>
          <cell r="Q3639">
            <v>5</v>
          </cell>
          <cell r="S3639">
            <v>16</v>
          </cell>
          <cell r="U3639">
            <v>43723</v>
          </cell>
          <cell r="V3639">
            <v>43818</v>
          </cell>
        </row>
        <row r="3640">
          <cell r="C3640">
            <v>3228</v>
          </cell>
          <cell r="K3640" t="str">
            <v>Private room</v>
          </cell>
          <cell r="Q3640">
            <v>4.75</v>
          </cell>
          <cell r="S3640">
            <v>4</v>
          </cell>
          <cell r="U3640">
            <v>43671</v>
          </cell>
          <cell r="V3640">
            <v>43709</v>
          </cell>
        </row>
        <row r="3641">
          <cell r="C3641">
            <v>3228</v>
          </cell>
          <cell r="K3641" t="str">
            <v>Private room</v>
          </cell>
          <cell r="Q3641">
            <v>4.67</v>
          </cell>
          <cell r="S3641">
            <v>95</v>
          </cell>
          <cell r="U3641">
            <v>43371</v>
          </cell>
          <cell r="V3641">
            <v>44002</v>
          </cell>
        </row>
        <row r="3642">
          <cell r="C3642">
            <v>3255</v>
          </cell>
          <cell r="K3642" t="str">
            <v>Private room</v>
          </cell>
          <cell r="Q3642">
            <v>4.8099999999999996</v>
          </cell>
          <cell r="S3642">
            <v>246</v>
          </cell>
          <cell r="U3642">
            <v>42903</v>
          </cell>
          <cell r="V3642">
            <v>44026</v>
          </cell>
        </row>
        <row r="3643">
          <cell r="C3643">
            <v>3255</v>
          </cell>
          <cell r="K3643" t="str">
            <v>Private room</v>
          </cell>
          <cell r="Q3643">
            <v>4.58</v>
          </cell>
          <cell r="S3643">
            <v>233</v>
          </cell>
          <cell r="U3643">
            <v>42908</v>
          </cell>
          <cell r="V3643">
            <v>44029</v>
          </cell>
        </row>
        <row r="3644">
          <cell r="C3644">
            <v>3255</v>
          </cell>
          <cell r="K3644" t="str">
            <v>Private room</v>
          </cell>
          <cell r="Q3644">
            <v>4.6500000000000004</v>
          </cell>
          <cell r="S3644">
            <v>268</v>
          </cell>
          <cell r="U3644">
            <v>42905</v>
          </cell>
          <cell r="V3644">
            <v>43969</v>
          </cell>
        </row>
        <row r="3645">
          <cell r="C3645">
            <v>3255</v>
          </cell>
          <cell r="K3645" t="str">
            <v>Private room</v>
          </cell>
          <cell r="Q3645">
            <v>4.6500000000000004</v>
          </cell>
          <cell r="S3645">
            <v>144</v>
          </cell>
          <cell r="U3645">
            <v>43382</v>
          </cell>
          <cell r="V3645">
            <v>44041</v>
          </cell>
        </row>
        <row r="3646">
          <cell r="C3646">
            <v>3256</v>
          </cell>
          <cell r="K3646" t="str">
            <v>Private room</v>
          </cell>
          <cell r="Q3646">
            <v>4.75</v>
          </cell>
          <cell r="S3646">
            <v>101</v>
          </cell>
          <cell r="U3646">
            <v>43149</v>
          </cell>
          <cell r="V3646">
            <v>44058</v>
          </cell>
        </row>
        <row r="3647">
          <cell r="C3647">
            <v>3304</v>
          </cell>
          <cell r="K3647" t="str">
            <v>Private room</v>
          </cell>
          <cell r="Q3647">
            <v>4.6399999999999997</v>
          </cell>
          <cell r="S3647">
            <v>14</v>
          </cell>
          <cell r="U3647">
            <v>42959</v>
          </cell>
          <cell r="V3647">
            <v>43737</v>
          </cell>
        </row>
        <row r="3648">
          <cell r="C3648">
            <v>3327</v>
          </cell>
          <cell r="K3648" t="str">
            <v>Private room</v>
          </cell>
          <cell r="Q3648">
            <v>4.88</v>
          </cell>
          <cell r="S3648">
            <v>16</v>
          </cell>
          <cell r="U3648">
            <v>43001</v>
          </cell>
          <cell r="V3648">
            <v>43715</v>
          </cell>
        </row>
        <row r="3649">
          <cell r="C3649">
            <v>3327</v>
          </cell>
          <cell r="K3649" t="str">
            <v>Private room</v>
          </cell>
          <cell r="Q3649">
            <v>5</v>
          </cell>
          <cell r="S3649">
            <v>20</v>
          </cell>
          <cell r="U3649">
            <v>43135</v>
          </cell>
          <cell r="V3649">
            <v>43732</v>
          </cell>
        </row>
        <row r="3650">
          <cell r="C3650">
            <v>3348</v>
          </cell>
          <cell r="K3650" t="str">
            <v>Private room</v>
          </cell>
          <cell r="Q3650">
            <v>4.9000000000000004</v>
          </cell>
          <cell r="S3650">
            <v>72</v>
          </cell>
          <cell r="U3650">
            <v>43518</v>
          </cell>
          <cell r="V3650">
            <v>43952</v>
          </cell>
        </row>
        <row r="3651">
          <cell r="C3651">
            <v>3348</v>
          </cell>
          <cell r="K3651" t="str">
            <v>Private room</v>
          </cell>
          <cell r="Q3651">
            <v>4.9800000000000004</v>
          </cell>
          <cell r="S3651">
            <v>50</v>
          </cell>
          <cell r="U3651">
            <v>43509</v>
          </cell>
          <cell r="V3651">
            <v>43884</v>
          </cell>
        </row>
        <row r="3652">
          <cell r="C3652">
            <v>3385</v>
          </cell>
          <cell r="K3652" t="str">
            <v>Private room</v>
          </cell>
          <cell r="Q3652">
            <v>4.93</v>
          </cell>
          <cell r="S3652">
            <v>67</v>
          </cell>
          <cell r="U3652">
            <v>43205</v>
          </cell>
          <cell r="V3652">
            <v>43814</v>
          </cell>
        </row>
        <row r="3653">
          <cell r="C3653">
            <v>3385</v>
          </cell>
          <cell r="K3653" t="str">
            <v>Private room</v>
          </cell>
          <cell r="Q3653">
            <v>4.8600000000000003</v>
          </cell>
          <cell r="S3653">
            <v>7</v>
          </cell>
          <cell r="U3653">
            <v>43488</v>
          </cell>
          <cell r="V3653">
            <v>43831</v>
          </cell>
        </row>
        <row r="3654">
          <cell r="C3654">
            <v>3385</v>
          </cell>
          <cell r="K3654" t="str">
            <v>Private room</v>
          </cell>
          <cell r="Q3654">
            <v>5</v>
          </cell>
          <cell r="S3654">
            <v>49</v>
          </cell>
          <cell r="U3654">
            <v>43112</v>
          </cell>
          <cell r="V3654">
            <v>43807</v>
          </cell>
        </row>
        <row r="3655">
          <cell r="C3655">
            <v>3396</v>
          </cell>
          <cell r="K3655" t="str">
            <v>Private room</v>
          </cell>
          <cell r="Q3655">
            <v>4.7300000000000004</v>
          </cell>
          <cell r="S3655">
            <v>26</v>
          </cell>
          <cell r="U3655">
            <v>43816</v>
          </cell>
          <cell r="V3655">
            <v>43891</v>
          </cell>
        </row>
        <row r="3656">
          <cell r="C3656">
            <v>3396</v>
          </cell>
          <cell r="K3656" t="str">
            <v>Private room</v>
          </cell>
          <cell r="Q3656">
            <v>4.55</v>
          </cell>
          <cell r="S3656">
            <v>49</v>
          </cell>
          <cell r="U3656">
            <v>43342</v>
          </cell>
          <cell r="V3656">
            <v>43832</v>
          </cell>
        </row>
        <row r="3657">
          <cell r="C3657">
            <v>3403</v>
          </cell>
          <cell r="K3657" t="str">
            <v>Private room</v>
          </cell>
          <cell r="Q3657">
            <v>4.9000000000000004</v>
          </cell>
          <cell r="S3657">
            <v>40</v>
          </cell>
          <cell r="U3657">
            <v>43101</v>
          </cell>
          <cell r="V3657">
            <v>43833</v>
          </cell>
        </row>
        <row r="3658">
          <cell r="C3658">
            <v>3419</v>
          </cell>
          <cell r="K3658" t="str">
            <v>Private room</v>
          </cell>
          <cell r="Q3658">
            <v>4.5</v>
          </cell>
          <cell r="S3658">
            <v>6</v>
          </cell>
          <cell r="U3658">
            <v>43067</v>
          </cell>
          <cell r="V3658">
            <v>43848</v>
          </cell>
        </row>
        <row r="3659">
          <cell r="C3659">
            <v>3419</v>
          </cell>
          <cell r="K3659" t="str">
            <v>Private room</v>
          </cell>
          <cell r="Q3659">
            <v>5</v>
          </cell>
          <cell r="S3659">
            <v>4</v>
          </cell>
          <cell r="U3659">
            <v>43077</v>
          </cell>
          <cell r="V3659">
            <v>43167</v>
          </cell>
        </row>
        <row r="3660">
          <cell r="C3660">
            <v>3419</v>
          </cell>
          <cell r="K3660" t="str">
            <v>Private room</v>
          </cell>
          <cell r="Q3660">
            <v>4.25</v>
          </cell>
          <cell r="S3660">
            <v>4</v>
          </cell>
          <cell r="U3660">
            <v>43120</v>
          </cell>
          <cell r="V3660">
            <v>44024</v>
          </cell>
        </row>
        <row r="3661">
          <cell r="C3661">
            <v>3419</v>
          </cell>
          <cell r="K3661" t="str">
            <v>Private room</v>
          </cell>
          <cell r="Q3661">
            <v>4.17</v>
          </cell>
          <cell r="S3661">
            <v>6</v>
          </cell>
          <cell r="U3661">
            <v>43082</v>
          </cell>
          <cell r="V3661">
            <v>44025</v>
          </cell>
        </row>
        <row r="3662">
          <cell r="C3662">
            <v>3439</v>
          </cell>
          <cell r="K3662" t="str">
            <v>Private room</v>
          </cell>
          <cell r="Q3662">
            <v>4.7300000000000004</v>
          </cell>
          <cell r="S3662">
            <v>74</v>
          </cell>
          <cell r="U3662">
            <v>43104</v>
          </cell>
          <cell r="V3662">
            <v>44015</v>
          </cell>
        </row>
        <row r="3663">
          <cell r="C3663">
            <v>3463</v>
          </cell>
          <cell r="K3663" t="str">
            <v>Private room</v>
          </cell>
          <cell r="Q3663">
            <v>4.83</v>
          </cell>
          <cell r="S3663">
            <v>6</v>
          </cell>
          <cell r="U3663">
            <v>43765</v>
          </cell>
          <cell r="V3663">
            <v>43831</v>
          </cell>
        </row>
        <row r="3664">
          <cell r="C3664">
            <v>3471</v>
          </cell>
          <cell r="K3664" t="str">
            <v>Private room</v>
          </cell>
          <cell r="Q3664">
            <v>5</v>
          </cell>
          <cell r="S3664">
            <v>4</v>
          </cell>
          <cell r="U3664">
            <v>43780</v>
          </cell>
          <cell r="V3664">
            <v>43904</v>
          </cell>
        </row>
        <row r="3665">
          <cell r="C3665">
            <v>3471</v>
          </cell>
          <cell r="K3665" t="str">
            <v>Private room</v>
          </cell>
          <cell r="Q3665">
            <v>4.5199999999999996</v>
          </cell>
          <cell r="S3665">
            <v>29</v>
          </cell>
          <cell r="U3665">
            <v>43150</v>
          </cell>
          <cell r="V3665">
            <v>43921</v>
          </cell>
        </row>
        <row r="3666">
          <cell r="C3666">
            <v>3535</v>
          </cell>
          <cell r="K3666" t="str">
            <v>Private room</v>
          </cell>
          <cell r="Q3666">
            <v>4.3</v>
          </cell>
          <cell r="S3666">
            <v>43</v>
          </cell>
          <cell r="U3666">
            <v>43575</v>
          </cell>
          <cell r="V3666">
            <v>44030</v>
          </cell>
        </row>
        <row r="3667">
          <cell r="C3667">
            <v>3535</v>
          </cell>
          <cell r="K3667" t="str">
            <v>Private room</v>
          </cell>
          <cell r="Q3667">
            <v>4.3099999999999996</v>
          </cell>
          <cell r="S3667">
            <v>35</v>
          </cell>
          <cell r="U3667">
            <v>43576</v>
          </cell>
          <cell r="V3667">
            <v>44004</v>
          </cell>
        </row>
        <row r="3668">
          <cell r="C3668">
            <v>3535</v>
          </cell>
          <cell r="K3668" t="str">
            <v>Private room</v>
          </cell>
          <cell r="Q3668">
            <v>4.21</v>
          </cell>
          <cell r="S3668">
            <v>43</v>
          </cell>
          <cell r="U3668">
            <v>43585</v>
          </cell>
          <cell r="V3668">
            <v>44017</v>
          </cell>
        </row>
        <row r="3669">
          <cell r="C3669">
            <v>3535</v>
          </cell>
          <cell r="K3669" t="str">
            <v>Private room</v>
          </cell>
          <cell r="Q3669">
            <v>4.2699999999999996</v>
          </cell>
          <cell r="S3669">
            <v>37</v>
          </cell>
          <cell r="U3669">
            <v>43587</v>
          </cell>
          <cell r="V3669">
            <v>43891</v>
          </cell>
        </row>
        <row r="3670">
          <cell r="C3670">
            <v>3535</v>
          </cell>
          <cell r="K3670" t="str">
            <v>Private room</v>
          </cell>
          <cell r="Q3670">
            <v>4.21</v>
          </cell>
          <cell r="S3670">
            <v>19</v>
          </cell>
          <cell r="U3670">
            <v>43670</v>
          </cell>
          <cell r="V3670">
            <v>44038</v>
          </cell>
        </row>
        <row r="3671">
          <cell r="C3671">
            <v>3535</v>
          </cell>
          <cell r="K3671" t="str">
            <v>Private room</v>
          </cell>
          <cell r="Q3671">
            <v>4.3099999999999996</v>
          </cell>
          <cell r="S3671">
            <v>39</v>
          </cell>
          <cell r="U3671">
            <v>43584</v>
          </cell>
          <cell r="V3671">
            <v>44024</v>
          </cell>
        </row>
        <row r="3672">
          <cell r="C3672">
            <v>3537</v>
          </cell>
          <cell r="K3672" t="str">
            <v>Private room</v>
          </cell>
          <cell r="Q3672">
            <v>5</v>
          </cell>
          <cell r="S3672">
            <v>12</v>
          </cell>
          <cell r="U3672">
            <v>43475</v>
          </cell>
          <cell r="V3672">
            <v>44013</v>
          </cell>
        </row>
        <row r="3673">
          <cell r="C3673">
            <v>3573</v>
          </cell>
          <cell r="K3673" t="str">
            <v>Private room</v>
          </cell>
          <cell r="Q3673">
            <v>4.9800000000000004</v>
          </cell>
          <cell r="S3673">
            <v>49</v>
          </cell>
          <cell r="U3673">
            <v>43519</v>
          </cell>
          <cell r="V3673">
            <v>43877</v>
          </cell>
        </row>
        <row r="3674">
          <cell r="C3674">
            <v>3597</v>
          </cell>
          <cell r="K3674" t="str">
            <v>Private room</v>
          </cell>
          <cell r="Q3674">
            <v>4.79</v>
          </cell>
          <cell r="S3674">
            <v>38</v>
          </cell>
          <cell r="U3674">
            <v>43299</v>
          </cell>
          <cell r="V3674">
            <v>43921</v>
          </cell>
        </row>
        <row r="3675">
          <cell r="C3675">
            <v>3604</v>
          </cell>
          <cell r="K3675" t="str">
            <v>Private room</v>
          </cell>
          <cell r="Q3675">
            <v>4.83</v>
          </cell>
          <cell r="S3675">
            <v>36</v>
          </cell>
          <cell r="U3675">
            <v>43605</v>
          </cell>
          <cell r="V3675">
            <v>43879</v>
          </cell>
        </row>
        <row r="3676">
          <cell r="C3676">
            <v>3639</v>
          </cell>
          <cell r="K3676" t="str">
            <v>Private room</v>
          </cell>
          <cell r="Q3676">
            <v>5</v>
          </cell>
          <cell r="S3676">
            <v>13</v>
          </cell>
          <cell r="U3676">
            <v>43814</v>
          </cell>
          <cell r="V3676">
            <v>44003</v>
          </cell>
        </row>
        <row r="3677">
          <cell r="C3677">
            <v>3640</v>
          </cell>
          <cell r="K3677" t="str">
            <v>Private room</v>
          </cell>
          <cell r="Q3677">
            <v>4.8099999999999996</v>
          </cell>
          <cell r="S3677">
            <v>27</v>
          </cell>
          <cell r="U3677">
            <v>43353</v>
          </cell>
          <cell r="V3677">
            <v>43832</v>
          </cell>
        </row>
        <row r="3678">
          <cell r="C3678">
            <v>3640</v>
          </cell>
          <cell r="K3678" t="str">
            <v>Private room</v>
          </cell>
          <cell r="Q3678">
            <v>5</v>
          </cell>
          <cell r="S3678">
            <v>33</v>
          </cell>
          <cell r="U3678">
            <v>43351</v>
          </cell>
          <cell r="V3678">
            <v>43808</v>
          </cell>
        </row>
        <row r="3679">
          <cell r="C3679">
            <v>3679</v>
          </cell>
          <cell r="K3679" t="str">
            <v>Private room</v>
          </cell>
          <cell r="Q3679">
            <v>4.49</v>
          </cell>
          <cell r="S3679">
            <v>96</v>
          </cell>
          <cell r="U3679">
            <v>43387</v>
          </cell>
          <cell r="V3679">
            <v>44044</v>
          </cell>
        </row>
        <row r="3680">
          <cell r="C3680">
            <v>3679</v>
          </cell>
          <cell r="K3680" t="str">
            <v>Private room</v>
          </cell>
          <cell r="Q3680">
            <v>4.5599999999999996</v>
          </cell>
          <cell r="S3680">
            <v>70</v>
          </cell>
          <cell r="U3680">
            <v>43543</v>
          </cell>
          <cell r="V3680">
            <v>44042</v>
          </cell>
        </row>
        <row r="3681">
          <cell r="C3681">
            <v>3679</v>
          </cell>
          <cell r="K3681" t="str">
            <v>Private room</v>
          </cell>
          <cell r="Q3681">
            <v>4.7</v>
          </cell>
          <cell r="S3681">
            <v>20</v>
          </cell>
          <cell r="U3681">
            <v>43599</v>
          </cell>
          <cell r="V3681">
            <v>44018</v>
          </cell>
        </row>
        <row r="3682">
          <cell r="C3682">
            <v>3689</v>
          </cell>
          <cell r="K3682" t="str">
            <v>Private room</v>
          </cell>
          <cell r="Q3682">
            <v>4.96</v>
          </cell>
          <cell r="S3682">
            <v>28</v>
          </cell>
          <cell r="U3682">
            <v>43595</v>
          </cell>
          <cell r="V3682">
            <v>44043</v>
          </cell>
        </row>
        <row r="3683">
          <cell r="C3683">
            <v>3712</v>
          </cell>
          <cell r="K3683" t="str">
            <v>Private room</v>
          </cell>
          <cell r="Q3683">
            <v>4.9000000000000004</v>
          </cell>
          <cell r="S3683">
            <v>42</v>
          </cell>
          <cell r="U3683">
            <v>43435</v>
          </cell>
          <cell r="V3683">
            <v>44018</v>
          </cell>
        </row>
        <row r="3684">
          <cell r="C3684">
            <v>3737</v>
          </cell>
          <cell r="K3684" t="str">
            <v>Private room</v>
          </cell>
          <cell r="Q3684">
            <v>4.8</v>
          </cell>
          <cell r="S3684">
            <v>5</v>
          </cell>
          <cell r="U3684">
            <v>43465</v>
          </cell>
          <cell r="V3684">
            <v>43799</v>
          </cell>
        </row>
        <row r="3685">
          <cell r="C3685">
            <v>3737</v>
          </cell>
          <cell r="K3685" t="str">
            <v>Private room</v>
          </cell>
          <cell r="Q3685">
            <v>4.5999999999999996</v>
          </cell>
          <cell r="S3685">
            <v>10</v>
          </cell>
          <cell r="U3685">
            <v>43442</v>
          </cell>
          <cell r="V3685">
            <v>43803</v>
          </cell>
        </row>
        <row r="3686">
          <cell r="C3686">
            <v>3737</v>
          </cell>
          <cell r="K3686" t="str">
            <v>Private room</v>
          </cell>
          <cell r="Q3686">
            <v>3.67</v>
          </cell>
          <cell r="S3686">
            <v>3</v>
          </cell>
          <cell r="U3686">
            <v>43585</v>
          </cell>
          <cell r="V3686">
            <v>43776</v>
          </cell>
        </row>
        <row r="3687">
          <cell r="C3687">
            <v>3737</v>
          </cell>
          <cell r="K3687" t="str">
            <v>Private room</v>
          </cell>
          <cell r="Q3687">
            <v>4</v>
          </cell>
          <cell r="S3687">
            <v>6</v>
          </cell>
          <cell r="U3687">
            <v>43497</v>
          </cell>
          <cell r="V3687">
            <v>43771</v>
          </cell>
        </row>
        <row r="3688">
          <cell r="C3688">
            <v>3744</v>
          </cell>
          <cell r="K3688" t="str">
            <v>Private room</v>
          </cell>
          <cell r="Q3688">
            <v>4.92</v>
          </cell>
          <cell r="S3688">
            <v>86</v>
          </cell>
          <cell r="U3688">
            <v>43445</v>
          </cell>
          <cell r="V3688">
            <v>43927</v>
          </cell>
        </row>
        <row r="3689">
          <cell r="C3689">
            <v>3753</v>
          </cell>
          <cell r="K3689" t="str">
            <v>Private room</v>
          </cell>
          <cell r="Q3689">
            <v>4.38</v>
          </cell>
          <cell r="S3689">
            <v>26</v>
          </cell>
          <cell r="U3689">
            <v>43534</v>
          </cell>
          <cell r="V3689">
            <v>43892</v>
          </cell>
        </row>
        <row r="3690">
          <cell r="C3690">
            <v>3753</v>
          </cell>
          <cell r="K3690" t="str">
            <v>Private room</v>
          </cell>
          <cell r="Q3690">
            <v>4.32</v>
          </cell>
          <cell r="S3690">
            <v>22</v>
          </cell>
          <cell r="U3690">
            <v>43498</v>
          </cell>
          <cell r="V3690">
            <v>44036</v>
          </cell>
        </row>
        <row r="3691">
          <cell r="C3691">
            <v>3788</v>
          </cell>
          <cell r="K3691" t="str">
            <v>Private room</v>
          </cell>
          <cell r="Q3691">
            <v>4.74</v>
          </cell>
          <cell r="S3691">
            <v>53</v>
          </cell>
          <cell r="U3691">
            <v>43529</v>
          </cell>
          <cell r="V3691">
            <v>43898</v>
          </cell>
        </row>
        <row r="3692">
          <cell r="C3692">
            <v>3798</v>
          </cell>
          <cell r="K3692" t="str">
            <v>Private room</v>
          </cell>
          <cell r="Q3692">
            <v>4.8899999999999997</v>
          </cell>
          <cell r="S3692">
            <v>112</v>
          </cell>
          <cell r="U3692">
            <v>43533</v>
          </cell>
          <cell r="V3692">
            <v>44020</v>
          </cell>
        </row>
        <row r="3693">
          <cell r="C3693">
            <v>3798</v>
          </cell>
          <cell r="K3693" t="str">
            <v>Private room</v>
          </cell>
          <cell r="Q3693">
            <v>4.97</v>
          </cell>
          <cell r="S3693">
            <v>130</v>
          </cell>
          <cell r="U3693">
            <v>43537</v>
          </cell>
          <cell r="V3693">
            <v>44046</v>
          </cell>
        </row>
        <row r="3694">
          <cell r="C3694">
            <v>3806</v>
          </cell>
          <cell r="K3694" t="str">
            <v>Private room</v>
          </cell>
          <cell r="Q3694">
            <v>5</v>
          </cell>
          <cell r="S3694">
            <v>3</v>
          </cell>
          <cell r="U3694">
            <v>43532</v>
          </cell>
          <cell r="V3694">
            <v>43537</v>
          </cell>
        </row>
        <row r="3695">
          <cell r="C3695">
            <v>3833</v>
          </cell>
          <cell r="K3695" t="str">
            <v>Private room</v>
          </cell>
          <cell r="Q3695">
            <v>4.75</v>
          </cell>
          <cell r="S3695">
            <v>69</v>
          </cell>
          <cell r="U3695">
            <v>43574</v>
          </cell>
          <cell r="V3695">
            <v>44053</v>
          </cell>
        </row>
        <row r="3696">
          <cell r="C3696">
            <v>3833</v>
          </cell>
          <cell r="K3696" t="str">
            <v>Private room</v>
          </cell>
          <cell r="Q3696">
            <v>4.3499999999999996</v>
          </cell>
          <cell r="S3696">
            <v>91</v>
          </cell>
          <cell r="U3696">
            <v>43576</v>
          </cell>
          <cell r="V3696">
            <v>44051</v>
          </cell>
        </row>
        <row r="3697">
          <cell r="C3697">
            <v>3833</v>
          </cell>
          <cell r="K3697" t="str">
            <v>Private room</v>
          </cell>
          <cell r="Q3697">
            <v>4.57</v>
          </cell>
          <cell r="S3697">
            <v>87</v>
          </cell>
          <cell r="U3697">
            <v>43580</v>
          </cell>
          <cell r="V3697">
            <v>44057</v>
          </cell>
        </row>
        <row r="3698">
          <cell r="C3698">
            <v>3835</v>
          </cell>
          <cell r="K3698" t="str">
            <v>Private room</v>
          </cell>
          <cell r="Q3698">
            <v>4.93</v>
          </cell>
          <cell r="S3698">
            <v>15</v>
          </cell>
          <cell r="U3698">
            <v>43680</v>
          </cell>
          <cell r="V3698">
            <v>43879</v>
          </cell>
        </row>
        <row r="3699">
          <cell r="C3699">
            <v>3839</v>
          </cell>
          <cell r="K3699" t="str">
            <v>Private room</v>
          </cell>
          <cell r="Q3699">
            <v>4.83</v>
          </cell>
          <cell r="S3699">
            <v>41</v>
          </cell>
          <cell r="U3699">
            <v>43632</v>
          </cell>
          <cell r="V3699">
            <v>43921</v>
          </cell>
        </row>
        <row r="3700">
          <cell r="C3700">
            <v>3845</v>
          </cell>
          <cell r="K3700" t="str">
            <v>Private room</v>
          </cell>
          <cell r="Q3700">
            <v>4.9000000000000004</v>
          </cell>
          <cell r="S3700">
            <v>106</v>
          </cell>
          <cell r="U3700">
            <v>43589</v>
          </cell>
          <cell r="V3700">
            <v>44008</v>
          </cell>
        </row>
        <row r="3701">
          <cell r="C3701">
            <v>3845</v>
          </cell>
          <cell r="K3701" t="str">
            <v>Private room</v>
          </cell>
          <cell r="Q3701">
            <v>4.9800000000000004</v>
          </cell>
          <cell r="S3701">
            <v>122</v>
          </cell>
          <cell r="U3701">
            <v>43590</v>
          </cell>
          <cell r="V3701">
            <v>44056</v>
          </cell>
        </row>
        <row r="3702">
          <cell r="C3702">
            <v>3898</v>
          </cell>
          <cell r="K3702" t="str">
            <v>Private room</v>
          </cell>
          <cell r="Q3702">
            <v>5</v>
          </cell>
          <cell r="S3702">
            <v>34</v>
          </cell>
          <cell r="U3702">
            <v>43630</v>
          </cell>
          <cell r="V3702">
            <v>44052</v>
          </cell>
        </row>
        <row r="3703">
          <cell r="C3703">
            <v>3909</v>
          </cell>
          <cell r="K3703" t="str">
            <v>Private room</v>
          </cell>
          <cell r="Q3703">
            <v>4.97</v>
          </cell>
          <cell r="S3703">
            <v>67</v>
          </cell>
          <cell r="U3703">
            <v>43665</v>
          </cell>
          <cell r="V3703">
            <v>44034</v>
          </cell>
        </row>
        <row r="3704">
          <cell r="C3704">
            <v>3909</v>
          </cell>
          <cell r="K3704" t="str">
            <v>Private room</v>
          </cell>
          <cell r="Q3704">
            <v>5</v>
          </cell>
          <cell r="S3704">
            <v>13</v>
          </cell>
          <cell r="U3704">
            <v>43680</v>
          </cell>
          <cell r="V3704">
            <v>44056</v>
          </cell>
        </row>
        <row r="3705">
          <cell r="C3705">
            <v>3912</v>
          </cell>
          <cell r="K3705" t="str">
            <v>Private room</v>
          </cell>
          <cell r="Q3705">
            <v>5</v>
          </cell>
          <cell r="S3705">
            <v>9</v>
          </cell>
          <cell r="U3705">
            <v>43814</v>
          </cell>
          <cell r="V3705">
            <v>44036</v>
          </cell>
        </row>
        <row r="3706">
          <cell r="C3706">
            <v>3912</v>
          </cell>
          <cell r="K3706" t="str">
            <v>Private room</v>
          </cell>
          <cell r="Q3706">
            <v>5</v>
          </cell>
          <cell r="S3706">
            <v>14</v>
          </cell>
          <cell r="U3706">
            <v>43808</v>
          </cell>
          <cell r="V3706">
            <v>44038</v>
          </cell>
        </row>
        <row r="3707">
          <cell r="C3707">
            <v>3934</v>
          </cell>
          <cell r="K3707" t="str">
            <v>Private room</v>
          </cell>
          <cell r="Q3707">
            <v>5</v>
          </cell>
          <cell r="S3707">
            <v>16</v>
          </cell>
          <cell r="U3707">
            <v>43766</v>
          </cell>
          <cell r="V3707">
            <v>43976</v>
          </cell>
        </row>
        <row r="3708">
          <cell r="C3708">
            <v>3934</v>
          </cell>
          <cell r="K3708" t="str">
            <v>Private room</v>
          </cell>
          <cell r="Q3708">
            <v>4.6399999999999997</v>
          </cell>
          <cell r="S3708">
            <v>28</v>
          </cell>
          <cell r="U3708">
            <v>43686</v>
          </cell>
          <cell r="V3708">
            <v>44051</v>
          </cell>
        </row>
        <row r="3709">
          <cell r="C3709">
            <v>3934</v>
          </cell>
          <cell r="K3709" t="str">
            <v>Private room</v>
          </cell>
          <cell r="Q3709">
            <v>5</v>
          </cell>
          <cell r="S3709">
            <v>39</v>
          </cell>
          <cell r="U3709">
            <v>43667</v>
          </cell>
          <cell r="V3709">
            <v>44041</v>
          </cell>
        </row>
        <row r="3710">
          <cell r="C3710">
            <v>3934</v>
          </cell>
          <cell r="K3710" t="str">
            <v>Private room</v>
          </cell>
          <cell r="Q3710">
            <v>4.82</v>
          </cell>
          <cell r="S3710">
            <v>34</v>
          </cell>
          <cell r="U3710">
            <v>43681</v>
          </cell>
          <cell r="V3710">
            <v>44056</v>
          </cell>
        </row>
        <row r="3711">
          <cell r="C3711">
            <v>3942</v>
          </cell>
          <cell r="K3711" t="str">
            <v>Private room</v>
          </cell>
          <cell r="Q3711">
            <v>3.5</v>
          </cell>
          <cell r="S3711">
            <v>4</v>
          </cell>
          <cell r="U3711">
            <v>43886</v>
          </cell>
          <cell r="V3711">
            <v>44016</v>
          </cell>
        </row>
        <row r="3712">
          <cell r="C3712">
            <v>3942</v>
          </cell>
          <cell r="K3712" t="str">
            <v>Private room</v>
          </cell>
          <cell r="Q3712">
            <v>4.5999999999999996</v>
          </cell>
          <cell r="S3712">
            <v>5</v>
          </cell>
          <cell r="U3712">
            <v>43874</v>
          </cell>
          <cell r="V3712">
            <v>43982</v>
          </cell>
        </row>
        <row r="3713">
          <cell r="C3713">
            <v>3942</v>
          </cell>
          <cell r="K3713" t="str">
            <v>Private room</v>
          </cell>
          <cell r="Q3713">
            <v>5</v>
          </cell>
          <cell r="S3713">
            <v>5</v>
          </cell>
          <cell r="U3713">
            <v>43842</v>
          </cell>
          <cell r="V3713">
            <v>43906</v>
          </cell>
        </row>
        <row r="3714">
          <cell r="C3714">
            <v>3942</v>
          </cell>
          <cell r="K3714" t="str">
            <v>Private room</v>
          </cell>
          <cell r="Q3714">
            <v>4.5</v>
          </cell>
          <cell r="S3714">
            <v>4</v>
          </cell>
          <cell r="U3714">
            <v>43870</v>
          </cell>
          <cell r="V3714">
            <v>43932</v>
          </cell>
        </row>
        <row r="3715">
          <cell r="C3715">
            <v>3942</v>
          </cell>
          <cell r="K3715" t="str">
            <v>Private room</v>
          </cell>
          <cell r="Q3715">
            <v>4.71</v>
          </cell>
          <cell r="S3715">
            <v>7</v>
          </cell>
          <cell r="U3715">
            <v>43861</v>
          </cell>
          <cell r="V3715">
            <v>44032</v>
          </cell>
        </row>
        <row r="3716">
          <cell r="C3716">
            <v>3944</v>
          </cell>
          <cell r="K3716" t="str">
            <v>Private room</v>
          </cell>
          <cell r="Q3716">
            <v>4.6399999999999997</v>
          </cell>
          <cell r="S3716">
            <v>36</v>
          </cell>
          <cell r="U3716">
            <v>43711</v>
          </cell>
          <cell r="V3716">
            <v>44037</v>
          </cell>
        </row>
        <row r="3717">
          <cell r="C3717">
            <v>3944</v>
          </cell>
          <cell r="K3717" t="str">
            <v>Private room</v>
          </cell>
          <cell r="Q3717">
            <v>4.3600000000000003</v>
          </cell>
          <cell r="S3717">
            <v>28</v>
          </cell>
          <cell r="U3717">
            <v>43695</v>
          </cell>
          <cell r="V3717">
            <v>44038</v>
          </cell>
        </row>
        <row r="3718">
          <cell r="C3718">
            <v>3954</v>
          </cell>
          <cell r="K3718" t="str">
            <v>Private room</v>
          </cell>
          <cell r="Q3718">
            <v>4.83</v>
          </cell>
          <cell r="S3718">
            <v>6</v>
          </cell>
          <cell r="U3718">
            <v>43828</v>
          </cell>
          <cell r="V3718">
            <v>43905</v>
          </cell>
        </row>
        <row r="3719">
          <cell r="C3719">
            <v>3957</v>
          </cell>
          <cell r="K3719" t="str">
            <v>Private room</v>
          </cell>
          <cell r="Q3719">
            <v>5</v>
          </cell>
          <cell r="S3719">
            <v>10</v>
          </cell>
          <cell r="U3719">
            <v>43797</v>
          </cell>
          <cell r="V3719">
            <v>43921</v>
          </cell>
        </row>
        <row r="3720">
          <cell r="C3720">
            <v>3967</v>
          </cell>
          <cell r="K3720" t="str">
            <v>Private room</v>
          </cell>
          <cell r="Q3720">
            <v>4.8</v>
          </cell>
          <cell r="S3720">
            <v>30</v>
          </cell>
          <cell r="U3720">
            <v>43698</v>
          </cell>
          <cell r="V3720">
            <v>43890</v>
          </cell>
        </row>
        <row r="3721">
          <cell r="C3721">
            <v>3979</v>
          </cell>
          <cell r="K3721" t="str">
            <v>Private room</v>
          </cell>
          <cell r="Q3721">
            <v>4.5999999999999996</v>
          </cell>
          <cell r="S3721">
            <v>10</v>
          </cell>
          <cell r="U3721">
            <v>43793</v>
          </cell>
          <cell r="V3721">
            <v>43910</v>
          </cell>
        </row>
        <row r="3722">
          <cell r="C3722">
            <v>3979</v>
          </cell>
          <cell r="K3722" t="str">
            <v>Private room</v>
          </cell>
          <cell r="Q3722">
            <v>4.79</v>
          </cell>
          <cell r="S3722">
            <v>14</v>
          </cell>
          <cell r="U3722">
            <v>43810</v>
          </cell>
          <cell r="V3722">
            <v>44043</v>
          </cell>
        </row>
        <row r="3723">
          <cell r="C3723">
            <v>3979</v>
          </cell>
          <cell r="K3723" t="str">
            <v>Private room</v>
          </cell>
          <cell r="Q3723">
            <v>5</v>
          </cell>
          <cell r="S3723">
            <v>3</v>
          </cell>
          <cell r="U3723">
            <v>44028</v>
          </cell>
          <cell r="V3723">
            <v>44040</v>
          </cell>
        </row>
        <row r="3724">
          <cell r="C3724">
            <v>4007</v>
          </cell>
          <cell r="K3724" t="str">
            <v>Private room</v>
          </cell>
          <cell r="Q3724">
            <v>4.54</v>
          </cell>
          <cell r="S3724">
            <v>26</v>
          </cell>
          <cell r="U3724">
            <v>43726</v>
          </cell>
          <cell r="V3724">
            <v>44018</v>
          </cell>
        </row>
        <row r="3725">
          <cell r="C3725">
            <v>4007</v>
          </cell>
          <cell r="K3725" t="str">
            <v>Private room</v>
          </cell>
          <cell r="Q3725">
            <v>4.41</v>
          </cell>
          <cell r="S3725">
            <v>37</v>
          </cell>
          <cell r="U3725">
            <v>43723</v>
          </cell>
          <cell r="V3725">
            <v>43959</v>
          </cell>
        </row>
        <row r="3726">
          <cell r="C3726">
            <v>4054</v>
          </cell>
          <cell r="K3726" t="str">
            <v>Private room</v>
          </cell>
          <cell r="Q3726">
            <v>3.67</v>
          </cell>
          <cell r="S3726">
            <v>3</v>
          </cell>
          <cell r="U3726">
            <v>44004</v>
          </cell>
          <cell r="V3726">
            <v>44044</v>
          </cell>
        </row>
        <row r="3727">
          <cell r="C3727">
            <v>4061</v>
          </cell>
          <cell r="K3727" t="str">
            <v>Private room</v>
          </cell>
          <cell r="Q3727">
            <v>4.67</v>
          </cell>
          <cell r="S3727">
            <v>18</v>
          </cell>
          <cell r="U3727">
            <v>43792</v>
          </cell>
          <cell r="V3727">
            <v>43870</v>
          </cell>
        </row>
        <row r="3728">
          <cell r="C3728">
            <v>4061</v>
          </cell>
          <cell r="K3728" t="str">
            <v>Private room</v>
          </cell>
          <cell r="Q3728">
            <v>3.67</v>
          </cell>
          <cell r="S3728">
            <v>3</v>
          </cell>
          <cell r="U3728">
            <v>44037</v>
          </cell>
          <cell r="V3728">
            <v>44040</v>
          </cell>
        </row>
        <row r="3729">
          <cell r="C3729">
            <v>4061</v>
          </cell>
          <cell r="K3729" t="str">
            <v>Private room</v>
          </cell>
          <cell r="Q3729">
            <v>4.75</v>
          </cell>
          <cell r="S3729">
            <v>4</v>
          </cell>
          <cell r="U3729">
            <v>44011</v>
          </cell>
          <cell r="V3729">
            <v>44029</v>
          </cell>
        </row>
        <row r="3730">
          <cell r="C3730">
            <v>4062</v>
          </cell>
          <cell r="K3730" t="str">
            <v>Private room</v>
          </cell>
          <cell r="Q3730">
            <v>4.5</v>
          </cell>
          <cell r="S3730">
            <v>26</v>
          </cell>
          <cell r="U3730">
            <v>43803</v>
          </cell>
          <cell r="V3730">
            <v>44045</v>
          </cell>
        </row>
        <row r="3731">
          <cell r="C3731">
            <v>4062</v>
          </cell>
          <cell r="K3731" t="str">
            <v>Private room</v>
          </cell>
          <cell r="Q3731">
            <v>4.7300000000000004</v>
          </cell>
          <cell r="S3731">
            <v>22</v>
          </cell>
          <cell r="U3731">
            <v>43803</v>
          </cell>
          <cell r="V3731">
            <v>44044</v>
          </cell>
        </row>
        <row r="3732">
          <cell r="C3732">
            <v>4065</v>
          </cell>
          <cell r="K3732" t="str">
            <v>Private room</v>
          </cell>
          <cell r="Q3732">
            <v>4.4400000000000004</v>
          </cell>
          <cell r="S3732">
            <v>48</v>
          </cell>
          <cell r="U3732">
            <v>43799</v>
          </cell>
          <cell r="V3732">
            <v>44042</v>
          </cell>
        </row>
        <row r="3733">
          <cell r="C3733">
            <v>4065</v>
          </cell>
          <cell r="K3733" t="str">
            <v>Private room</v>
          </cell>
          <cell r="Q3733">
            <v>4.22</v>
          </cell>
          <cell r="S3733">
            <v>18</v>
          </cell>
          <cell r="U3733">
            <v>43807</v>
          </cell>
          <cell r="V3733">
            <v>44015</v>
          </cell>
        </row>
        <row r="3734">
          <cell r="C3734">
            <v>4065</v>
          </cell>
          <cell r="K3734" t="str">
            <v>Private room</v>
          </cell>
          <cell r="Q3734">
            <v>4.71</v>
          </cell>
          <cell r="S3734">
            <v>21</v>
          </cell>
          <cell r="U3734">
            <v>43798</v>
          </cell>
          <cell r="V3734">
            <v>44007</v>
          </cell>
        </row>
        <row r="3735">
          <cell r="C3735">
            <v>4080</v>
          </cell>
          <cell r="K3735" t="str">
            <v>Private room</v>
          </cell>
          <cell r="Q3735">
            <v>4.3899999999999997</v>
          </cell>
          <cell r="S3735">
            <v>18</v>
          </cell>
          <cell r="U3735">
            <v>43900</v>
          </cell>
          <cell r="V3735">
            <v>44039</v>
          </cell>
        </row>
        <row r="3736">
          <cell r="C3736">
            <v>4088</v>
          </cell>
          <cell r="K3736" t="str">
            <v>Private room</v>
          </cell>
          <cell r="Q3736">
            <v>4.88</v>
          </cell>
          <cell r="S3736">
            <v>8</v>
          </cell>
          <cell r="U3736">
            <v>43833</v>
          </cell>
          <cell r="V3736">
            <v>43962</v>
          </cell>
        </row>
        <row r="3737">
          <cell r="C3737">
            <v>4088</v>
          </cell>
          <cell r="K3737" t="str">
            <v>Private room</v>
          </cell>
          <cell r="Q3737">
            <v>4.63</v>
          </cell>
          <cell r="S3737">
            <v>8</v>
          </cell>
          <cell r="U3737">
            <v>43848</v>
          </cell>
          <cell r="V3737">
            <v>43913</v>
          </cell>
        </row>
        <row r="3738">
          <cell r="C3738">
            <v>4141</v>
          </cell>
          <cell r="K3738" t="str">
            <v>Private room</v>
          </cell>
          <cell r="Q3738">
            <v>4.33</v>
          </cell>
          <cell r="S3738">
            <v>6</v>
          </cell>
          <cell r="U3738">
            <v>43988</v>
          </cell>
          <cell r="V3738">
            <v>44031</v>
          </cell>
        </row>
        <row r="3739">
          <cell r="C3739">
            <v>4141</v>
          </cell>
          <cell r="K3739" t="str">
            <v>Private room</v>
          </cell>
          <cell r="Q3739">
            <v>4</v>
          </cell>
          <cell r="S3739">
            <v>4</v>
          </cell>
          <cell r="U3739">
            <v>43981</v>
          </cell>
          <cell r="V3739">
            <v>43994</v>
          </cell>
        </row>
        <row r="3740">
          <cell r="C3740">
            <v>4148</v>
          </cell>
          <cell r="K3740" t="str">
            <v>Private room</v>
          </cell>
          <cell r="Q3740">
            <v>4.33</v>
          </cell>
          <cell r="S3740">
            <v>3</v>
          </cell>
          <cell r="U3740">
            <v>44015</v>
          </cell>
          <cell r="V3740">
            <v>44026</v>
          </cell>
        </row>
        <row r="3741">
          <cell r="C3741">
            <v>4148</v>
          </cell>
          <cell r="K3741" t="str">
            <v>Private room</v>
          </cell>
          <cell r="Q3741">
            <v>3.67</v>
          </cell>
          <cell r="S3741">
            <v>3</v>
          </cell>
          <cell r="U3741">
            <v>44022</v>
          </cell>
          <cell r="V3741">
            <v>44033</v>
          </cell>
        </row>
        <row r="3742">
          <cell r="C3742">
            <v>4148</v>
          </cell>
          <cell r="K3742" t="str">
            <v>Private room</v>
          </cell>
          <cell r="Q3742">
            <v>4.5999999999999996</v>
          </cell>
          <cell r="S3742">
            <v>5</v>
          </cell>
          <cell r="U3742">
            <v>44015</v>
          </cell>
          <cell r="V3742">
            <v>44045</v>
          </cell>
        </row>
        <row r="3743">
          <cell r="C3743">
            <v>4148</v>
          </cell>
          <cell r="K3743" t="str">
            <v>Private room</v>
          </cell>
          <cell r="Q3743">
            <v>4.8</v>
          </cell>
          <cell r="S3743">
            <v>5</v>
          </cell>
          <cell r="U3743">
            <v>44021</v>
          </cell>
          <cell r="V3743">
            <v>44036</v>
          </cell>
        </row>
        <row r="3744">
          <cell r="C3744">
            <v>19</v>
          </cell>
          <cell r="K3744" t="str">
            <v>Private room</v>
          </cell>
          <cell r="Q3744">
            <v>4.8</v>
          </cell>
          <cell r="S3744">
            <v>5</v>
          </cell>
          <cell r="U3744">
            <v>42269</v>
          </cell>
          <cell r="V3744">
            <v>43133</v>
          </cell>
        </row>
        <row r="3745">
          <cell r="C3745">
            <v>19</v>
          </cell>
          <cell r="K3745" t="str">
            <v>Private room</v>
          </cell>
          <cell r="Q3745">
            <v>4.67</v>
          </cell>
          <cell r="S3745">
            <v>3</v>
          </cell>
          <cell r="U3745">
            <v>42295</v>
          </cell>
          <cell r="V3745">
            <v>42796</v>
          </cell>
        </row>
        <row r="3746">
          <cell r="C3746">
            <v>19</v>
          </cell>
          <cell r="K3746" t="str">
            <v>Private room</v>
          </cell>
          <cell r="Q3746">
            <v>4.67</v>
          </cell>
          <cell r="S3746">
            <v>3</v>
          </cell>
          <cell r="U3746">
            <v>42302</v>
          </cell>
          <cell r="V3746">
            <v>42408</v>
          </cell>
        </row>
        <row r="3747">
          <cell r="C3747">
            <v>28</v>
          </cell>
          <cell r="K3747" t="str">
            <v>Private room</v>
          </cell>
          <cell r="Q3747">
            <v>4.9800000000000004</v>
          </cell>
          <cell r="S3747">
            <v>123</v>
          </cell>
          <cell r="U3747">
            <v>42874</v>
          </cell>
          <cell r="V3747">
            <v>43893</v>
          </cell>
        </row>
        <row r="3748">
          <cell r="C3748">
            <v>63</v>
          </cell>
          <cell r="K3748" t="str">
            <v>Private room</v>
          </cell>
          <cell r="Q3748">
            <v>5</v>
          </cell>
          <cell r="S3748">
            <v>20</v>
          </cell>
          <cell r="U3748">
            <v>43506</v>
          </cell>
          <cell r="V3748">
            <v>43893</v>
          </cell>
        </row>
        <row r="3749">
          <cell r="C3749">
            <v>79</v>
          </cell>
          <cell r="K3749" t="str">
            <v>Private room</v>
          </cell>
          <cell r="Q3749">
            <v>5</v>
          </cell>
          <cell r="S3749">
            <v>31</v>
          </cell>
          <cell r="U3749">
            <v>43353</v>
          </cell>
          <cell r="V3749">
            <v>43983</v>
          </cell>
        </row>
        <row r="3750">
          <cell r="C3750">
            <v>156</v>
          </cell>
          <cell r="K3750" t="str">
            <v>Private room</v>
          </cell>
          <cell r="Q3750">
            <v>4.95</v>
          </cell>
          <cell r="S3750">
            <v>123</v>
          </cell>
          <cell r="U3750">
            <v>42692</v>
          </cell>
          <cell r="V3750">
            <v>43927</v>
          </cell>
        </row>
        <row r="3751">
          <cell r="C3751">
            <v>156</v>
          </cell>
          <cell r="K3751" t="str">
            <v>Private room</v>
          </cell>
          <cell r="Q3751">
            <v>4.96</v>
          </cell>
          <cell r="S3751">
            <v>120</v>
          </cell>
          <cell r="U3751">
            <v>42781</v>
          </cell>
          <cell r="V3751">
            <v>43950</v>
          </cell>
        </row>
        <row r="3752">
          <cell r="C3752">
            <v>156</v>
          </cell>
          <cell r="K3752" t="str">
            <v>Private room</v>
          </cell>
          <cell r="Q3752">
            <v>4.8099999999999996</v>
          </cell>
          <cell r="S3752">
            <v>181</v>
          </cell>
          <cell r="U3752">
            <v>42552</v>
          </cell>
          <cell r="V3752">
            <v>43945</v>
          </cell>
        </row>
        <row r="3753">
          <cell r="C3753">
            <v>253</v>
          </cell>
          <cell r="K3753" t="str">
            <v>Private room</v>
          </cell>
          <cell r="Q3753">
            <v>4.91</v>
          </cell>
          <cell r="S3753">
            <v>46</v>
          </cell>
          <cell r="U3753">
            <v>43414</v>
          </cell>
          <cell r="V3753">
            <v>43892</v>
          </cell>
        </row>
        <row r="3754">
          <cell r="C3754">
            <v>258</v>
          </cell>
          <cell r="K3754" t="str">
            <v>Private room</v>
          </cell>
          <cell r="Q3754">
            <v>5</v>
          </cell>
          <cell r="S3754">
            <v>14</v>
          </cell>
          <cell r="U3754">
            <v>43223</v>
          </cell>
          <cell r="V3754">
            <v>43925</v>
          </cell>
        </row>
        <row r="3755">
          <cell r="C3755">
            <v>343</v>
          </cell>
          <cell r="K3755" t="str">
            <v>Private room</v>
          </cell>
          <cell r="Q3755">
            <v>4.33</v>
          </cell>
          <cell r="S3755">
            <v>30</v>
          </cell>
          <cell r="U3755">
            <v>41061</v>
          </cell>
          <cell r="V3755">
            <v>43779</v>
          </cell>
        </row>
        <row r="3756">
          <cell r="C3756">
            <v>361</v>
          </cell>
          <cell r="K3756" t="str">
            <v>Private room</v>
          </cell>
          <cell r="Q3756">
            <v>4.4800000000000004</v>
          </cell>
          <cell r="S3756">
            <v>21</v>
          </cell>
          <cell r="U3756">
            <v>41472</v>
          </cell>
          <cell r="V3756">
            <v>43480</v>
          </cell>
        </row>
        <row r="3757">
          <cell r="C3757">
            <v>368</v>
          </cell>
          <cell r="K3757" t="str">
            <v>Private room</v>
          </cell>
          <cell r="Q3757">
            <v>4.84</v>
          </cell>
          <cell r="S3757">
            <v>104</v>
          </cell>
          <cell r="U3757">
            <v>43089</v>
          </cell>
          <cell r="V3757">
            <v>43922</v>
          </cell>
        </row>
        <row r="3758">
          <cell r="C3758">
            <v>409</v>
          </cell>
          <cell r="K3758" t="str">
            <v>Private room</v>
          </cell>
          <cell r="Q3758">
            <v>4.5999999999999996</v>
          </cell>
          <cell r="S3758">
            <v>5</v>
          </cell>
          <cell r="U3758">
            <v>42736</v>
          </cell>
          <cell r="V3758">
            <v>43832</v>
          </cell>
        </row>
        <row r="3759">
          <cell r="C3759">
            <v>449</v>
          </cell>
          <cell r="K3759" t="str">
            <v>Private room</v>
          </cell>
          <cell r="Q3759">
            <v>4.84</v>
          </cell>
          <cell r="S3759">
            <v>215</v>
          </cell>
          <cell r="U3759">
            <v>42845</v>
          </cell>
          <cell r="V3759">
            <v>43904</v>
          </cell>
        </row>
        <row r="3760">
          <cell r="C3760">
            <v>449</v>
          </cell>
          <cell r="K3760" t="str">
            <v>Private room</v>
          </cell>
          <cell r="Q3760">
            <v>4.91</v>
          </cell>
          <cell r="S3760">
            <v>231</v>
          </cell>
          <cell r="U3760">
            <v>42790</v>
          </cell>
          <cell r="V3760">
            <v>43898</v>
          </cell>
        </row>
        <row r="3761">
          <cell r="C3761">
            <v>449</v>
          </cell>
          <cell r="K3761" t="str">
            <v>Private room</v>
          </cell>
          <cell r="Q3761">
            <v>4.97</v>
          </cell>
          <cell r="S3761">
            <v>231</v>
          </cell>
          <cell r="U3761">
            <v>42785</v>
          </cell>
          <cell r="V3761">
            <v>43900</v>
          </cell>
        </row>
        <row r="3762">
          <cell r="C3762">
            <v>473</v>
          </cell>
          <cell r="K3762" t="str">
            <v>Private room</v>
          </cell>
          <cell r="Q3762">
            <v>4.78</v>
          </cell>
          <cell r="S3762">
            <v>18</v>
          </cell>
          <cell r="U3762">
            <v>40914</v>
          </cell>
          <cell r="V3762">
            <v>43732</v>
          </cell>
        </row>
        <row r="3763">
          <cell r="C3763">
            <v>477</v>
          </cell>
          <cell r="K3763" t="str">
            <v>Private room</v>
          </cell>
          <cell r="Q3763">
            <v>4.9800000000000004</v>
          </cell>
          <cell r="S3763">
            <v>200</v>
          </cell>
          <cell r="U3763">
            <v>42542</v>
          </cell>
          <cell r="V3763">
            <v>43908</v>
          </cell>
        </row>
        <row r="3764">
          <cell r="C3764">
            <v>480</v>
          </cell>
          <cell r="K3764" t="str">
            <v>Private room</v>
          </cell>
          <cell r="Q3764">
            <v>4.3899999999999997</v>
          </cell>
          <cell r="S3764">
            <v>57</v>
          </cell>
          <cell r="U3764">
            <v>41947</v>
          </cell>
          <cell r="V3764">
            <v>43878</v>
          </cell>
        </row>
        <row r="3765">
          <cell r="C3765">
            <v>496</v>
          </cell>
          <cell r="K3765" t="str">
            <v>Private room</v>
          </cell>
          <cell r="Q3765">
            <v>4.88</v>
          </cell>
          <cell r="S3765">
            <v>128</v>
          </cell>
          <cell r="U3765">
            <v>41048</v>
          </cell>
          <cell r="V3765">
            <v>43939</v>
          </cell>
        </row>
        <row r="3766">
          <cell r="C3766">
            <v>519</v>
          </cell>
          <cell r="K3766" t="str">
            <v>Private room</v>
          </cell>
          <cell r="Q3766">
            <v>5</v>
          </cell>
          <cell r="S3766">
            <v>6</v>
          </cell>
          <cell r="U3766">
            <v>43465</v>
          </cell>
          <cell r="V3766">
            <v>43733</v>
          </cell>
        </row>
        <row r="3767">
          <cell r="C3767">
            <v>560</v>
          </cell>
          <cell r="K3767" t="str">
            <v>Private room</v>
          </cell>
          <cell r="Q3767">
            <v>5</v>
          </cell>
          <cell r="S3767">
            <v>13</v>
          </cell>
          <cell r="U3767">
            <v>42055</v>
          </cell>
          <cell r="V3767">
            <v>43739</v>
          </cell>
        </row>
        <row r="3768">
          <cell r="C3768">
            <v>569</v>
          </cell>
          <cell r="K3768" t="str">
            <v>Private room</v>
          </cell>
          <cell r="Q3768">
            <v>4.84</v>
          </cell>
          <cell r="S3768">
            <v>92</v>
          </cell>
          <cell r="U3768">
            <v>41234</v>
          </cell>
          <cell r="V3768">
            <v>44042</v>
          </cell>
        </row>
        <row r="3769">
          <cell r="C3769">
            <v>569</v>
          </cell>
          <cell r="K3769" t="str">
            <v>Private room</v>
          </cell>
          <cell r="Q3769">
            <v>4.92</v>
          </cell>
          <cell r="S3769">
            <v>71</v>
          </cell>
          <cell r="U3769">
            <v>41397</v>
          </cell>
          <cell r="V3769">
            <v>43904</v>
          </cell>
        </row>
        <row r="3770">
          <cell r="C3770">
            <v>569</v>
          </cell>
          <cell r="K3770" t="str">
            <v>Private room</v>
          </cell>
          <cell r="Q3770">
            <v>4.9000000000000004</v>
          </cell>
          <cell r="S3770">
            <v>20</v>
          </cell>
          <cell r="U3770">
            <v>43397</v>
          </cell>
          <cell r="V3770">
            <v>43758</v>
          </cell>
        </row>
        <row r="3771">
          <cell r="C3771">
            <v>569</v>
          </cell>
          <cell r="K3771" t="str">
            <v>Private room</v>
          </cell>
          <cell r="Q3771">
            <v>4.92</v>
          </cell>
          <cell r="S3771">
            <v>50</v>
          </cell>
          <cell r="U3771">
            <v>42902</v>
          </cell>
          <cell r="V3771">
            <v>43850</v>
          </cell>
        </row>
        <row r="3772">
          <cell r="C3772">
            <v>578</v>
          </cell>
          <cell r="K3772" t="str">
            <v>Private room</v>
          </cell>
          <cell r="Q3772">
            <v>4.8099999999999996</v>
          </cell>
          <cell r="S3772">
            <v>101</v>
          </cell>
          <cell r="U3772">
            <v>41503</v>
          </cell>
          <cell r="V3772">
            <v>43831</v>
          </cell>
        </row>
        <row r="3773">
          <cell r="C3773">
            <v>578</v>
          </cell>
          <cell r="K3773" t="str">
            <v>Private room</v>
          </cell>
          <cell r="Q3773">
            <v>4.57</v>
          </cell>
          <cell r="S3773">
            <v>116</v>
          </cell>
          <cell r="U3773">
            <v>41027</v>
          </cell>
          <cell r="V3773">
            <v>43912</v>
          </cell>
        </row>
        <row r="3774">
          <cell r="C3774">
            <v>578</v>
          </cell>
          <cell r="K3774" t="str">
            <v>Private room</v>
          </cell>
          <cell r="Q3774">
            <v>4.7300000000000004</v>
          </cell>
          <cell r="S3774">
            <v>75</v>
          </cell>
          <cell r="U3774">
            <v>41463</v>
          </cell>
          <cell r="V3774">
            <v>43864</v>
          </cell>
        </row>
        <row r="3775">
          <cell r="C3775">
            <v>578</v>
          </cell>
          <cell r="K3775" t="str">
            <v>Private room</v>
          </cell>
          <cell r="Q3775">
            <v>4.67</v>
          </cell>
          <cell r="S3775">
            <v>3</v>
          </cell>
          <cell r="U3775">
            <v>43018</v>
          </cell>
          <cell r="V3775">
            <v>43467</v>
          </cell>
        </row>
        <row r="3776">
          <cell r="C3776">
            <v>582</v>
          </cell>
          <cell r="K3776" t="str">
            <v>Private room</v>
          </cell>
          <cell r="Q3776">
            <v>4.9000000000000004</v>
          </cell>
          <cell r="S3776">
            <v>40</v>
          </cell>
          <cell r="U3776">
            <v>43072</v>
          </cell>
          <cell r="V3776">
            <v>44002</v>
          </cell>
        </row>
        <row r="3777">
          <cell r="C3777">
            <v>690</v>
          </cell>
          <cell r="K3777" t="str">
            <v>Private room</v>
          </cell>
          <cell r="Q3777">
            <v>4.67</v>
          </cell>
          <cell r="S3777">
            <v>39</v>
          </cell>
          <cell r="U3777">
            <v>41590</v>
          </cell>
          <cell r="V3777">
            <v>43921</v>
          </cell>
        </row>
        <row r="3778">
          <cell r="C3778">
            <v>738</v>
          </cell>
          <cell r="K3778" t="str">
            <v>Private room</v>
          </cell>
          <cell r="Q3778">
            <v>4.83</v>
          </cell>
          <cell r="S3778">
            <v>6</v>
          </cell>
          <cell r="U3778">
            <v>42644</v>
          </cell>
          <cell r="V3778">
            <v>43724</v>
          </cell>
        </row>
        <row r="3779">
          <cell r="C3779">
            <v>809</v>
          </cell>
          <cell r="K3779" t="str">
            <v>Private room</v>
          </cell>
          <cell r="Q3779">
            <v>4.91</v>
          </cell>
          <cell r="S3779">
            <v>314</v>
          </cell>
          <cell r="U3779">
            <v>42293</v>
          </cell>
          <cell r="V3779">
            <v>43901</v>
          </cell>
        </row>
        <row r="3780">
          <cell r="C3780">
            <v>809</v>
          </cell>
          <cell r="K3780" t="str">
            <v>Private room</v>
          </cell>
          <cell r="Q3780">
            <v>4.91</v>
          </cell>
          <cell r="S3780">
            <v>326</v>
          </cell>
          <cell r="U3780">
            <v>42292</v>
          </cell>
          <cell r="V3780">
            <v>43909</v>
          </cell>
        </row>
        <row r="3781">
          <cell r="C3781">
            <v>832</v>
          </cell>
          <cell r="K3781" t="str">
            <v>Private room</v>
          </cell>
          <cell r="Q3781">
            <v>4.8899999999999997</v>
          </cell>
          <cell r="S3781">
            <v>9</v>
          </cell>
          <cell r="U3781">
            <v>42771</v>
          </cell>
          <cell r="V3781">
            <v>43834</v>
          </cell>
        </row>
        <row r="3782">
          <cell r="C3782">
            <v>832</v>
          </cell>
          <cell r="K3782" t="str">
            <v>Private room</v>
          </cell>
          <cell r="Q3782">
            <v>4.93</v>
          </cell>
          <cell r="S3782">
            <v>27</v>
          </cell>
          <cell r="U3782">
            <v>42794</v>
          </cell>
          <cell r="V3782">
            <v>44024</v>
          </cell>
        </row>
        <row r="3783">
          <cell r="C3783">
            <v>837</v>
          </cell>
          <cell r="K3783" t="str">
            <v>Private room</v>
          </cell>
          <cell r="Q3783">
            <v>5</v>
          </cell>
          <cell r="S3783">
            <v>6</v>
          </cell>
          <cell r="U3783">
            <v>43387</v>
          </cell>
          <cell r="V3783">
            <v>43709</v>
          </cell>
        </row>
        <row r="3784">
          <cell r="C3784">
            <v>837</v>
          </cell>
          <cell r="K3784" t="str">
            <v>Private room</v>
          </cell>
          <cell r="Q3784">
            <v>5</v>
          </cell>
          <cell r="S3784">
            <v>34</v>
          </cell>
          <cell r="U3784">
            <v>43382</v>
          </cell>
          <cell r="V3784">
            <v>43710</v>
          </cell>
        </row>
        <row r="3785">
          <cell r="C3785">
            <v>844</v>
          </cell>
          <cell r="K3785" t="str">
            <v>Private room</v>
          </cell>
          <cell r="Q3785">
            <v>4.97</v>
          </cell>
          <cell r="S3785">
            <v>30</v>
          </cell>
          <cell r="U3785">
            <v>42152</v>
          </cell>
          <cell r="V3785">
            <v>43775</v>
          </cell>
        </row>
        <row r="3786">
          <cell r="C3786">
            <v>844</v>
          </cell>
          <cell r="K3786" t="str">
            <v>Private room</v>
          </cell>
          <cell r="Q3786">
            <v>5</v>
          </cell>
          <cell r="S3786">
            <v>9</v>
          </cell>
          <cell r="U3786">
            <v>43301</v>
          </cell>
          <cell r="V3786">
            <v>43981</v>
          </cell>
        </row>
        <row r="3787">
          <cell r="C3787">
            <v>866</v>
          </cell>
          <cell r="K3787" t="str">
            <v>Private room</v>
          </cell>
          <cell r="Q3787">
            <v>5</v>
          </cell>
          <cell r="S3787">
            <v>3</v>
          </cell>
          <cell r="U3787">
            <v>43850</v>
          </cell>
          <cell r="V3787">
            <v>43891</v>
          </cell>
        </row>
        <row r="3788">
          <cell r="C3788">
            <v>882</v>
          </cell>
          <cell r="K3788" t="str">
            <v>Private room</v>
          </cell>
          <cell r="Q3788">
            <v>4.7699999999999996</v>
          </cell>
          <cell r="S3788">
            <v>43</v>
          </cell>
          <cell r="U3788">
            <v>41863</v>
          </cell>
          <cell r="V3788">
            <v>43904</v>
          </cell>
        </row>
        <row r="3789">
          <cell r="C3789">
            <v>882</v>
          </cell>
          <cell r="K3789" t="str">
            <v>Private room</v>
          </cell>
          <cell r="Q3789">
            <v>4.91</v>
          </cell>
          <cell r="S3789">
            <v>35</v>
          </cell>
          <cell r="U3789">
            <v>42162</v>
          </cell>
          <cell r="V3789">
            <v>43900</v>
          </cell>
        </row>
        <row r="3790">
          <cell r="C3790">
            <v>882</v>
          </cell>
          <cell r="K3790" t="str">
            <v>Private room</v>
          </cell>
          <cell r="Q3790">
            <v>4.9800000000000004</v>
          </cell>
          <cell r="S3790">
            <v>64</v>
          </cell>
          <cell r="U3790">
            <v>41800</v>
          </cell>
          <cell r="V3790">
            <v>43832</v>
          </cell>
        </row>
        <row r="3791">
          <cell r="C3791">
            <v>887</v>
          </cell>
          <cell r="K3791" t="str">
            <v>Private room</v>
          </cell>
          <cell r="Q3791">
            <v>4.58</v>
          </cell>
          <cell r="S3791">
            <v>38</v>
          </cell>
          <cell r="U3791">
            <v>43098</v>
          </cell>
          <cell r="V3791">
            <v>43701</v>
          </cell>
        </row>
        <row r="3792">
          <cell r="C3792">
            <v>961</v>
          </cell>
          <cell r="K3792" t="str">
            <v>Private room</v>
          </cell>
          <cell r="Q3792">
            <v>4.99</v>
          </cell>
          <cell r="S3792">
            <v>270</v>
          </cell>
          <cell r="U3792">
            <v>41674</v>
          </cell>
          <cell r="V3792">
            <v>44049</v>
          </cell>
        </row>
        <row r="3793">
          <cell r="C3793">
            <v>965</v>
          </cell>
          <cell r="K3793" t="str">
            <v>Private room</v>
          </cell>
          <cell r="Q3793">
            <v>4.8899999999999997</v>
          </cell>
          <cell r="S3793">
            <v>87</v>
          </cell>
          <cell r="U3793">
            <v>43098</v>
          </cell>
          <cell r="V3793">
            <v>44052</v>
          </cell>
        </row>
        <row r="3794">
          <cell r="C3794">
            <v>968</v>
          </cell>
          <cell r="K3794" t="str">
            <v>Private room</v>
          </cell>
          <cell r="Q3794">
            <v>4.9800000000000004</v>
          </cell>
          <cell r="S3794">
            <v>115</v>
          </cell>
          <cell r="U3794">
            <v>43163</v>
          </cell>
          <cell r="V3794">
            <v>43891</v>
          </cell>
        </row>
        <row r="3795">
          <cell r="C3795">
            <v>981</v>
          </cell>
          <cell r="K3795" t="str">
            <v>Private room</v>
          </cell>
          <cell r="Q3795">
            <v>4.67</v>
          </cell>
          <cell r="S3795">
            <v>3</v>
          </cell>
          <cell r="U3795">
            <v>42871</v>
          </cell>
          <cell r="V3795">
            <v>43108</v>
          </cell>
        </row>
        <row r="3796">
          <cell r="C3796">
            <v>1020</v>
          </cell>
          <cell r="K3796" t="str">
            <v>Private room</v>
          </cell>
          <cell r="Q3796">
            <v>5</v>
          </cell>
          <cell r="S3796">
            <v>12</v>
          </cell>
          <cell r="U3796">
            <v>43742</v>
          </cell>
          <cell r="V3796">
            <v>44043</v>
          </cell>
        </row>
        <row r="3797">
          <cell r="C3797">
            <v>1020</v>
          </cell>
          <cell r="K3797" t="str">
            <v>Private room</v>
          </cell>
          <cell r="Q3797">
            <v>5</v>
          </cell>
          <cell r="S3797">
            <v>13</v>
          </cell>
          <cell r="U3797">
            <v>43740</v>
          </cell>
          <cell r="V3797">
            <v>44008</v>
          </cell>
        </row>
        <row r="3798">
          <cell r="C3798">
            <v>1020</v>
          </cell>
          <cell r="K3798" t="str">
            <v>Private room</v>
          </cell>
          <cell r="Q3798">
            <v>4.95</v>
          </cell>
          <cell r="S3798">
            <v>20</v>
          </cell>
          <cell r="U3798">
            <v>43740</v>
          </cell>
          <cell r="V3798">
            <v>43995</v>
          </cell>
        </row>
        <row r="3799">
          <cell r="C3799">
            <v>1042</v>
          </cell>
          <cell r="K3799" t="str">
            <v>Private room</v>
          </cell>
          <cell r="Q3799">
            <v>4.87</v>
          </cell>
          <cell r="S3799">
            <v>179</v>
          </cell>
          <cell r="U3799">
            <v>42106</v>
          </cell>
          <cell r="V3799">
            <v>43900</v>
          </cell>
        </row>
        <row r="3800">
          <cell r="C3800">
            <v>1042</v>
          </cell>
          <cell r="K3800" t="str">
            <v>Private room</v>
          </cell>
          <cell r="Q3800">
            <v>4.6399999999999997</v>
          </cell>
          <cell r="S3800">
            <v>149</v>
          </cell>
          <cell r="U3800">
            <v>42119</v>
          </cell>
          <cell r="V3800">
            <v>43904</v>
          </cell>
        </row>
        <row r="3801">
          <cell r="C3801">
            <v>1056</v>
          </cell>
          <cell r="K3801" t="str">
            <v>Private room</v>
          </cell>
          <cell r="Q3801">
            <v>4.7</v>
          </cell>
          <cell r="S3801">
            <v>10</v>
          </cell>
          <cell r="U3801">
            <v>43322</v>
          </cell>
          <cell r="V3801">
            <v>43903</v>
          </cell>
        </row>
        <row r="3802">
          <cell r="C3802">
            <v>1056</v>
          </cell>
          <cell r="K3802" t="str">
            <v>Private room</v>
          </cell>
          <cell r="Q3802">
            <v>4.78</v>
          </cell>
          <cell r="S3802">
            <v>9</v>
          </cell>
          <cell r="U3802">
            <v>43318</v>
          </cell>
          <cell r="V3802">
            <v>44044</v>
          </cell>
        </row>
        <row r="3803">
          <cell r="C3803">
            <v>1056</v>
          </cell>
          <cell r="K3803" t="str">
            <v>Private room</v>
          </cell>
          <cell r="Q3803">
            <v>4.6500000000000004</v>
          </cell>
          <cell r="S3803">
            <v>31</v>
          </cell>
          <cell r="U3803">
            <v>43084</v>
          </cell>
          <cell r="V3803">
            <v>44019</v>
          </cell>
        </row>
        <row r="3804">
          <cell r="C3804">
            <v>1056</v>
          </cell>
          <cell r="K3804" t="str">
            <v>Private room</v>
          </cell>
          <cell r="Q3804">
            <v>4.8499999999999996</v>
          </cell>
          <cell r="S3804">
            <v>26</v>
          </cell>
          <cell r="U3804">
            <v>43213</v>
          </cell>
          <cell r="V3804">
            <v>44012</v>
          </cell>
        </row>
        <row r="3805">
          <cell r="C3805">
            <v>1056</v>
          </cell>
          <cell r="K3805" t="str">
            <v>Private room</v>
          </cell>
          <cell r="Q3805">
            <v>4.78</v>
          </cell>
          <cell r="S3805">
            <v>9</v>
          </cell>
          <cell r="U3805">
            <v>43596</v>
          </cell>
          <cell r="V3805">
            <v>44020</v>
          </cell>
        </row>
        <row r="3806">
          <cell r="C3806">
            <v>1056</v>
          </cell>
          <cell r="K3806" t="str">
            <v>Private room</v>
          </cell>
          <cell r="Q3806">
            <v>4.75</v>
          </cell>
          <cell r="S3806">
            <v>4</v>
          </cell>
          <cell r="U3806">
            <v>43709</v>
          </cell>
          <cell r="V3806">
            <v>43976</v>
          </cell>
        </row>
        <row r="3807">
          <cell r="C3807">
            <v>1056</v>
          </cell>
          <cell r="K3807" t="str">
            <v>Private room</v>
          </cell>
          <cell r="Q3807">
            <v>4.4000000000000004</v>
          </cell>
          <cell r="S3807">
            <v>5</v>
          </cell>
          <cell r="U3807">
            <v>43621</v>
          </cell>
          <cell r="V3807">
            <v>43831</v>
          </cell>
        </row>
        <row r="3808">
          <cell r="C3808">
            <v>1118</v>
          </cell>
          <cell r="K3808" t="str">
            <v>Private room</v>
          </cell>
          <cell r="Q3808">
            <v>3.33</v>
          </cell>
          <cell r="S3808">
            <v>3</v>
          </cell>
          <cell r="U3808">
            <v>43738</v>
          </cell>
          <cell r="V3808">
            <v>43785</v>
          </cell>
        </row>
        <row r="3809">
          <cell r="C3809">
            <v>1147</v>
          </cell>
          <cell r="K3809" t="str">
            <v>Private room</v>
          </cell>
          <cell r="Q3809">
            <v>5</v>
          </cell>
          <cell r="S3809">
            <v>6</v>
          </cell>
          <cell r="U3809">
            <v>43618</v>
          </cell>
          <cell r="V3809">
            <v>43646</v>
          </cell>
        </row>
        <row r="3810">
          <cell r="C3810">
            <v>1147</v>
          </cell>
          <cell r="K3810" t="str">
            <v>Private room</v>
          </cell>
          <cell r="Q3810">
            <v>4.92</v>
          </cell>
          <cell r="S3810">
            <v>12</v>
          </cell>
          <cell r="U3810">
            <v>43170</v>
          </cell>
          <cell r="V3810">
            <v>43465</v>
          </cell>
        </row>
        <row r="3811">
          <cell r="C3811">
            <v>1161</v>
          </cell>
          <cell r="K3811" t="str">
            <v>Private room</v>
          </cell>
          <cell r="Q3811">
            <v>4.8899999999999997</v>
          </cell>
          <cell r="S3811">
            <v>273</v>
          </cell>
          <cell r="U3811">
            <v>42351</v>
          </cell>
          <cell r="V3811">
            <v>44043</v>
          </cell>
        </row>
        <row r="3812">
          <cell r="C3812">
            <v>1161</v>
          </cell>
          <cell r="K3812" t="str">
            <v>Private room</v>
          </cell>
          <cell r="Q3812">
            <v>4.96</v>
          </cell>
          <cell r="S3812">
            <v>243</v>
          </cell>
          <cell r="U3812">
            <v>42331</v>
          </cell>
          <cell r="V3812">
            <v>44042</v>
          </cell>
        </row>
        <row r="3813">
          <cell r="C3813">
            <v>1163</v>
          </cell>
          <cell r="K3813" t="str">
            <v>Private room</v>
          </cell>
          <cell r="Q3813">
            <v>5</v>
          </cell>
          <cell r="S3813">
            <v>5</v>
          </cell>
          <cell r="U3813">
            <v>42221</v>
          </cell>
          <cell r="V3813">
            <v>42967</v>
          </cell>
        </row>
        <row r="3814">
          <cell r="C3814">
            <v>1258</v>
          </cell>
          <cell r="K3814" t="str">
            <v>Private room</v>
          </cell>
          <cell r="Q3814">
            <v>4.9000000000000004</v>
          </cell>
          <cell r="S3814">
            <v>183</v>
          </cell>
          <cell r="U3814">
            <v>41951</v>
          </cell>
          <cell r="V3814">
            <v>43904</v>
          </cell>
        </row>
        <row r="3815">
          <cell r="C3815">
            <v>1286</v>
          </cell>
          <cell r="K3815" t="str">
            <v>Private room</v>
          </cell>
          <cell r="Q3815">
            <v>4.59</v>
          </cell>
          <cell r="S3815">
            <v>22</v>
          </cell>
          <cell r="U3815">
            <v>41761</v>
          </cell>
          <cell r="V3815">
            <v>43752</v>
          </cell>
        </row>
        <row r="3816">
          <cell r="C3816">
            <v>1286</v>
          </cell>
          <cell r="K3816" t="str">
            <v>Private room</v>
          </cell>
          <cell r="Q3816">
            <v>4.88</v>
          </cell>
          <cell r="S3816">
            <v>16</v>
          </cell>
          <cell r="U3816">
            <v>42853</v>
          </cell>
          <cell r="V3816">
            <v>43982</v>
          </cell>
        </row>
        <row r="3817">
          <cell r="C3817">
            <v>1362</v>
          </cell>
          <cell r="K3817" t="str">
            <v>Private room</v>
          </cell>
          <cell r="Q3817">
            <v>4.2300000000000004</v>
          </cell>
          <cell r="S3817">
            <v>22</v>
          </cell>
          <cell r="U3817">
            <v>41573</v>
          </cell>
          <cell r="V3817">
            <v>42308</v>
          </cell>
        </row>
        <row r="3818">
          <cell r="C3818">
            <v>1387</v>
          </cell>
          <cell r="K3818" t="str">
            <v>Private room</v>
          </cell>
          <cell r="Q3818">
            <v>4.8899999999999997</v>
          </cell>
          <cell r="S3818">
            <v>64</v>
          </cell>
          <cell r="U3818">
            <v>42841</v>
          </cell>
          <cell r="V3818">
            <v>43736</v>
          </cell>
        </row>
        <row r="3819">
          <cell r="C3819">
            <v>1387</v>
          </cell>
          <cell r="K3819" t="str">
            <v>Private room</v>
          </cell>
          <cell r="Q3819">
            <v>4.93</v>
          </cell>
          <cell r="S3819">
            <v>15</v>
          </cell>
          <cell r="U3819">
            <v>43103</v>
          </cell>
          <cell r="V3819">
            <v>43905</v>
          </cell>
        </row>
        <row r="3820">
          <cell r="C3820">
            <v>1387</v>
          </cell>
          <cell r="K3820" t="str">
            <v>Private room</v>
          </cell>
          <cell r="Q3820">
            <v>4.9000000000000004</v>
          </cell>
          <cell r="S3820">
            <v>104</v>
          </cell>
          <cell r="U3820">
            <v>42737</v>
          </cell>
          <cell r="V3820">
            <v>43899</v>
          </cell>
        </row>
        <row r="3821">
          <cell r="C3821">
            <v>1425</v>
          </cell>
          <cell r="K3821" t="str">
            <v>Private room</v>
          </cell>
          <cell r="Q3821">
            <v>4.5</v>
          </cell>
          <cell r="S3821">
            <v>6</v>
          </cell>
          <cell r="U3821">
            <v>42941</v>
          </cell>
          <cell r="V3821">
            <v>43800</v>
          </cell>
        </row>
        <row r="3822">
          <cell r="C3822">
            <v>1425</v>
          </cell>
          <cell r="K3822" t="str">
            <v>Private room</v>
          </cell>
          <cell r="Q3822">
            <v>4</v>
          </cell>
          <cell r="S3822">
            <v>7</v>
          </cell>
          <cell r="U3822">
            <v>43257</v>
          </cell>
          <cell r="V3822">
            <v>43770</v>
          </cell>
        </row>
        <row r="3823">
          <cell r="C3823">
            <v>1425</v>
          </cell>
          <cell r="K3823" t="str">
            <v>Private room</v>
          </cell>
          <cell r="Q3823">
            <v>4.25</v>
          </cell>
          <cell r="S3823">
            <v>8</v>
          </cell>
          <cell r="U3823">
            <v>43008</v>
          </cell>
          <cell r="V3823">
            <v>43334</v>
          </cell>
        </row>
        <row r="3824">
          <cell r="C3824">
            <v>1425</v>
          </cell>
          <cell r="K3824" t="str">
            <v>Private room</v>
          </cell>
          <cell r="Q3824">
            <v>4</v>
          </cell>
          <cell r="S3824">
            <v>9</v>
          </cell>
          <cell r="U3824">
            <v>42923</v>
          </cell>
          <cell r="V3824">
            <v>43739</v>
          </cell>
        </row>
        <row r="3825">
          <cell r="C3825">
            <v>1425</v>
          </cell>
          <cell r="K3825" t="str">
            <v>Private room</v>
          </cell>
          <cell r="Q3825">
            <v>3.72</v>
          </cell>
          <cell r="S3825">
            <v>18</v>
          </cell>
          <cell r="U3825">
            <v>42339</v>
          </cell>
          <cell r="V3825">
            <v>43157</v>
          </cell>
        </row>
        <row r="3826">
          <cell r="C3826">
            <v>1425</v>
          </cell>
          <cell r="K3826" t="str">
            <v>Private room</v>
          </cell>
          <cell r="Q3826">
            <v>4.67</v>
          </cell>
          <cell r="S3826">
            <v>3</v>
          </cell>
          <cell r="U3826">
            <v>42958</v>
          </cell>
          <cell r="V3826">
            <v>43008</v>
          </cell>
        </row>
        <row r="3827">
          <cell r="C3827">
            <v>1425</v>
          </cell>
          <cell r="K3827" t="str">
            <v>Private room</v>
          </cell>
          <cell r="Q3827">
            <v>4.75</v>
          </cell>
          <cell r="S3827">
            <v>4</v>
          </cell>
          <cell r="U3827">
            <v>43012</v>
          </cell>
          <cell r="V3827">
            <v>43240</v>
          </cell>
        </row>
        <row r="3828">
          <cell r="C3828">
            <v>1425</v>
          </cell>
          <cell r="K3828" t="str">
            <v>Private room</v>
          </cell>
          <cell r="Q3828">
            <v>5</v>
          </cell>
          <cell r="S3828">
            <v>4</v>
          </cell>
          <cell r="U3828">
            <v>43139</v>
          </cell>
          <cell r="V3828">
            <v>43175</v>
          </cell>
        </row>
        <row r="3829">
          <cell r="C3829">
            <v>1464</v>
          </cell>
          <cell r="K3829" t="str">
            <v>Private room</v>
          </cell>
          <cell r="Q3829">
            <v>4.5</v>
          </cell>
          <cell r="S3829">
            <v>6</v>
          </cell>
          <cell r="U3829">
            <v>42001</v>
          </cell>
          <cell r="V3829">
            <v>42248</v>
          </cell>
        </row>
        <row r="3830">
          <cell r="C3830">
            <v>1472</v>
          </cell>
          <cell r="K3830" t="str">
            <v>Private room</v>
          </cell>
          <cell r="Q3830">
            <v>5</v>
          </cell>
          <cell r="S3830">
            <v>29</v>
          </cell>
          <cell r="U3830">
            <v>43343</v>
          </cell>
          <cell r="V3830">
            <v>43870</v>
          </cell>
        </row>
        <row r="3831">
          <cell r="C3831">
            <v>1512</v>
          </cell>
          <cell r="K3831" t="str">
            <v>Private room</v>
          </cell>
          <cell r="Q3831">
            <v>4.9000000000000004</v>
          </cell>
          <cell r="S3831">
            <v>105</v>
          </cell>
          <cell r="U3831">
            <v>42673</v>
          </cell>
          <cell r="V3831">
            <v>43899</v>
          </cell>
        </row>
        <row r="3832">
          <cell r="C3832">
            <v>1539</v>
          </cell>
          <cell r="K3832" t="str">
            <v>Private room</v>
          </cell>
          <cell r="Q3832">
            <v>4.87</v>
          </cell>
          <cell r="S3832">
            <v>194</v>
          </cell>
          <cell r="U3832">
            <v>42139</v>
          </cell>
          <cell r="V3832">
            <v>43890</v>
          </cell>
        </row>
        <row r="3833">
          <cell r="C3833">
            <v>1579</v>
          </cell>
          <cell r="K3833" t="str">
            <v>Private room</v>
          </cell>
          <cell r="Q3833">
            <v>4.9000000000000004</v>
          </cell>
          <cell r="S3833">
            <v>21</v>
          </cell>
          <cell r="U3833">
            <v>42243</v>
          </cell>
          <cell r="V3833">
            <v>43888</v>
          </cell>
        </row>
        <row r="3834">
          <cell r="C3834">
            <v>1579</v>
          </cell>
          <cell r="K3834" t="str">
            <v>Private room</v>
          </cell>
          <cell r="Q3834">
            <v>4.92</v>
          </cell>
          <cell r="S3834">
            <v>25</v>
          </cell>
          <cell r="U3834">
            <v>42281</v>
          </cell>
          <cell r="V3834">
            <v>43834</v>
          </cell>
        </row>
        <row r="3835">
          <cell r="C3835">
            <v>1579</v>
          </cell>
          <cell r="K3835" t="str">
            <v>Private room</v>
          </cell>
          <cell r="Q3835">
            <v>4.91</v>
          </cell>
          <cell r="S3835">
            <v>22</v>
          </cell>
          <cell r="U3835">
            <v>42149</v>
          </cell>
          <cell r="V3835">
            <v>43835</v>
          </cell>
        </row>
        <row r="3836">
          <cell r="C3836">
            <v>1635</v>
          </cell>
          <cell r="K3836" t="str">
            <v>Private room</v>
          </cell>
          <cell r="Q3836">
            <v>5</v>
          </cell>
          <cell r="S3836">
            <v>83</v>
          </cell>
          <cell r="U3836">
            <v>42268</v>
          </cell>
          <cell r="V3836">
            <v>43878</v>
          </cell>
        </row>
        <row r="3837">
          <cell r="C3837">
            <v>1654</v>
          </cell>
          <cell r="K3837" t="str">
            <v>Private room</v>
          </cell>
          <cell r="Q3837">
            <v>4.83</v>
          </cell>
          <cell r="S3837">
            <v>24</v>
          </cell>
          <cell r="U3837">
            <v>42148</v>
          </cell>
          <cell r="V3837">
            <v>43905</v>
          </cell>
        </row>
        <row r="3838">
          <cell r="C3838">
            <v>1677</v>
          </cell>
          <cell r="K3838" t="str">
            <v>Private room</v>
          </cell>
          <cell r="Q3838">
            <v>4.82</v>
          </cell>
          <cell r="S3838">
            <v>73</v>
          </cell>
          <cell r="U3838">
            <v>43288</v>
          </cell>
          <cell r="V3838">
            <v>43868</v>
          </cell>
        </row>
        <row r="3839">
          <cell r="C3839">
            <v>1685</v>
          </cell>
          <cell r="K3839" t="str">
            <v>Private room</v>
          </cell>
          <cell r="Q3839">
            <v>4.83</v>
          </cell>
          <cell r="S3839">
            <v>6</v>
          </cell>
          <cell r="U3839">
            <v>43809</v>
          </cell>
          <cell r="V3839">
            <v>43982</v>
          </cell>
        </row>
        <row r="3840">
          <cell r="C3840">
            <v>1744</v>
          </cell>
          <cell r="K3840" t="str">
            <v>Private room</v>
          </cell>
          <cell r="Q3840">
            <v>5</v>
          </cell>
          <cell r="S3840">
            <v>85</v>
          </cell>
          <cell r="U3840">
            <v>43303</v>
          </cell>
          <cell r="V3840">
            <v>44030</v>
          </cell>
        </row>
        <row r="3841">
          <cell r="C3841">
            <v>1744</v>
          </cell>
          <cell r="K3841" t="str">
            <v>Private room</v>
          </cell>
          <cell r="Q3841">
            <v>4.99</v>
          </cell>
          <cell r="S3841">
            <v>75</v>
          </cell>
          <cell r="U3841">
            <v>42505</v>
          </cell>
          <cell r="V3841">
            <v>43735</v>
          </cell>
        </row>
        <row r="3842">
          <cell r="C3842">
            <v>1750</v>
          </cell>
          <cell r="K3842" t="str">
            <v>Private room</v>
          </cell>
          <cell r="Q3842">
            <v>4.74</v>
          </cell>
          <cell r="S3842">
            <v>34</v>
          </cell>
          <cell r="U3842">
            <v>43274</v>
          </cell>
          <cell r="V3842">
            <v>43831</v>
          </cell>
        </row>
        <row r="3843">
          <cell r="C3843">
            <v>1782</v>
          </cell>
          <cell r="K3843" t="str">
            <v>Private room</v>
          </cell>
          <cell r="Q3843">
            <v>4.71</v>
          </cell>
          <cell r="S3843">
            <v>7</v>
          </cell>
          <cell r="U3843">
            <v>42970</v>
          </cell>
          <cell r="V3843">
            <v>43762</v>
          </cell>
        </row>
        <row r="3844">
          <cell r="C3844">
            <v>1787</v>
          </cell>
          <cell r="K3844" t="str">
            <v>Private room</v>
          </cell>
          <cell r="Q3844">
            <v>4.9000000000000004</v>
          </cell>
          <cell r="S3844">
            <v>39</v>
          </cell>
          <cell r="U3844">
            <v>42946</v>
          </cell>
          <cell r="V3844">
            <v>44044</v>
          </cell>
        </row>
        <row r="3845">
          <cell r="C3845">
            <v>1787</v>
          </cell>
          <cell r="K3845" t="str">
            <v>Private room</v>
          </cell>
          <cell r="Q3845">
            <v>5</v>
          </cell>
          <cell r="S3845">
            <v>30</v>
          </cell>
          <cell r="U3845">
            <v>43079</v>
          </cell>
          <cell r="V3845">
            <v>43660</v>
          </cell>
        </row>
        <row r="3846">
          <cell r="C3846">
            <v>1812</v>
          </cell>
          <cell r="K3846" t="str">
            <v>Private room</v>
          </cell>
          <cell r="Q3846">
            <v>5</v>
          </cell>
          <cell r="S3846">
            <v>20</v>
          </cell>
          <cell r="U3846">
            <v>43755</v>
          </cell>
          <cell r="V3846">
            <v>44029</v>
          </cell>
        </row>
        <row r="3847">
          <cell r="C3847">
            <v>1818</v>
          </cell>
          <cell r="K3847" t="str">
            <v>Private room</v>
          </cell>
          <cell r="Q3847">
            <v>4.58</v>
          </cell>
          <cell r="S3847">
            <v>26</v>
          </cell>
          <cell r="U3847">
            <v>42253</v>
          </cell>
          <cell r="V3847">
            <v>43898</v>
          </cell>
        </row>
        <row r="3848">
          <cell r="C3848">
            <v>1824</v>
          </cell>
          <cell r="K3848" t="str">
            <v>Private room</v>
          </cell>
          <cell r="Q3848">
            <v>4.83</v>
          </cell>
          <cell r="S3848">
            <v>30</v>
          </cell>
          <cell r="U3848">
            <v>43303</v>
          </cell>
          <cell r="V3848">
            <v>43896</v>
          </cell>
        </row>
        <row r="3849">
          <cell r="C3849">
            <v>1846</v>
          </cell>
          <cell r="K3849" t="str">
            <v>Private room</v>
          </cell>
          <cell r="Q3849">
            <v>4.7300000000000004</v>
          </cell>
          <cell r="S3849">
            <v>15</v>
          </cell>
          <cell r="U3849">
            <v>43561</v>
          </cell>
          <cell r="V3849">
            <v>43852</v>
          </cell>
        </row>
        <row r="3850">
          <cell r="C3850">
            <v>1858</v>
          </cell>
          <cell r="K3850" t="str">
            <v>Private room</v>
          </cell>
          <cell r="Q3850">
            <v>5</v>
          </cell>
          <cell r="S3850">
            <v>15</v>
          </cell>
          <cell r="U3850">
            <v>43185</v>
          </cell>
          <cell r="V3850">
            <v>43780</v>
          </cell>
        </row>
        <row r="3851">
          <cell r="C3851">
            <v>1858</v>
          </cell>
          <cell r="K3851" t="str">
            <v>Private room</v>
          </cell>
          <cell r="Q3851">
            <v>4.9800000000000004</v>
          </cell>
          <cell r="S3851">
            <v>112</v>
          </cell>
          <cell r="U3851">
            <v>42607</v>
          </cell>
          <cell r="V3851">
            <v>43905</v>
          </cell>
        </row>
        <row r="3852">
          <cell r="C3852">
            <v>1914</v>
          </cell>
          <cell r="K3852" t="str">
            <v>Private room</v>
          </cell>
          <cell r="Q3852">
            <v>4.91</v>
          </cell>
          <cell r="S3852">
            <v>398</v>
          </cell>
          <cell r="U3852">
            <v>41920</v>
          </cell>
          <cell r="V3852">
            <v>43877</v>
          </cell>
        </row>
        <row r="3853">
          <cell r="C3853">
            <v>1925</v>
          </cell>
          <cell r="K3853" t="str">
            <v>Private room</v>
          </cell>
          <cell r="Q3853">
            <v>5</v>
          </cell>
          <cell r="S3853">
            <v>21</v>
          </cell>
          <cell r="U3853">
            <v>43698</v>
          </cell>
          <cell r="V3853">
            <v>43982</v>
          </cell>
        </row>
        <row r="3854">
          <cell r="C3854">
            <v>1925</v>
          </cell>
          <cell r="K3854" t="str">
            <v>Private room</v>
          </cell>
          <cell r="Q3854">
            <v>4.91</v>
          </cell>
          <cell r="S3854">
            <v>64</v>
          </cell>
          <cell r="U3854">
            <v>43338</v>
          </cell>
          <cell r="V3854">
            <v>43982</v>
          </cell>
        </row>
        <row r="3855">
          <cell r="C3855">
            <v>1925</v>
          </cell>
          <cell r="K3855" t="str">
            <v>Private room</v>
          </cell>
          <cell r="Q3855">
            <v>4.97</v>
          </cell>
          <cell r="S3855">
            <v>35</v>
          </cell>
          <cell r="U3855">
            <v>43462</v>
          </cell>
          <cell r="V3855">
            <v>44012</v>
          </cell>
        </row>
        <row r="3856">
          <cell r="C3856">
            <v>1954</v>
          </cell>
          <cell r="K3856" t="str">
            <v>Private room</v>
          </cell>
          <cell r="Q3856">
            <v>4.9000000000000004</v>
          </cell>
          <cell r="S3856">
            <v>88</v>
          </cell>
          <cell r="U3856">
            <v>42360</v>
          </cell>
          <cell r="V3856">
            <v>44053</v>
          </cell>
        </row>
        <row r="3857">
          <cell r="C3857">
            <v>1963</v>
          </cell>
          <cell r="K3857" t="str">
            <v>Private room</v>
          </cell>
          <cell r="Q3857">
            <v>4.74</v>
          </cell>
          <cell r="S3857">
            <v>76</v>
          </cell>
          <cell r="U3857">
            <v>43409</v>
          </cell>
          <cell r="V3857">
            <v>43856</v>
          </cell>
        </row>
        <row r="3858">
          <cell r="C3858">
            <v>1995</v>
          </cell>
          <cell r="K3858" t="str">
            <v>Private room</v>
          </cell>
          <cell r="Q3858">
            <v>4.9000000000000004</v>
          </cell>
          <cell r="S3858">
            <v>92</v>
          </cell>
          <cell r="U3858">
            <v>42200</v>
          </cell>
          <cell r="V3858">
            <v>44020</v>
          </cell>
        </row>
        <row r="3859">
          <cell r="C3859">
            <v>2032</v>
          </cell>
          <cell r="K3859" t="str">
            <v>Private room</v>
          </cell>
          <cell r="Q3859">
            <v>4.75</v>
          </cell>
          <cell r="S3859">
            <v>51</v>
          </cell>
          <cell r="U3859">
            <v>42143</v>
          </cell>
          <cell r="V3859">
            <v>43876</v>
          </cell>
        </row>
        <row r="3860">
          <cell r="C3860">
            <v>2054</v>
          </cell>
          <cell r="K3860" t="str">
            <v>Private room</v>
          </cell>
          <cell r="Q3860">
            <v>4</v>
          </cell>
          <cell r="S3860">
            <v>3</v>
          </cell>
          <cell r="U3860">
            <v>43566</v>
          </cell>
          <cell r="V3860">
            <v>43831</v>
          </cell>
        </row>
        <row r="3861">
          <cell r="C3861">
            <v>2086</v>
          </cell>
          <cell r="K3861" t="str">
            <v>Private room</v>
          </cell>
          <cell r="Q3861">
            <v>5</v>
          </cell>
          <cell r="S3861">
            <v>3</v>
          </cell>
          <cell r="U3861">
            <v>43605</v>
          </cell>
          <cell r="V3861">
            <v>43616</v>
          </cell>
        </row>
        <row r="3862">
          <cell r="C3862">
            <v>2096</v>
          </cell>
          <cell r="K3862" t="str">
            <v>Private room</v>
          </cell>
          <cell r="Q3862">
            <v>4.33</v>
          </cell>
          <cell r="S3862">
            <v>3</v>
          </cell>
          <cell r="U3862">
            <v>42449</v>
          </cell>
          <cell r="V3862">
            <v>43498</v>
          </cell>
        </row>
        <row r="3863">
          <cell r="C3863">
            <v>2096</v>
          </cell>
          <cell r="K3863" t="str">
            <v>Private room</v>
          </cell>
          <cell r="Q3863">
            <v>4.67</v>
          </cell>
          <cell r="S3863">
            <v>6</v>
          </cell>
          <cell r="U3863">
            <v>42247</v>
          </cell>
          <cell r="V3863">
            <v>43918</v>
          </cell>
        </row>
        <row r="3864">
          <cell r="C3864">
            <v>2096</v>
          </cell>
          <cell r="K3864" t="str">
            <v>Private room</v>
          </cell>
          <cell r="Q3864">
            <v>5</v>
          </cell>
          <cell r="S3864">
            <v>4</v>
          </cell>
          <cell r="U3864">
            <v>42737</v>
          </cell>
          <cell r="V3864">
            <v>43330</v>
          </cell>
        </row>
        <row r="3865">
          <cell r="C3865">
            <v>2096</v>
          </cell>
          <cell r="K3865" t="str">
            <v>Private room</v>
          </cell>
          <cell r="Q3865">
            <v>4.67</v>
          </cell>
          <cell r="S3865">
            <v>3</v>
          </cell>
          <cell r="U3865">
            <v>42363</v>
          </cell>
          <cell r="V3865">
            <v>43330</v>
          </cell>
        </row>
        <row r="3866">
          <cell r="C3866">
            <v>2096</v>
          </cell>
          <cell r="K3866" t="str">
            <v>Private room</v>
          </cell>
          <cell r="Q3866">
            <v>5</v>
          </cell>
          <cell r="S3866">
            <v>3</v>
          </cell>
          <cell r="U3866">
            <v>42194</v>
          </cell>
          <cell r="V3866">
            <v>43526</v>
          </cell>
        </row>
        <row r="3867">
          <cell r="C3867">
            <v>2107</v>
          </cell>
          <cell r="K3867" t="str">
            <v>Private room</v>
          </cell>
          <cell r="Q3867">
            <v>4.57</v>
          </cell>
          <cell r="S3867">
            <v>35</v>
          </cell>
          <cell r="U3867">
            <v>43191</v>
          </cell>
          <cell r="V3867">
            <v>43902</v>
          </cell>
        </row>
        <row r="3868">
          <cell r="C3868">
            <v>2122</v>
          </cell>
          <cell r="K3868" t="str">
            <v>Private room</v>
          </cell>
          <cell r="Q3868">
            <v>4.74</v>
          </cell>
          <cell r="S3868">
            <v>27</v>
          </cell>
          <cell r="U3868">
            <v>43578</v>
          </cell>
          <cell r="V3868">
            <v>43906</v>
          </cell>
        </row>
        <row r="3869">
          <cell r="C3869">
            <v>2125</v>
          </cell>
          <cell r="K3869" t="str">
            <v>Private room</v>
          </cell>
          <cell r="Q3869">
            <v>5</v>
          </cell>
          <cell r="S3869">
            <v>4</v>
          </cell>
          <cell r="U3869">
            <v>43950</v>
          </cell>
          <cell r="V3869">
            <v>44044</v>
          </cell>
        </row>
        <row r="3870">
          <cell r="C3870">
            <v>2175</v>
          </cell>
          <cell r="K3870" t="str">
            <v>Private room</v>
          </cell>
          <cell r="Q3870">
            <v>5</v>
          </cell>
          <cell r="S3870">
            <v>28</v>
          </cell>
          <cell r="U3870">
            <v>43848</v>
          </cell>
          <cell r="V3870">
            <v>44057</v>
          </cell>
        </row>
        <row r="3871">
          <cell r="C3871">
            <v>2176</v>
          </cell>
          <cell r="K3871" t="str">
            <v>Private room</v>
          </cell>
          <cell r="Q3871">
            <v>4.97</v>
          </cell>
          <cell r="S3871">
            <v>37</v>
          </cell>
          <cell r="U3871">
            <v>42524</v>
          </cell>
          <cell r="V3871">
            <v>43899</v>
          </cell>
        </row>
        <row r="3872">
          <cell r="C3872">
            <v>2186</v>
          </cell>
          <cell r="K3872" t="str">
            <v>Private room</v>
          </cell>
          <cell r="Q3872">
            <v>5</v>
          </cell>
          <cell r="S3872">
            <v>18</v>
          </cell>
          <cell r="U3872">
            <v>43707</v>
          </cell>
          <cell r="V3872">
            <v>43878</v>
          </cell>
        </row>
        <row r="3873">
          <cell r="C3873">
            <v>2194</v>
          </cell>
          <cell r="K3873" t="str">
            <v>Private room</v>
          </cell>
          <cell r="Q3873">
            <v>4.97</v>
          </cell>
          <cell r="S3873">
            <v>29</v>
          </cell>
          <cell r="U3873">
            <v>43438</v>
          </cell>
          <cell r="V3873">
            <v>43891</v>
          </cell>
        </row>
        <row r="3874">
          <cell r="C3874">
            <v>2249</v>
          </cell>
          <cell r="K3874" t="str">
            <v>Private room</v>
          </cell>
          <cell r="Q3874">
            <v>4.88</v>
          </cell>
          <cell r="S3874">
            <v>77</v>
          </cell>
          <cell r="U3874">
            <v>42146</v>
          </cell>
          <cell r="V3874">
            <v>43750</v>
          </cell>
        </row>
        <row r="3875">
          <cell r="C3875">
            <v>2249</v>
          </cell>
          <cell r="K3875" t="str">
            <v>Private room</v>
          </cell>
          <cell r="Q3875">
            <v>4.92</v>
          </cell>
          <cell r="S3875">
            <v>59</v>
          </cell>
          <cell r="U3875">
            <v>42151</v>
          </cell>
          <cell r="V3875">
            <v>43731</v>
          </cell>
        </row>
        <row r="3876">
          <cell r="C3876">
            <v>2253</v>
          </cell>
          <cell r="K3876" t="str">
            <v>Private room</v>
          </cell>
          <cell r="Q3876">
            <v>4.33</v>
          </cell>
          <cell r="S3876">
            <v>15</v>
          </cell>
          <cell r="U3876">
            <v>43811</v>
          </cell>
          <cell r="V3876">
            <v>43905</v>
          </cell>
        </row>
        <row r="3877">
          <cell r="C3877">
            <v>2294</v>
          </cell>
          <cell r="K3877" t="str">
            <v>Private room</v>
          </cell>
          <cell r="Q3877">
            <v>4.5999999999999996</v>
          </cell>
          <cell r="S3877">
            <v>5</v>
          </cell>
          <cell r="U3877">
            <v>42366</v>
          </cell>
          <cell r="V3877">
            <v>42548</v>
          </cell>
        </row>
        <row r="3878">
          <cell r="C3878">
            <v>2299</v>
          </cell>
          <cell r="K3878" t="str">
            <v>Private room</v>
          </cell>
          <cell r="Q3878">
            <v>5</v>
          </cell>
          <cell r="S3878">
            <v>13</v>
          </cell>
          <cell r="U3878">
            <v>43589</v>
          </cell>
          <cell r="V3878">
            <v>43831</v>
          </cell>
        </row>
        <row r="3879">
          <cell r="C3879">
            <v>2307</v>
          </cell>
          <cell r="K3879" t="str">
            <v>Private room</v>
          </cell>
          <cell r="Q3879">
            <v>4.49</v>
          </cell>
          <cell r="S3879">
            <v>59</v>
          </cell>
          <cell r="U3879">
            <v>43318</v>
          </cell>
          <cell r="V3879">
            <v>44044</v>
          </cell>
        </row>
        <row r="3880">
          <cell r="C3880">
            <v>2307</v>
          </cell>
          <cell r="K3880" t="str">
            <v>Private room</v>
          </cell>
          <cell r="Q3880">
            <v>4.5</v>
          </cell>
          <cell r="S3880">
            <v>48</v>
          </cell>
          <cell r="U3880">
            <v>43324</v>
          </cell>
          <cell r="V3880">
            <v>44036</v>
          </cell>
        </row>
        <row r="3881">
          <cell r="C3881">
            <v>2315</v>
          </cell>
          <cell r="K3881" t="str">
            <v>Private room</v>
          </cell>
          <cell r="Q3881">
            <v>4.76</v>
          </cell>
          <cell r="S3881">
            <v>46</v>
          </cell>
          <cell r="U3881">
            <v>42184</v>
          </cell>
          <cell r="V3881">
            <v>43592</v>
          </cell>
        </row>
        <row r="3882">
          <cell r="C3882">
            <v>2331</v>
          </cell>
          <cell r="K3882" t="str">
            <v>Private room</v>
          </cell>
          <cell r="Q3882">
            <v>4.8600000000000003</v>
          </cell>
          <cell r="S3882">
            <v>21</v>
          </cell>
          <cell r="U3882">
            <v>43019</v>
          </cell>
          <cell r="V3882">
            <v>43902</v>
          </cell>
        </row>
        <row r="3883">
          <cell r="C3883">
            <v>2344</v>
          </cell>
          <cell r="K3883" t="str">
            <v>Private room</v>
          </cell>
          <cell r="Q3883">
            <v>4.75</v>
          </cell>
          <cell r="S3883">
            <v>8</v>
          </cell>
          <cell r="U3883">
            <v>42862</v>
          </cell>
          <cell r="V3883">
            <v>43889</v>
          </cell>
        </row>
        <row r="3884">
          <cell r="C3884">
            <v>2347</v>
          </cell>
          <cell r="K3884" t="str">
            <v>Private room</v>
          </cell>
          <cell r="Q3884">
            <v>4.55</v>
          </cell>
          <cell r="S3884">
            <v>11</v>
          </cell>
          <cell r="U3884">
            <v>42577</v>
          </cell>
          <cell r="V3884">
            <v>42808</v>
          </cell>
        </row>
        <row r="3885">
          <cell r="C3885">
            <v>2347</v>
          </cell>
          <cell r="K3885" t="str">
            <v>Private room</v>
          </cell>
          <cell r="Q3885">
            <v>4.33</v>
          </cell>
          <cell r="S3885">
            <v>27</v>
          </cell>
          <cell r="U3885">
            <v>42601</v>
          </cell>
          <cell r="V3885">
            <v>43921</v>
          </cell>
        </row>
        <row r="3886">
          <cell r="C3886">
            <v>2351</v>
          </cell>
          <cell r="K3886" t="str">
            <v>Private room</v>
          </cell>
          <cell r="Q3886">
            <v>4.82</v>
          </cell>
          <cell r="S3886">
            <v>79</v>
          </cell>
          <cell r="U3886">
            <v>43205</v>
          </cell>
          <cell r="V3886">
            <v>43906</v>
          </cell>
        </row>
        <row r="3887">
          <cell r="C3887">
            <v>2353</v>
          </cell>
          <cell r="K3887" t="str">
            <v>Private room</v>
          </cell>
          <cell r="Q3887">
            <v>4.5</v>
          </cell>
          <cell r="S3887">
            <v>12</v>
          </cell>
          <cell r="U3887">
            <v>43485</v>
          </cell>
          <cell r="V3887">
            <v>43878</v>
          </cell>
        </row>
        <row r="3888">
          <cell r="C3888">
            <v>2385</v>
          </cell>
          <cell r="K3888" t="str">
            <v>Private room</v>
          </cell>
          <cell r="Q3888">
            <v>4.67</v>
          </cell>
          <cell r="S3888">
            <v>21</v>
          </cell>
          <cell r="U3888">
            <v>42662</v>
          </cell>
          <cell r="V3888">
            <v>43908</v>
          </cell>
        </row>
        <row r="3889">
          <cell r="C3889">
            <v>2415</v>
          </cell>
          <cell r="K3889" t="str">
            <v>Private room</v>
          </cell>
          <cell r="Q3889">
            <v>4.74</v>
          </cell>
          <cell r="S3889">
            <v>126</v>
          </cell>
          <cell r="U3889">
            <v>42232</v>
          </cell>
          <cell r="V3889">
            <v>43908</v>
          </cell>
        </row>
        <row r="3890">
          <cell r="C3890">
            <v>2423</v>
          </cell>
          <cell r="K3890" t="str">
            <v>Private room</v>
          </cell>
          <cell r="Q3890">
            <v>4.99</v>
          </cell>
          <cell r="S3890">
            <v>82</v>
          </cell>
          <cell r="U3890">
            <v>43502</v>
          </cell>
          <cell r="V3890">
            <v>44045</v>
          </cell>
        </row>
        <row r="3891">
          <cell r="C3891">
            <v>2462</v>
          </cell>
          <cell r="K3891" t="str">
            <v>Private room</v>
          </cell>
          <cell r="Q3891">
            <v>4.75</v>
          </cell>
          <cell r="S3891">
            <v>92</v>
          </cell>
          <cell r="U3891">
            <v>43271</v>
          </cell>
          <cell r="V3891">
            <v>43988</v>
          </cell>
        </row>
        <row r="3892">
          <cell r="C3892">
            <v>2462</v>
          </cell>
          <cell r="K3892" t="str">
            <v>Private room</v>
          </cell>
          <cell r="Q3892">
            <v>4.67</v>
          </cell>
          <cell r="S3892">
            <v>81</v>
          </cell>
          <cell r="U3892">
            <v>43276</v>
          </cell>
          <cell r="V3892">
            <v>43997</v>
          </cell>
        </row>
        <row r="3893">
          <cell r="C3893">
            <v>2462</v>
          </cell>
          <cell r="K3893" t="str">
            <v>Private room</v>
          </cell>
          <cell r="Q3893">
            <v>4.83</v>
          </cell>
          <cell r="S3893">
            <v>71</v>
          </cell>
          <cell r="U3893">
            <v>43333</v>
          </cell>
          <cell r="V3893">
            <v>44036</v>
          </cell>
        </row>
        <row r="3894">
          <cell r="C3894">
            <v>2462</v>
          </cell>
          <cell r="K3894" t="str">
            <v>Private room</v>
          </cell>
          <cell r="Q3894">
            <v>4.9000000000000004</v>
          </cell>
          <cell r="S3894">
            <v>67</v>
          </cell>
          <cell r="U3894">
            <v>43282</v>
          </cell>
          <cell r="V3894">
            <v>43884</v>
          </cell>
        </row>
        <row r="3895">
          <cell r="C3895">
            <v>2552</v>
          </cell>
          <cell r="K3895" t="str">
            <v>Private room</v>
          </cell>
          <cell r="Q3895">
            <v>4.55</v>
          </cell>
          <cell r="S3895">
            <v>65</v>
          </cell>
          <cell r="U3895">
            <v>42622</v>
          </cell>
          <cell r="V3895">
            <v>43676</v>
          </cell>
        </row>
        <row r="3896">
          <cell r="C3896">
            <v>2571</v>
          </cell>
          <cell r="K3896" t="str">
            <v>Private room</v>
          </cell>
          <cell r="Q3896">
            <v>4.51</v>
          </cell>
          <cell r="S3896">
            <v>72</v>
          </cell>
          <cell r="U3896">
            <v>42505</v>
          </cell>
          <cell r="V3896">
            <v>43260</v>
          </cell>
        </row>
        <row r="3897">
          <cell r="C3897">
            <v>2571</v>
          </cell>
          <cell r="K3897" t="str">
            <v>Private room</v>
          </cell>
          <cell r="Q3897">
            <v>4.87</v>
          </cell>
          <cell r="S3897">
            <v>276</v>
          </cell>
          <cell r="U3897">
            <v>42359</v>
          </cell>
          <cell r="V3897">
            <v>43921</v>
          </cell>
        </row>
        <row r="3898">
          <cell r="C3898">
            <v>2571</v>
          </cell>
          <cell r="K3898" t="str">
            <v>Private room</v>
          </cell>
          <cell r="Q3898">
            <v>4.71</v>
          </cell>
          <cell r="S3898">
            <v>298</v>
          </cell>
          <cell r="U3898">
            <v>42527</v>
          </cell>
          <cell r="V3898">
            <v>44039</v>
          </cell>
        </row>
        <row r="3899">
          <cell r="C3899">
            <v>2605</v>
          </cell>
          <cell r="K3899" t="str">
            <v>Private room</v>
          </cell>
          <cell r="Q3899">
            <v>4.8499999999999996</v>
          </cell>
          <cell r="S3899">
            <v>13</v>
          </cell>
          <cell r="U3899">
            <v>43343</v>
          </cell>
          <cell r="V3899">
            <v>43547</v>
          </cell>
        </row>
        <row r="3900">
          <cell r="C3900">
            <v>2605</v>
          </cell>
          <cell r="K3900" t="str">
            <v>Private room</v>
          </cell>
          <cell r="Q3900">
            <v>4.49</v>
          </cell>
          <cell r="S3900">
            <v>37</v>
          </cell>
          <cell r="U3900">
            <v>43490</v>
          </cell>
          <cell r="V3900">
            <v>43899</v>
          </cell>
        </row>
        <row r="3901">
          <cell r="C3901">
            <v>2620</v>
          </cell>
          <cell r="K3901" t="str">
            <v>Private room</v>
          </cell>
          <cell r="Q3901">
            <v>5</v>
          </cell>
          <cell r="S3901">
            <v>4</v>
          </cell>
          <cell r="U3901">
            <v>43255</v>
          </cell>
          <cell r="V3901">
            <v>43647</v>
          </cell>
        </row>
        <row r="3902">
          <cell r="C3902">
            <v>2620</v>
          </cell>
          <cell r="K3902" t="str">
            <v>Private room</v>
          </cell>
          <cell r="Q3902">
            <v>4.9000000000000004</v>
          </cell>
          <cell r="S3902">
            <v>41</v>
          </cell>
          <cell r="U3902">
            <v>42904</v>
          </cell>
          <cell r="V3902">
            <v>43905</v>
          </cell>
        </row>
        <row r="3903">
          <cell r="C3903">
            <v>2668</v>
          </cell>
          <cell r="K3903" t="str">
            <v>Private room</v>
          </cell>
          <cell r="Q3903">
            <v>4.4000000000000004</v>
          </cell>
          <cell r="S3903">
            <v>5</v>
          </cell>
          <cell r="U3903">
            <v>42588</v>
          </cell>
          <cell r="V3903">
            <v>43358</v>
          </cell>
        </row>
        <row r="3904">
          <cell r="C3904">
            <v>2695</v>
          </cell>
          <cell r="K3904" t="str">
            <v>Private room</v>
          </cell>
          <cell r="Q3904">
            <v>4.43</v>
          </cell>
          <cell r="S3904">
            <v>14</v>
          </cell>
          <cell r="U3904">
            <v>43603</v>
          </cell>
          <cell r="V3904">
            <v>43793</v>
          </cell>
        </row>
        <row r="3905">
          <cell r="C3905">
            <v>2706</v>
          </cell>
          <cell r="K3905" t="str">
            <v>Private room</v>
          </cell>
          <cell r="Q3905">
            <v>4.91</v>
          </cell>
          <cell r="S3905">
            <v>184</v>
          </cell>
          <cell r="U3905">
            <v>42982</v>
          </cell>
          <cell r="V3905">
            <v>43916</v>
          </cell>
        </row>
        <row r="3906">
          <cell r="C3906">
            <v>2706</v>
          </cell>
          <cell r="K3906" t="str">
            <v>Private room</v>
          </cell>
          <cell r="Q3906">
            <v>4.8899999999999997</v>
          </cell>
          <cell r="S3906">
            <v>19</v>
          </cell>
          <cell r="U3906">
            <v>43506</v>
          </cell>
          <cell r="V3906">
            <v>44044</v>
          </cell>
        </row>
        <row r="3907">
          <cell r="C3907">
            <v>2716</v>
          </cell>
          <cell r="K3907" t="str">
            <v>Private room</v>
          </cell>
          <cell r="Q3907">
            <v>4.96</v>
          </cell>
          <cell r="S3907">
            <v>276</v>
          </cell>
          <cell r="U3907">
            <v>42896</v>
          </cell>
          <cell r="V3907">
            <v>44044</v>
          </cell>
        </row>
        <row r="3908">
          <cell r="C3908">
            <v>2716</v>
          </cell>
          <cell r="K3908" t="str">
            <v>Private room</v>
          </cell>
          <cell r="Q3908">
            <v>4.9000000000000004</v>
          </cell>
          <cell r="S3908">
            <v>97</v>
          </cell>
          <cell r="U3908">
            <v>42953</v>
          </cell>
          <cell r="V3908">
            <v>43898</v>
          </cell>
        </row>
        <row r="3909">
          <cell r="C3909">
            <v>2813</v>
          </cell>
          <cell r="K3909" t="str">
            <v>Private room</v>
          </cell>
          <cell r="Q3909">
            <v>5</v>
          </cell>
          <cell r="S3909">
            <v>26</v>
          </cell>
          <cell r="U3909">
            <v>43329</v>
          </cell>
          <cell r="V3909">
            <v>43634</v>
          </cell>
        </row>
        <row r="3910">
          <cell r="C3910">
            <v>2815</v>
          </cell>
          <cell r="K3910" t="str">
            <v>Private room</v>
          </cell>
          <cell r="Q3910">
            <v>4.91</v>
          </cell>
          <cell r="S3910">
            <v>92</v>
          </cell>
          <cell r="U3910">
            <v>42526</v>
          </cell>
          <cell r="V3910">
            <v>43825</v>
          </cell>
        </row>
        <row r="3911">
          <cell r="C3911">
            <v>2815</v>
          </cell>
          <cell r="K3911" t="str">
            <v>Private room</v>
          </cell>
          <cell r="Q3911">
            <v>4.99</v>
          </cell>
          <cell r="S3911">
            <v>74</v>
          </cell>
          <cell r="U3911">
            <v>42531</v>
          </cell>
          <cell r="V3911">
            <v>43989</v>
          </cell>
        </row>
        <row r="3912">
          <cell r="C3912">
            <v>2816</v>
          </cell>
          <cell r="K3912" t="str">
            <v>Private room</v>
          </cell>
          <cell r="Q3912">
            <v>5</v>
          </cell>
          <cell r="S3912">
            <v>3</v>
          </cell>
          <cell r="U3912">
            <v>43772</v>
          </cell>
          <cell r="V3912">
            <v>43884</v>
          </cell>
        </row>
        <row r="3913">
          <cell r="C3913">
            <v>2816</v>
          </cell>
          <cell r="K3913" t="str">
            <v>Private room</v>
          </cell>
          <cell r="Q3913">
            <v>4.5599999999999996</v>
          </cell>
          <cell r="S3913">
            <v>9</v>
          </cell>
          <cell r="U3913">
            <v>43717</v>
          </cell>
          <cell r="V3913">
            <v>43864</v>
          </cell>
        </row>
        <row r="3914">
          <cell r="C3914">
            <v>2830</v>
          </cell>
          <cell r="K3914" t="str">
            <v>Private room</v>
          </cell>
          <cell r="Q3914">
            <v>4.72</v>
          </cell>
          <cell r="S3914">
            <v>25</v>
          </cell>
          <cell r="U3914">
            <v>43080</v>
          </cell>
          <cell r="V3914">
            <v>43835</v>
          </cell>
        </row>
        <row r="3915">
          <cell r="C3915">
            <v>2898</v>
          </cell>
          <cell r="K3915" t="str">
            <v>Private room</v>
          </cell>
          <cell r="Q3915">
            <v>4.9800000000000004</v>
          </cell>
          <cell r="S3915">
            <v>64</v>
          </cell>
          <cell r="U3915">
            <v>43226</v>
          </cell>
          <cell r="V3915">
            <v>43896</v>
          </cell>
        </row>
        <row r="3916">
          <cell r="C3916">
            <v>2899</v>
          </cell>
          <cell r="K3916" t="str">
            <v>Private room</v>
          </cell>
          <cell r="Q3916">
            <v>4.8</v>
          </cell>
          <cell r="S3916">
            <v>10</v>
          </cell>
          <cell r="U3916">
            <v>43829</v>
          </cell>
          <cell r="V3916">
            <v>44013</v>
          </cell>
        </row>
        <row r="3917">
          <cell r="C3917">
            <v>2907</v>
          </cell>
          <cell r="K3917" t="str">
            <v>Private room</v>
          </cell>
          <cell r="Q3917">
            <v>4.62</v>
          </cell>
          <cell r="S3917">
            <v>26</v>
          </cell>
          <cell r="U3917">
            <v>43102</v>
          </cell>
          <cell r="V3917">
            <v>43826</v>
          </cell>
        </row>
        <row r="3918">
          <cell r="C3918">
            <v>2907</v>
          </cell>
          <cell r="K3918" t="str">
            <v>Private room</v>
          </cell>
          <cell r="Q3918">
            <v>4.75</v>
          </cell>
          <cell r="S3918">
            <v>24</v>
          </cell>
          <cell r="U3918">
            <v>43207</v>
          </cell>
          <cell r="V3918">
            <v>43786</v>
          </cell>
        </row>
        <row r="3919">
          <cell r="C3919">
            <v>2911</v>
          </cell>
          <cell r="K3919" t="str">
            <v>Private room</v>
          </cell>
          <cell r="Q3919">
            <v>4.16</v>
          </cell>
          <cell r="S3919">
            <v>19</v>
          </cell>
          <cell r="U3919">
            <v>42930</v>
          </cell>
          <cell r="V3919">
            <v>43737</v>
          </cell>
        </row>
        <row r="3920">
          <cell r="C3920">
            <v>2912</v>
          </cell>
          <cell r="K3920" t="str">
            <v>Private room</v>
          </cell>
          <cell r="Q3920">
            <v>4.97</v>
          </cell>
          <cell r="S3920">
            <v>143</v>
          </cell>
          <cell r="U3920">
            <v>42577</v>
          </cell>
          <cell r="V3920">
            <v>44043</v>
          </cell>
        </row>
        <row r="3921">
          <cell r="C3921">
            <v>2912</v>
          </cell>
          <cell r="K3921" t="str">
            <v>Private room</v>
          </cell>
          <cell r="Q3921">
            <v>4.68</v>
          </cell>
          <cell r="S3921">
            <v>97</v>
          </cell>
          <cell r="U3921">
            <v>42607</v>
          </cell>
          <cell r="V3921">
            <v>43891</v>
          </cell>
        </row>
        <row r="3922">
          <cell r="C3922">
            <v>2912</v>
          </cell>
          <cell r="K3922" t="str">
            <v>Private room</v>
          </cell>
          <cell r="Q3922">
            <v>4.76</v>
          </cell>
          <cell r="S3922">
            <v>59</v>
          </cell>
          <cell r="U3922">
            <v>43241</v>
          </cell>
          <cell r="V3922">
            <v>43831</v>
          </cell>
        </row>
        <row r="3923">
          <cell r="C3923">
            <v>2945</v>
          </cell>
          <cell r="K3923" t="str">
            <v>Private room</v>
          </cell>
          <cell r="Q3923">
            <v>4.83</v>
          </cell>
          <cell r="S3923">
            <v>6</v>
          </cell>
          <cell r="U3923">
            <v>43716</v>
          </cell>
          <cell r="V3923">
            <v>43830</v>
          </cell>
        </row>
        <row r="3924">
          <cell r="C3924">
            <v>2945</v>
          </cell>
          <cell r="K3924" t="str">
            <v>Private room</v>
          </cell>
          <cell r="Q3924">
            <v>4.88</v>
          </cell>
          <cell r="S3924">
            <v>8</v>
          </cell>
          <cell r="U3924">
            <v>43722</v>
          </cell>
          <cell r="V3924">
            <v>43766</v>
          </cell>
        </row>
        <row r="3925">
          <cell r="C3925">
            <v>2972</v>
          </cell>
          <cell r="K3925" t="str">
            <v>Private room</v>
          </cell>
          <cell r="Q3925">
            <v>4.5</v>
          </cell>
          <cell r="S3925">
            <v>68</v>
          </cell>
          <cell r="U3925">
            <v>43436</v>
          </cell>
          <cell r="V3925">
            <v>44016</v>
          </cell>
        </row>
        <row r="3926">
          <cell r="C3926">
            <v>3022</v>
          </cell>
          <cell r="K3926" t="str">
            <v>Private room</v>
          </cell>
          <cell r="Q3926">
            <v>4.97</v>
          </cell>
          <cell r="S3926">
            <v>37</v>
          </cell>
          <cell r="U3926">
            <v>43639</v>
          </cell>
          <cell r="V3926">
            <v>43906</v>
          </cell>
        </row>
        <row r="3927">
          <cell r="C3927">
            <v>3022</v>
          </cell>
          <cell r="K3927" t="str">
            <v>Private room</v>
          </cell>
          <cell r="Q3927">
            <v>4.91</v>
          </cell>
          <cell r="S3927">
            <v>44</v>
          </cell>
          <cell r="U3927">
            <v>43620</v>
          </cell>
          <cell r="V3927">
            <v>44053</v>
          </cell>
        </row>
        <row r="3928">
          <cell r="C3928">
            <v>3035</v>
          </cell>
          <cell r="K3928" t="str">
            <v>Private room</v>
          </cell>
          <cell r="Q3928">
            <v>5</v>
          </cell>
          <cell r="S3928">
            <v>10</v>
          </cell>
          <cell r="U3928">
            <v>44012</v>
          </cell>
          <cell r="V3928">
            <v>44055</v>
          </cell>
        </row>
        <row r="3929">
          <cell r="C3929">
            <v>3053</v>
          </cell>
          <cell r="K3929" t="str">
            <v>Private room</v>
          </cell>
          <cell r="Q3929">
            <v>4.42</v>
          </cell>
          <cell r="S3929">
            <v>12</v>
          </cell>
          <cell r="U3929">
            <v>42836</v>
          </cell>
          <cell r="V3929">
            <v>43015</v>
          </cell>
        </row>
        <row r="3930">
          <cell r="C3930">
            <v>3063</v>
          </cell>
          <cell r="K3930" t="str">
            <v>Private room</v>
          </cell>
          <cell r="Q3930">
            <v>5</v>
          </cell>
          <cell r="S3930">
            <v>4</v>
          </cell>
          <cell r="U3930">
            <v>43840</v>
          </cell>
          <cell r="V3930">
            <v>44013</v>
          </cell>
        </row>
        <row r="3931">
          <cell r="C3931">
            <v>3063</v>
          </cell>
          <cell r="K3931" t="str">
            <v>Private room</v>
          </cell>
          <cell r="Q3931">
            <v>4.45</v>
          </cell>
          <cell r="S3931">
            <v>51</v>
          </cell>
          <cell r="U3931">
            <v>42722</v>
          </cell>
          <cell r="V3931">
            <v>44038</v>
          </cell>
        </row>
        <row r="3932">
          <cell r="C3932">
            <v>3063</v>
          </cell>
          <cell r="K3932" t="str">
            <v>Private room</v>
          </cell>
          <cell r="Q3932">
            <v>4.57</v>
          </cell>
          <cell r="S3932">
            <v>125</v>
          </cell>
          <cell r="U3932">
            <v>42680</v>
          </cell>
          <cell r="V3932">
            <v>44038</v>
          </cell>
        </row>
        <row r="3933">
          <cell r="C3933">
            <v>3063</v>
          </cell>
          <cell r="K3933" t="str">
            <v>Private room</v>
          </cell>
          <cell r="Q3933">
            <v>4.58</v>
          </cell>
          <cell r="S3933">
            <v>64</v>
          </cell>
          <cell r="U3933">
            <v>42788</v>
          </cell>
          <cell r="V3933">
            <v>43828</v>
          </cell>
        </row>
        <row r="3934">
          <cell r="C3934">
            <v>3063</v>
          </cell>
          <cell r="K3934" t="str">
            <v>Private room</v>
          </cell>
          <cell r="Q3934">
            <v>4.4000000000000004</v>
          </cell>
          <cell r="S3934">
            <v>40</v>
          </cell>
          <cell r="U3934">
            <v>42967</v>
          </cell>
          <cell r="V3934">
            <v>44039</v>
          </cell>
        </row>
        <row r="3935">
          <cell r="C3935">
            <v>3067</v>
          </cell>
          <cell r="K3935" t="str">
            <v>Private room</v>
          </cell>
          <cell r="Q3935">
            <v>5</v>
          </cell>
          <cell r="S3935">
            <v>32</v>
          </cell>
          <cell r="U3935">
            <v>43674</v>
          </cell>
          <cell r="V3935">
            <v>43878</v>
          </cell>
        </row>
        <row r="3936">
          <cell r="C3936">
            <v>3082</v>
          </cell>
          <cell r="K3936" t="str">
            <v>Private room</v>
          </cell>
          <cell r="Q3936">
            <v>4.92</v>
          </cell>
          <cell r="S3936">
            <v>13</v>
          </cell>
          <cell r="U3936">
            <v>43732</v>
          </cell>
          <cell r="V3936">
            <v>44046</v>
          </cell>
        </row>
        <row r="3937">
          <cell r="C3937">
            <v>3135</v>
          </cell>
          <cell r="K3937" t="str">
            <v>Private room</v>
          </cell>
          <cell r="Q3937">
            <v>4.6500000000000004</v>
          </cell>
          <cell r="S3937">
            <v>113</v>
          </cell>
          <cell r="U3937">
            <v>42804</v>
          </cell>
          <cell r="V3937">
            <v>44019</v>
          </cell>
        </row>
        <row r="3938">
          <cell r="C3938">
            <v>3149</v>
          </cell>
          <cell r="K3938" t="str">
            <v>Private room</v>
          </cell>
          <cell r="Q3938">
            <v>4.83</v>
          </cell>
          <cell r="S3938">
            <v>18</v>
          </cell>
          <cell r="U3938">
            <v>43655</v>
          </cell>
          <cell r="V3938">
            <v>43909</v>
          </cell>
        </row>
        <row r="3939">
          <cell r="C3939">
            <v>3168</v>
          </cell>
          <cell r="K3939" t="str">
            <v>Private room</v>
          </cell>
          <cell r="Q3939">
            <v>5</v>
          </cell>
          <cell r="S3939">
            <v>20</v>
          </cell>
          <cell r="U3939">
            <v>43226</v>
          </cell>
          <cell r="V3939">
            <v>43817</v>
          </cell>
        </row>
        <row r="3940">
          <cell r="C3940">
            <v>3172</v>
          </cell>
          <cell r="K3940" t="str">
            <v>Private room</v>
          </cell>
          <cell r="Q3940">
            <v>3.71</v>
          </cell>
          <cell r="S3940">
            <v>7</v>
          </cell>
          <cell r="U3940">
            <v>42813</v>
          </cell>
          <cell r="V3940">
            <v>43784</v>
          </cell>
        </row>
        <row r="3941">
          <cell r="C3941">
            <v>3172</v>
          </cell>
          <cell r="K3941" t="str">
            <v>Private room</v>
          </cell>
          <cell r="Q3941">
            <v>4.13</v>
          </cell>
          <cell r="S3941">
            <v>39</v>
          </cell>
          <cell r="U3941">
            <v>42814</v>
          </cell>
          <cell r="V3941">
            <v>43907</v>
          </cell>
        </row>
        <row r="3942">
          <cell r="C3942">
            <v>3211</v>
          </cell>
          <cell r="K3942" t="str">
            <v>Private room</v>
          </cell>
          <cell r="Q3942">
            <v>4.82</v>
          </cell>
          <cell r="S3942">
            <v>130</v>
          </cell>
          <cell r="U3942">
            <v>42891</v>
          </cell>
          <cell r="V3942">
            <v>44058</v>
          </cell>
        </row>
        <row r="3943">
          <cell r="C3943">
            <v>3222</v>
          </cell>
          <cell r="K3943" t="str">
            <v>Private room</v>
          </cell>
          <cell r="Q3943">
            <v>4.45</v>
          </cell>
          <cell r="S3943">
            <v>22</v>
          </cell>
          <cell r="U3943">
            <v>42922</v>
          </cell>
          <cell r="V3943">
            <v>44044</v>
          </cell>
        </row>
        <row r="3944">
          <cell r="C3944">
            <v>3222</v>
          </cell>
          <cell r="K3944" t="str">
            <v>Private room</v>
          </cell>
          <cell r="Q3944">
            <v>4.6399999999999997</v>
          </cell>
          <cell r="S3944">
            <v>118</v>
          </cell>
          <cell r="U3944">
            <v>43022</v>
          </cell>
          <cell r="V3944">
            <v>44009</v>
          </cell>
        </row>
        <row r="3945">
          <cell r="C3945">
            <v>3249</v>
          </cell>
          <cell r="K3945" t="str">
            <v>Private room</v>
          </cell>
          <cell r="Q3945">
            <v>4.97</v>
          </cell>
          <cell r="S3945">
            <v>38</v>
          </cell>
          <cell r="U3945">
            <v>43404</v>
          </cell>
          <cell r="V3945">
            <v>44045</v>
          </cell>
        </row>
        <row r="3946">
          <cell r="C3946">
            <v>3249</v>
          </cell>
          <cell r="K3946" t="str">
            <v>Private room</v>
          </cell>
          <cell r="Q3946">
            <v>4.6500000000000004</v>
          </cell>
          <cell r="S3946">
            <v>26</v>
          </cell>
          <cell r="U3946">
            <v>43052</v>
          </cell>
          <cell r="V3946">
            <v>43835</v>
          </cell>
        </row>
        <row r="3947">
          <cell r="C3947">
            <v>3249</v>
          </cell>
          <cell r="K3947" t="str">
            <v>Private room</v>
          </cell>
          <cell r="Q3947">
            <v>4.88</v>
          </cell>
          <cell r="S3947">
            <v>26</v>
          </cell>
          <cell r="U3947">
            <v>43095</v>
          </cell>
          <cell r="V3947">
            <v>43869</v>
          </cell>
        </row>
        <row r="3948">
          <cell r="C3948">
            <v>3249</v>
          </cell>
          <cell r="K3948" t="str">
            <v>Private room</v>
          </cell>
          <cell r="Q3948">
            <v>4.79</v>
          </cell>
          <cell r="S3948">
            <v>24</v>
          </cell>
          <cell r="U3948">
            <v>43102</v>
          </cell>
          <cell r="V3948">
            <v>43781</v>
          </cell>
        </row>
        <row r="3949">
          <cell r="C3949">
            <v>3249</v>
          </cell>
          <cell r="K3949" t="str">
            <v>Private room</v>
          </cell>
          <cell r="Q3949">
            <v>4.91</v>
          </cell>
          <cell r="S3949">
            <v>23</v>
          </cell>
          <cell r="U3949">
            <v>43177</v>
          </cell>
          <cell r="V3949">
            <v>44038</v>
          </cell>
        </row>
        <row r="3950">
          <cell r="C3950">
            <v>3249</v>
          </cell>
          <cell r="K3950" t="str">
            <v>Private room</v>
          </cell>
          <cell r="Q3950">
            <v>4.8899999999999997</v>
          </cell>
          <cell r="S3950">
            <v>28</v>
          </cell>
          <cell r="U3950">
            <v>43099</v>
          </cell>
          <cell r="V3950">
            <v>43778</v>
          </cell>
        </row>
        <row r="3951">
          <cell r="C3951">
            <v>3277</v>
          </cell>
          <cell r="K3951" t="str">
            <v>Private room</v>
          </cell>
          <cell r="Q3951">
            <v>4.9000000000000004</v>
          </cell>
          <cell r="S3951">
            <v>31</v>
          </cell>
          <cell r="U3951">
            <v>43640</v>
          </cell>
          <cell r="V3951">
            <v>43898</v>
          </cell>
        </row>
        <row r="3952">
          <cell r="C3952">
            <v>3280</v>
          </cell>
          <cell r="K3952" t="str">
            <v>Private room</v>
          </cell>
          <cell r="Q3952">
            <v>5</v>
          </cell>
          <cell r="S3952">
            <v>4</v>
          </cell>
          <cell r="U3952">
            <v>43466</v>
          </cell>
          <cell r="V3952">
            <v>43555</v>
          </cell>
        </row>
        <row r="3953">
          <cell r="C3953">
            <v>3292</v>
          </cell>
          <cell r="K3953" t="str">
            <v>Private room</v>
          </cell>
          <cell r="Q3953">
            <v>4.5</v>
          </cell>
          <cell r="S3953">
            <v>6</v>
          </cell>
          <cell r="U3953">
            <v>43474</v>
          </cell>
          <cell r="V3953">
            <v>43897</v>
          </cell>
        </row>
        <row r="3954">
          <cell r="C3954">
            <v>3292</v>
          </cell>
          <cell r="K3954" t="str">
            <v>Private room</v>
          </cell>
          <cell r="Q3954">
            <v>4.67</v>
          </cell>
          <cell r="S3954">
            <v>3</v>
          </cell>
          <cell r="U3954">
            <v>43677</v>
          </cell>
          <cell r="V3954">
            <v>43972</v>
          </cell>
        </row>
        <row r="3955">
          <cell r="C3955">
            <v>3292</v>
          </cell>
          <cell r="K3955" t="str">
            <v>Private room</v>
          </cell>
          <cell r="Q3955">
            <v>5</v>
          </cell>
          <cell r="S3955">
            <v>4</v>
          </cell>
          <cell r="U3955">
            <v>43819</v>
          </cell>
          <cell r="V3955">
            <v>44044</v>
          </cell>
        </row>
        <row r="3956">
          <cell r="C3956">
            <v>3342</v>
          </cell>
          <cell r="K3956" t="str">
            <v>Private room</v>
          </cell>
          <cell r="Q3956">
            <v>4.8</v>
          </cell>
          <cell r="S3956">
            <v>10</v>
          </cell>
          <cell r="U3956">
            <v>43728</v>
          </cell>
          <cell r="V3956">
            <v>43889</v>
          </cell>
        </row>
        <row r="3957">
          <cell r="C3957">
            <v>3342</v>
          </cell>
          <cell r="K3957" t="str">
            <v>Private room</v>
          </cell>
          <cell r="Q3957">
            <v>4.33</v>
          </cell>
          <cell r="S3957">
            <v>6</v>
          </cell>
          <cell r="U3957">
            <v>43752</v>
          </cell>
          <cell r="V3957">
            <v>43919</v>
          </cell>
        </row>
        <row r="3958">
          <cell r="C3958">
            <v>3342</v>
          </cell>
          <cell r="K3958" t="str">
            <v>Private room</v>
          </cell>
          <cell r="Q3958">
            <v>4.99</v>
          </cell>
          <cell r="S3958">
            <v>67</v>
          </cell>
          <cell r="U3958">
            <v>42964</v>
          </cell>
          <cell r="V3958">
            <v>43901</v>
          </cell>
        </row>
        <row r="3959">
          <cell r="C3959">
            <v>3355</v>
          </cell>
          <cell r="K3959" t="str">
            <v>Private room</v>
          </cell>
          <cell r="Q3959">
            <v>4.9800000000000004</v>
          </cell>
          <cell r="S3959">
            <v>42</v>
          </cell>
          <cell r="U3959">
            <v>43213</v>
          </cell>
          <cell r="V3959">
            <v>43827</v>
          </cell>
        </row>
        <row r="3960">
          <cell r="C3960">
            <v>3392</v>
          </cell>
          <cell r="K3960" t="str">
            <v>Private room</v>
          </cell>
          <cell r="Q3960">
            <v>4.88</v>
          </cell>
          <cell r="S3960">
            <v>40</v>
          </cell>
          <cell r="U3960">
            <v>43072</v>
          </cell>
          <cell r="V3960">
            <v>43990</v>
          </cell>
        </row>
        <row r="3961">
          <cell r="C3961">
            <v>3392</v>
          </cell>
          <cell r="K3961" t="str">
            <v>Private room</v>
          </cell>
          <cell r="Q3961">
            <v>4.91</v>
          </cell>
          <cell r="S3961">
            <v>32</v>
          </cell>
          <cell r="U3961">
            <v>43305</v>
          </cell>
          <cell r="V3961">
            <v>43891</v>
          </cell>
        </row>
        <row r="3962">
          <cell r="C3962">
            <v>3424</v>
          </cell>
          <cell r="K3962" t="str">
            <v>Private room</v>
          </cell>
          <cell r="Q3962">
            <v>4.93</v>
          </cell>
          <cell r="S3962">
            <v>14</v>
          </cell>
          <cell r="U3962">
            <v>43759</v>
          </cell>
          <cell r="V3962">
            <v>44043</v>
          </cell>
        </row>
        <row r="3963">
          <cell r="C3963">
            <v>3424</v>
          </cell>
          <cell r="K3963" t="str">
            <v>Private room</v>
          </cell>
          <cell r="Q3963">
            <v>5</v>
          </cell>
          <cell r="S3963">
            <v>5</v>
          </cell>
          <cell r="U3963">
            <v>43753</v>
          </cell>
          <cell r="V3963">
            <v>43884</v>
          </cell>
        </row>
        <row r="3964">
          <cell r="C3964">
            <v>3473</v>
          </cell>
          <cell r="K3964" t="str">
            <v>Private room</v>
          </cell>
          <cell r="Q3964">
            <v>4.72</v>
          </cell>
          <cell r="S3964">
            <v>36</v>
          </cell>
          <cell r="U3964">
            <v>43663</v>
          </cell>
          <cell r="V3964">
            <v>43821</v>
          </cell>
        </row>
        <row r="3965">
          <cell r="C3965">
            <v>3587</v>
          </cell>
          <cell r="K3965" t="str">
            <v>Private room</v>
          </cell>
          <cell r="Q3965">
            <v>4.8099999999999996</v>
          </cell>
          <cell r="S3965">
            <v>31</v>
          </cell>
          <cell r="U3965">
            <v>43804</v>
          </cell>
          <cell r="V3965">
            <v>44046</v>
          </cell>
        </row>
        <row r="3966">
          <cell r="C3966">
            <v>3590</v>
          </cell>
          <cell r="K3966" t="str">
            <v>Private room</v>
          </cell>
          <cell r="Q3966">
            <v>4.9000000000000004</v>
          </cell>
          <cell r="S3966">
            <v>104</v>
          </cell>
          <cell r="U3966">
            <v>43297</v>
          </cell>
          <cell r="V3966">
            <v>44020</v>
          </cell>
        </row>
        <row r="3967">
          <cell r="C3967">
            <v>3614</v>
          </cell>
          <cell r="K3967" t="str">
            <v>Private room</v>
          </cell>
          <cell r="Q3967">
            <v>5</v>
          </cell>
          <cell r="S3967">
            <v>7</v>
          </cell>
          <cell r="U3967">
            <v>43804</v>
          </cell>
          <cell r="V3967">
            <v>44028</v>
          </cell>
        </row>
        <row r="3968">
          <cell r="C3968">
            <v>3648</v>
          </cell>
          <cell r="K3968" t="str">
            <v>Private room</v>
          </cell>
          <cell r="Q3968">
            <v>4.9000000000000004</v>
          </cell>
          <cell r="S3968">
            <v>20</v>
          </cell>
          <cell r="U3968">
            <v>43699</v>
          </cell>
          <cell r="V3968">
            <v>44014</v>
          </cell>
        </row>
        <row r="3969">
          <cell r="C3969">
            <v>3654</v>
          </cell>
          <cell r="K3969" t="str">
            <v>Private room</v>
          </cell>
          <cell r="Q3969">
            <v>5</v>
          </cell>
          <cell r="S3969">
            <v>35</v>
          </cell>
          <cell r="U3969">
            <v>43556</v>
          </cell>
          <cell r="V3969">
            <v>43892</v>
          </cell>
        </row>
        <row r="3970">
          <cell r="C3970">
            <v>3657</v>
          </cell>
          <cell r="K3970" t="str">
            <v>Private room</v>
          </cell>
          <cell r="Q3970">
            <v>4.9000000000000004</v>
          </cell>
          <cell r="S3970">
            <v>60</v>
          </cell>
          <cell r="U3970">
            <v>43382</v>
          </cell>
          <cell r="V3970">
            <v>43952</v>
          </cell>
        </row>
        <row r="3971">
          <cell r="C3971">
            <v>3667</v>
          </cell>
          <cell r="K3971" t="str">
            <v>Private room</v>
          </cell>
          <cell r="Q3971">
            <v>4.99</v>
          </cell>
          <cell r="S3971">
            <v>86</v>
          </cell>
          <cell r="U3971">
            <v>43381</v>
          </cell>
          <cell r="V3971">
            <v>44012</v>
          </cell>
        </row>
        <row r="3972">
          <cell r="C3972">
            <v>3667</v>
          </cell>
          <cell r="K3972" t="str">
            <v>Private room</v>
          </cell>
          <cell r="Q3972">
            <v>5</v>
          </cell>
          <cell r="S3972">
            <v>106</v>
          </cell>
          <cell r="U3972">
            <v>43375</v>
          </cell>
          <cell r="V3972">
            <v>44050</v>
          </cell>
        </row>
        <row r="3973">
          <cell r="C3973">
            <v>3702</v>
          </cell>
          <cell r="K3973" t="str">
            <v>Private room</v>
          </cell>
          <cell r="Q3973">
            <v>4.92</v>
          </cell>
          <cell r="S3973">
            <v>51</v>
          </cell>
          <cell r="U3973">
            <v>43420</v>
          </cell>
          <cell r="V3973">
            <v>44032</v>
          </cell>
        </row>
        <row r="3974">
          <cell r="C3974">
            <v>3702</v>
          </cell>
          <cell r="K3974" t="str">
            <v>Private room</v>
          </cell>
          <cell r="Q3974">
            <v>4.92</v>
          </cell>
          <cell r="S3974">
            <v>52</v>
          </cell>
          <cell r="U3974">
            <v>43414</v>
          </cell>
          <cell r="V3974">
            <v>43967</v>
          </cell>
        </row>
        <row r="3975">
          <cell r="C3975">
            <v>3702</v>
          </cell>
          <cell r="K3975" t="str">
            <v>Private room</v>
          </cell>
          <cell r="Q3975">
            <v>4.92</v>
          </cell>
          <cell r="S3975">
            <v>74</v>
          </cell>
          <cell r="U3975">
            <v>43414</v>
          </cell>
          <cell r="V3975">
            <v>44037</v>
          </cell>
        </row>
        <row r="3976">
          <cell r="C3976">
            <v>3732</v>
          </cell>
          <cell r="K3976" t="str">
            <v>Private room</v>
          </cell>
          <cell r="Q3976">
            <v>4.9800000000000004</v>
          </cell>
          <cell r="S3976">
            <v>58</v>
          </cell>
          <cell r="U3976">
            <v>43614</v>
          </cell>
          <cell r="V3976">
            <v>44057</v>
          </cell>
        </row>
        <row r="3977">
          <cell r="C3977">
            <v>3759</v>
          </cell>
          <cell r="K3977" t="str">
            <v>Private room</v>
          </cell>
          <cell r="Q3977">
            <v>4.97</v>
          </cell>
          <cell r="S3977">
            <v>60</v>
          </cell>
          <cell r="U3977">
            <v>43470</v>
          </cell>
          <cell r="V3977">
            <v>43906</v>
          </cell>
        </row>
        <row r="3978">
          <cell r="C3978">
            <v>3759</v>
          </cell>
          <cell r="K3978" t="str">
            <v>Private room</v>
          </cell>
          <cell r="Q3978">
            <v>4.58</v>
          </cell>
          <cell r="S3978">
            <v>57</v>
          </cell>
          <cell r="U3978">
            <v>43472</v>
          </cell>
          <cell r="V3978">
            <v>43902</v>
          </cell>
        </row>
        <row r="3979">
          <cell r="C3979">
            <v>3866</v>
          </cell>
          <cell r="K3979" t="str">
            <v>Private room</v>
          </cell>
          <cell r="Q3979">
            <v>4.63</v>
          </cell>
          <cell r="S3979">
            <v>8</v>
          </cell>
          <cell r="U3979">
            <v>43647</v>
          </cell>
          <cell r="V3979">
            <v>43835</v>
          </cell>
        </row>
        <row r="3980">
          <cell r="C3980">
            <v>3872</v>
          </cell>
          <cell r="K3980" t="str">
            <v>Private room</v>
          </cell>
          <cell r="Q3980">
            <v>4.8099999999999996</v>
          </cell>
          <cell r="S3980">
            <v>42</v>
          </cell>
          <cell r="U3980">
            <v>43612</v>
          </cell>
          <cell r="V3980">
            <v>43906</v>
          </cell>
        </row>
        <row r="3981">
          <cell r="C3981">
            <v>3906</v>
          </cell>
          <cell r="K3981" t="str">
            <v>Private room</v>
          </cell>
          <cell r="Q3981">
            <v>4.6500000000000004</v>
          </cell>
          <cell r="S3981">
            <v>20</v>
          </cell>
          <cell r="U3981">
            <v>43645</v>
          </cell>
          <cell r="V3981">
            <v>43921</v>
          </cell>
        </row>
        <row r="3982">
          <cell r="C3982">
            <v>3906</v>
          </cell>
          <cell r="K3982" t="str">
            <v>Private room</v>
          </cell>
          <cell r="Q3982">
            <v>4.92</v>
          </cell>
          <cell r="S3982">
            <v>13</v>
          </cell>
          <cell r="U3982">
            <v>43647</v>
          </cell>
          <cell r="V3982">
            <v>43901</v>
          </cell>
        </row>
        <row r="3983">
          <cell r="C3983">
            <v>3906</v>
          </cell>
          <cell r="K3983" t="str">
            <v>Private room</v>
          </cell>
          <cell r="Q3983">
            <v>4.58</v>
          </cell>
          <cell r="S3983">
            <v>19</v>
          </cell>
          <cell r="U3983">
            <v>43647</v>
          </cell>
          <cell r="V3983">
            <v>43844</v>
          </cell>
        </row>
        <row r="3984">
          <cell r="C3984">
            <v>3906</v>
          </cell>
          <cell r="K3984" t="str">
            <v>Private room</v>
          </cell>
          <cell r="Q3984">
            <v>4.82</v>
          </cell>
          <cell r="S3984">
            <v>39</v>
          </cell>
          <cell r="U3984">
            <v>43646</v>
          </cell>
          <cell r="V3984">
            <v>43911</v>
          </cell>
        </row>
        <row r="3985">
          <cell r="C3985">
            <v>3981</v>
          </cell>
          <cell r="K3985" t="str">
            <v>Private room</v>
          </cell>
          <cell r="Q3985">
            <v>4.8899999999999997</v>
          </cell>
          <cell r="S3985">
            <v>111</v>
          </cell>
          <cell r="U3985">
            <v>43696</v>
          </cell>
          <cell r="V3985">
            <v>44057</v>
          </cell>
        </row>
        <row r="3986">
          <cell r="C3986">
            <v>3985</v>
          </cell>
          <cell r="K3986" t="str">
            <v>Private room</v>
          </cell>
          <cell r="Q3986">
            <v>4.91</v>
          </cell>
          <cell r="S3986">
            <v>46</v>
          </cell>
          <cell r="U3986">
            <v>43735</v>
          </cell>
          <cell r="V3986">
            <v>44037</v>
          </cell>
        </row>
        <row r="3987">
          <cell r="C3987">
            <v>3985</v>
          </cell>
          <cell r="K3987" t="str">
            <v>Private room</v>
          </cell>
          <cell r="Q3987">
            <v>4.8899999999999997</v>
          </cell>
          <cell r="S3987">
            <v>76</v>
          </cell>
          <cell r="U3987">
            <v>43698</v>
          </cell>
          <cell r="V3987">
            <v>44045</v>
          </cell>
        </row>
        <row r="3988">
          <cell r="C3988">
            <v>4035</v>
          </cell>
          <cell r="K3988" t="str">
            <v>Private room</v>
          </cell>
          <cell r="Q3988">
            <v>4.8499999999999996</v>
          </cell>
          <cell r="S3988">
            <v>13</v>
          </cell>
          <cell r="U3988">
            <v>43792</v>
          </cell>
          <cell r="V3988">
            <v>43918</v>
          </cell>
        </row>
        <row r="3989">
          <cell r="C3989">
            <v>4035</v>
          </cell>
          <cell r="K3989" t="str">
            <v>Private room</v>
          </cell>
          <cell r="Q3989">
            <v>5</v>
          </cell>
          <cell r="S3989">
            <v>14</v>
          </cell>
          <cell r="U3989">
            <v>43771</v>
          </cell>
          <cell r="V3989">
            <v>43906</v>
          </cell>
        </row>
        <row r="3990">
          <cell r="C3990">
            <v>4035</v>
          </cell>
          <cell r="K3990" t="str">
            <v>Private room</v>
          </cell>
          <cell r="Q3990">
            <v>4.82</v>
          </cell>
          <cell r="S3990">
            <v>11</v>
          </cell>
          <cell r="U3990">
            <v>43765</v>
          </cell>
          <cell r="V3990">
            <v>43900</v>
          </cell>
        </row>
        <row r="3991">
          <cell r="C3991">
            <v>4043</v>
          </cell>
          <cell r="K3991" t="str">
            <v>Private room</v>
          </cell>
          <cell r="Q3991">
            <v>4.8</v>
          </cell>
          <cell r="S3991">
            <v>10</v>
          </cell>
          <cell r="U3991">
            <v>43770</v>
          </cell>
          <cell r="V3991">
            <v>43870</v>
          </cell>
        </row>
        <row r="3992">
          <cell r="C3992">
            <v>4107</v>
          </cell>
          <cell r="K3992" t="str">
            <v>Private room</v>
          </cell>
          <cell r="Q3992">
            <v>4.88</v>
          </cell>
          <cell r="S3992">
            <v>8</v>
          </cell>
          <cell r="U3992">
            <v>43876</v>
          </cell>
          <cell r="V3992">
            <v>43908</v>
          </cell>
        </row>
        <row r="3993">
          <cell r="C3993">
            <v>4108</v>
          </cell>
          <cell r="K3993" t="str">
            <v>Private room</v>
          </cell>
          <cell r="Q3993">
            <v>5</v>
          </cell>
          <cell r="S3993">
            <v>6</v>
          </cell>
          <cell r="U3993">
            <v>43956</v>
          </cell>
          <cell r="V3993">
            <v>44043</v>
          </cell>
        </row>
        <row r="3994">
          <cell r="C3994">
            <v>4124</v>
          </cell>
          <cell r="K3994" t="str">
            <v>Private room</v>
          </cell>
          <cell r="Q3994">
            <v>5</v>
          </cell>
          <cell r="S3994">
            <v>3</v>
          </cell>
          <cell r="U3994">
            <v>44020</v>
          </cell>
          <cell r="V3994">
            <v>44050</v>
          </cell>
        </row>
        <row r="3995">
          <cell r="C3995">
            <v>2897</v>
          </cell>
          <cell r="K3995" t="str">
            <v>Entire place</v>
          </cell>
          <cell r="Q3995">
            <v>4.9800000000000004</v>
          </cell>
          <cell r="S3995">
            <v>92</v>
          </cell>
          <cell r="U3995">
            <v>42645</v>
          </cell>
          <cell r="V3995">
            <v>43900</v>
          </cell>
        </row>
        <row r="3996">
          <cell r="C3996">
            <v>2902</v>
          </cell>
          <cell r="K3996" t="str">
            <v>Entire place</v>
          </cell>
          <cell r="Q3996">
            <v>5</v>
          </cell>
          <cell r="S3996">
            <v>9</v>
          </cell>
          <cell r="U3996">
            <v>43392</v>
          </cell>
          <cell r="V3996">
            <v>43799</v>
          </cell>
        </row>
        <row r="3997">
          <cell r="C3997">
            <v>2903</v>
          </cell>
          <cell r="K3997" t="str">
            <v>Entire place</v>
          </cell>
          <cell r="Q3997">
            <v>4.17</v>
          </cell>
          <cell r="S3997">
            <v>6</v>
          </cell>
          <cell r="U3997">
            <v>43008</v>
          </cell>
          <cell r="V3997">
            <v>43968</v>
          </cell>
        </row>
        <row r="3998">
          <cell r="C3998">
            <v>2904</v>
          </cell>
          <cell r="K3998" t="str">
            <v>Entire place</v>
          </cell>
          <cell r="Q3998">
            <v>5</v>
          </cell>
          <cell r="S3998">
            <v>4</v>
          </cell>
          <cell r="U3998">
            <v>43668</v>
          </cell>
          <cell r="V3998">
            <v>43826</v>
          </cell>
        </row>
        <row r="3999">
          <cell r="C3999">
            <v>2905</v>
          </cell>
          <cell r="K3999" t="str">
            <v>Entire place</v>
          </cell>
          <cell r="Q3999">
            <v>4.9400000000000004</v>
          </cell>
          <cell r="S3999">
            <v>18</v>
          </cell>
          <cell r="U3999">
            <v>42582</v>
          </cell>
          <cell r="V3999">
            <v>43956</v>
          </cell>
        </row>
        <row r="4000">
          <cell r="C4000">
            <v>2905</v>
          </cell>
          <cell r="K4000" t="str">
            <v>Entire place</v>
          </cell>
          <cell r="Q4000">
            <v>5</v>
          </cell>
          <cell r="S4000">
            <v>11</v>
          </cell>
          <cell r="U4000">
            <v>43127</v>
          </cell>
          <cell r="V4000">
            <v>44031</v>
          </cell>
        </row>
        <row r="4001">
          <cell r="C4001">
            <v>2905</v>
          </cell>
          <cell r="K4001" t="str">
            <v>Entire place</v>
          </cell>
          <cell r="Q4001">
            <v>4.8</v>
          </cell>
          <cell r="S4001">
            <v>15</v>
          </cell>
          <cell r="U4001">
            <v>42736</v>
          </cell>
          <cell r="V4001">
            <v>44052</v>
          </cell>
        </row>
        <row r="4002">
          <cell r="C4002">
            <v>2905</v>
          </cell>
          <cell r="K4002" t="str">
            <v>Entire place</v>
          </cell>
          <cell r="Q4002">
            <v>5</v>
          </cell>
          <cell r="S4002">
            <v>10</v>
          </cell>
          <cell r="U4002">
            <v>42715</v>
          </cell>
          <cell r="V4002">
            <v>44049</v>
          </cell>
        </row>
        <row r="4003">
          <cell r="C4003">
            <v>2905</v>
          </cell>
          <cell r="K4003" t="str">
            <v>Entire place</v>
          </cell>
          <cell r="Q4003">
            <v>4</v>
          </cell>
          <cell r="S4003">
            <v>3</v>
          </cell>
          <cell r="U4003">
            <v>43217</v>
          </cell>
          <cell r="V4003">
            <v>43582</v>
          </cell>
        </row>
        <row r="4004">
          <cell r="C4004">
            <v>2913</v>
          </cell>
          <cell r="K4004" t="str">
            <v>Entire place</v>
          </cell>
          <cell r="Q4004">
            <v>4.76</v>
          </cell>
          <cell r="S4004">
            <v>33</v>
          </cell>
          <cell r="U4004">
            <v>43431</v>
          </cell>
          <cell r="V4004">
            <v>44044</v>
          </cell>
        </row>
        <row r="4005">
          <cell r="C4005">
            <v>2915</v>
          </cell>
          <cell r="K4005" t="str">
            <v>Entire place</v>
          </cell>
          <cell r="Q4005">
            <v>4.57</v>
          </cell>
          <cell r="S4005">
            <v>53</v>
          </cell>
          <cell r="U4005">
            <v>43695</v>
          </cell>
          <cell r="V4005">
            <v>44048</v>
          </cell>
        </row>
        <row r="4006">
          <cell r="C4006">
            <v>2915</v>
          </cell>
          <cell r="K4006" t="str">
            <v>Entire place</v>
          </cell>
          <cell r="Q4006">
            <v>4.33</v>
          </cell>
          <cell r="S4006">
            <v>6</v>
          </cell>
          <cell r="U4006">
            <v>43986</v>
          </cell>
          <cell r="V4006">
            <v>44012</v>
          </cell>
        </row>
        <row r="4007">
          <cell r="C4007">
            <v>2917</v>
          </cell>
          <cell r="K4007" t="str">
            <v>Entire place</v>
          </cell>
          <cell r="Q4007">
            <v>4.82</v>
          </cell>
          <cell r="S4007">
            <v>34</v>
          </cell>
          <cell r="U4007">
            <v>43072</v>
          </cell>
          <cell r="V4007">
            <v>44024</v>
          </cell>
        </row>
        <row r="4008">
          <cell r="C4008">
            <v>2919</v>
          </cell>
          <cell r="K4008" t="str">
            <v>Entire place</v>
          </cell>
          <cell r="Q4008">
            <v>4.74</v>
          </cell>
          <cell r="S4008">
            <v>89</v>
          </cell>
          <cell r="U4008">
            <v>42969</v>
          </cell>
          <cell r="V4008">
            <v>43901</v>
          </cell>
        </row>
        <row r="4009">
          <cell r="C4009">
            <v>2919</v>
          </cell>
          <cell r="K4009" t="str">
            <v>Entire place</v>
          </cell>
          <cell r="Q4009">
            <v>4.8</v>
          </cell>
          <cell r="S4009">
            <v>70</v>
          </cell>
          <cell r="U4009">
            <v>43071</v>
          </cell>
          <cell r="V4009">
            <v>43896</v>
          </cell>
        </row>
        <row r="4010">
          <cell r="C4010">
            <v>2920</v>
          </cell>
          <cell r="K4010" t="str">
            <v>Entire place</v>
          </cell>
          <cell r="Q4010">
            <v>4.83</v>
          </cell>
          <cell r="S4010">
            <v>248</v>
          </cell>
          <cell r="U4010">
            <v>42572</v>
          </cell>
          <cell r="V4010">
            <v>44024</v>
          </cell>
        </row>
        <row r="4011">
          <cell r="C4011">
            <v>2922</v>
          </cell>
          <cell r="K4011" t="str">
            <v>Entire place</v>
          </cell>
          <cell r="Q4011">
            <v>5</v>
          </cell>
          <cell r="S4011">
            <v>46</v>
          </cell>
          <cell r="U4011">
            <v>43466</v>
          </cell>
          <cell r="V4011">
            <v>43905</v>
          </cell>
        </row>
        <row r="4012">
          <cell r="C4012">
            <v>2925</v>
          </cell>
          <cell r="K4012" t="str">
            <v>Entire place</v>
          </cell>
          <cell r="Q4012">
            <v>4.82</v>
          </cell>
          <cell r="S4012">
            <v>67</v>
          </cell>
          <cell r="U4012">
            <v>42867</v>
          </cell>
          <cell r="V4012">
            <v>43902</v>
          </cell>
        </row>
        <row r="4013">
          <cell r="C4013">
            <v>2928</v>
          </cell>
          <cell r="K4013" t="str">
            <v>Entire place</v>
          </cell>
          <cell r="Q4013">
            <v>4.99</v>
          </cell>
          <cell r="S4013">
            <v>82</v>
          </cell>
          <cell r="U4013">
            <v>43258</v>
          </cell>
          <cell r="V4013">
            <v>43899</v>
          </cell>
        </row>
        <row r="4014">
          <cell r="C4014">
            <v>2929</v>
          </cell>
          <cell r="K4014" t="str">
            <v>Entire place</v>
          </cell>
          <cell r="Q4014">
            <v>5</v>
          </cell>
          <cell r="S4014">
            <v>60</v>
          </cell>
          <cell r="U4014">
            <v>43104</v>
          </cell>
          <cell r="V4014">
            <v>43878</v>
          </cell>
        </row>
        <row r="4015">
          <cell r="C4015">
            <v>2931</v>
          </cell>
          <cell r="K4015" t="str">
            <v>Private room</v>
          </cell>
          <cell r="Q4015">
            <v>5</v>
          </cell>
          <cell r="S4015">
            <v>13</v>
          </cell>
          <cell r="U4015">
            <v>43799</v>
          </cell>
          <cell r="V4015">
            <v>44048</v>
          </cell>
        </row>
        <row r="4016">
          <cell r="C4016">
            <v>2932</v>
          </cell>
          <cell r="K4016" t="str">
            <v>Entire place</v>
          </cell>
          <cell r="Q4016">
            <v>4.92</v>
          </cell>
          <cell r="S4016">
            <v>87</v>
          </cell>
          <cell r="U4016">
            <v>42736</v>
          </cell>
          <cell r="V4016">
            <v>43742</v>
          </cell>
        </row>
        <row r="4017">
          <cell r="C4017">
            <v>2933</v>
          </cell>
          <cell r="K4017" t="str">
            <v>Entire place</v>
          </cell>
          <cell r="Q4017">
            <v>4.91</v>
          </cell>
          <cell r="S4017">
            <v>23</v>
          </cell>
          <cell r="U4017">
            <v>43758</v>
          </cell>
          <cell r="V4017">
            <v>43897</v>
          </cell>
        </row>
        <row r="4018">
          <cell r="C4018">
            <v>2937</v>
          </cell>
          <cell r="K4018" t="str">
            <v>Entire place</v>
          </cell>
          <cell r="Q4018">
            <v>4.66</v>
          </cell>
          <cell r="S4018">
            <v>29</v>
          </cell>
          <cell r="U4018">
            <v>43461</v>
          </cell>
          <cell r="V4018">
            <v>43901</v>
          </cell>
        </row>
        <row r="4019">
          <cell r="C4019">
            <v>2937</v>
          </cell>
          <cell r="K4019" t="str">
            <v>Entire place</v>
          </cell>
          <cell r="Q4019">
            <v>4.88</v>
          </cell>
          <cell r="S4019">
            <v>25</v>
          </cell>
          <cell r="U4019">
            <v>43604</v>
          </cell>
          <cell r="V4019">
            <v>44058</v>
          </cell>
        </row>
        <row r="4020">
          <cell r="C4020">
            <v>2939</v>
          </cell>
          <cell r="K4020" t="str">
            <v>Private room</v>
          </cell>
          <cell r="Q4020">
            <v>4.7300000000000004</v>
          </cell>
          <cell r="S4020">
            <v>45</v>
          </cell>
          <cell r="U4020">
            <v>43166</v>
          </cell>
          <cell r="V4020">
            <v>43892</v>
          </cell>
        </row>
        <row r="4021">
          <cell r="C4021">
            <v>2946</v>
          </cell>
          <cell r="K4021" t="str">
            <v>Private room</v>
          </cell>
          <cell r="Q4021">
            <v>4.82</v>
          </cell>
          <cell r="S4021">
            <v>45</v>
          </cell>
          <cell r="U4021">
            <v>42991</v>
          </cell>
          <cell r="V4021">
            <v>43832</v>
          </cell>
        </row>
        <row r="4022">
          <cell r="C4022">
            <v>2949</v>
          </cell>
          <cell r="K4022" t="str">
            <v>Entire place</v>
          </cell>
          <cell r="Q4022">
            <v>4.97</v>
          </cell>
          <cell r="S4022">
            <v>37</v>
          </cell>
          <cell r="U4022">
            <v>43602</v>
          </cell>
          <cell r="V4022">
            <v>43975</v>
          </cell>
        </row>
        <row r="4023">
          <cell r="C4023">
            <v>2951</v>
          </cell>
          <cell r="K4023" t="str">
            <v>Private room</v>
          </cell>
          <cell r="Q4023">
            <v>5</v>
          </cell>
          <cell r="S4023">
            <v>12</v>
          </cell>
          <cell r="U4023">
            <v>43755</v>
          </cell>
          <cell r="V4023">
            <v>43899</v>
          </cell>
        </row>
        <row r="4024">
          <cell r="C4024">
            <v>2952</v>
          </cell>
          <cell r="K4024" t="str">
            <v>Entire place</v>
          </cell>
          <cell r="Q4024">
            <v>4.99</v>
          </cell>
          <cell r="S4024">
            <v>226</v>
          </cell>
          <cell r="U4024">
            <v>42633</v>
          </cell>
          <cell r="V4024">
            <v>44050</v>
          </cell>
        </row>
        <row r="4025">
          <cell r="C4025">
            <v>2954</v>
          </cell>
          <cell r="K4025" t="str">
            <v>Entire place</v>
          </cell>
          <cell r="Q4025">
            <v>4.75</v>
          </cell>
          <cell r="S4025">
            <v>56</v>
          </cell>
          <cell r="U4025">
            <v>43589</v>
          </cell>
          <cell r="V4025">
            <v>44053</v>
          </cell>
        </row>
        <row r="4026">
          <cell r="C4026">
            <v>2955</v>
          </cell>
          <cell r="K4026" t="str">
            <v>Private room</v>
          </cell>
          <cell r="Q4026">
            <v>4.83</v>
          </cell>
          <cell r="S4026">
            <v>86</v>
          </cell>
          <cell r="U4026">
            <v>42918</v>
          </cell>
          <cell r="V4026">
            <v>43877</v>
          </cell>
        </row>
        <row r="4027">
          <cell r="C4027">
            <v>2957</v>
          </cell>
          <cell r="K4027" t="str">
            <v>Entire place</v>
          </cell>
          <cell r="Q4027">
            <v>4.91</v>
          </cell>
          <cell r="S4027">
            <v>89</v>
          </cell>
          <cell r="U4027">
            <v>42778</v>
          </cell>
          <cell r="V4027">
            <v>44045</v>
          </cell>
        </row>
        <row r="4028">
          <cell r="C4028">
            <v>2959</v>
          </cell>
          <cell r="K4028" t="str">
            <v>Entire place</v>
          </cell>
          <cell r="Q4028">
            <v>5</v>
          </cell>
          <cell r="S4028">
            <v>37</v>
          </cell>
          <cell r="U4028">
            <v>42678</v>
          </cell>
          <cell r="V4028">
            <v>43898</v>
          </cell>
        </row>
        <row r="4029">
          <cell r="C4029">
            <v>2961</v>
          </cell>
          <cell r="K4029" t="str">
            <v>Entire place</v>
          </cell>
          <cell r="Q4029">
            <v>4.58</v>
          </cell>
          <cell r="S4029">
            <v>99</v>
          </cell>
          <cell r="U4029">
            <v>42595</v>
          </cell>
          <cell r="V4029">
            <v>43877</v>
          </cell>
        </row>
        <row r="4030">
          <cell r="C4030">
            <v>2962</v>
          </cell>
          <cell r="K4030" t="str">
            <v>Entire place</v>
          </cell>
          <cell r="Q4030">
            <v>4.8099999999999996</v>
          </cell>
          <cell r="S4030">
            <v>74</v>
          </cell>
          <cell r="U4030">
            <v>42616</v>
          </cell>
          <cell r="V4030">
            <v>43905</v>
          </cell>
        </row>
        <row r="4031">
          <cell r="C4031">
            <v>2964</v>
          </cell>
          <cell r="K4031" t="str">
            <v>Entire place</v>
          </cell>
          <cell r="Q4031">
            <v>5</v>
          </cell>
          <cell r="S4031">
            <v>13</v>
          </cell>
          <cell r="U4031">
            <v>42981</v>
          </cell>
          <cell r="V4031">
            <v>43831</v>
          </cell>
        </row>
        <row r="4032">
          <cell r="C4032">
            <v>2965</v>
          </cell>
          <cell r="K4032" t="str">
            <v>Entire place</v>
          </cell>
          <cell r="Q4032">
            <v>4.9800000000000004</v>
          </cell>
          <cell r="S4032">
            <v>40</v>
          </cell>
          <cell r="U4032">
            <v>43619</v>
          </cell>
          <cell r="V4032">
            <v>44043</v>
          </cell>
        </row>
        <row r="4033">
          <cell r="C4033">
            <v>2966</v>
          </cell>
          <cell r="K4033" t="str">
            <v>Entire place</v>
          </cell>
          <cell r="Q4033">
            <v>4.8899999999999997</v>
          </cell>
          <cell r="S4033">
            <v>37</v>
          </cell>
          <cell r="U4033">
            <v>43681</v>
          </cell>
          <cell r="V4033">
            <v>43896</v>
          </cell>
        </row>
        <row r="4034">
          <cell r="C4034">
            <v>2968</v>
          </cell>
          <cell r="K4034" t="str">
            <v>Private room</v>
          </cell>
          <cell r="Q4034">
            <v>4.68</v>
          </cell>
          <cell r="S4034">
            <v>34</v>
          </cell>
          <cell r="U4034">
            <v>42973</v>
          </cell>
          <cell r="V4034">
            <v>43908</v>
          </cell>
        </row>
        <row r="4035">
          <cell r="C4035">
            <v>2968</v>
          </cell>
          <cell r="K4035" t="str">
            <v>Private room</v>
          </cell>
          <cell r="Q4035">
            <v>4.4800000000000004</v>
          </cell>
          <cell r="S4035">
            <v>31</v>
          </cell>
          <cell r="U4035">
            <v>42971</v>
          </cell>
          <cell r="V4035">
            <v>43832</v>
          </cell>
        </row>
        <row r="4036">
          <cell r="C4036">
            <v>2970</v>
          </cell>
          <cell r="K4036" t="str">
            <v>Entire place</v>
          </cell>
          <cell r="Q4036">
            <v>4.93</v>
          </cell>
          <cell r="S4036">
            <v>15</v>
          </cell>
          <cell r="U4036">
            <v>43198</v>
          </cell>
          <cell r="V4036">
            <v>43817</v>
          </cell>
        </row>
        <row r="4037">
          <cell r="C4037">
            <v>2974</v>
          </cell>
          <cell r="K4037" t="str">
            <v>Private room</v>
          </cell>
          <cell r="Q4037">
            <v>4.5999999999999996</v>
          </cell>
          <cell r="S4037">
            <v>10</v>
          </cell>
          <cell r="U4037">
            <v>43857</v>
          </cell>
          <cell r="V4037">
            <v>44034</v>
          </cell>
        </row>
        <row r="4038">
          <cell r="C4038">
            <v>2974</v>
          </cell>
          <cell r="K4038" t="str">
            <v>Entire place</v>
          </cell>
          <cell r="Q4038">
            <v>4.3600000000000003</v>
          </cell>
          <cell r="S4038">
            <v>11</v>
          </cell>
          <cell r="U4038">
            <v>43861</v>
          </cell>
          <cell r="V4038">
            <v>44003</v>
          </cell>
        </row>
        <row r="4039">
          <cell r="C4039">
            <v>2975</v>
          </cell>
          <cell r="K4039" t="str">
            <v>Private room</v>
          </cell>
          <cell r="Q4039">
            <v>5</v>
          </cell>
          <cell r="S4039">
            <v>5</v>
          </cell>
          <cell r="U4039">
            <v>43815</v>
          </cell>
          <cell r="V4039">
            <v>43885</v>
          </cell>
        </row>
        <row r="4040">
          <cell r="C4040">
            <v>2977</v>
          </cell>
          <cell r="K4040" t="str">
            <v>Entire place</v>
          </cell>
          <cell r="Q4040">
            <v>4.59</v>
          </cell>
          <cell r="S4040">
            <v>29</v>
          </cell>
          <cell r="U4040">
            <v>43724</v>
          </cell>
          <cell r="V4040">
            <v>43978</v>
          </cell>
        </row>
        <row r="4041">
          <cell r="C4041">
            <v>2978</v>
          </cell>
          <cell r="K4041" t="str">
            <v>Entire place</v>
          </cell>
          <cell r="Q4041">
            <v>4.82</v>
          </cell>
          <cell r="S4041">
            <v>172</v>
          </cell>
          <cell r="U4041">
            <v>42615</v>
          </cell>
          <cell r="V4041">
            <v>44050</v>
          </cell>
        </row>
        <row r="4042">
          <cell r="C4042">
            <v>2981</v>
          </cell>
          <cell r="K4042" t="str">
            <v>Entire place</v>
          </cell>
          <cell r="Q4042">
            <v>4.84</v>
          </cell>
          <cell r="S4042">
            <v>43</v>
          </cell>
          <cell r="U4042">
            <v>42738</v>
          </cell>
          <cell r="V4042">
            <v>43834</v>
          </cell>
        </row>
        <row r="4043">
          <cell r="C4043">
            <v>295</v>
          </cell>
          <cell r="K4043" t="str">
            <v>Private room</v>
          </cell>
          <cell r="Q4043">
            <v>4.97</v>
          </cell>
          <cell r="S4043">
            <v>174</v>
          </cell>
          <cell r="U4043">
            <v>43012</v>
          </cell>
          <cell r="V4043">
            <v>44046</v>
          </cell>
        </row>
        <row r="4044">
          <cell r="C4044">
            <v>1299</v>
          </cell>
          <cell r="K4044" t="str">
            <v>Private room</v>
          </cell>
          <cell r="Q4044">
            <v>4.8099999999999996</v>
          </cell>
          <cell r="S4044">
            <v>16</v>
          </cell>
          <cell r="U4044">
            <v>42871</v>
          </cell>
          <cell r="V4044">
            <v>44004</v>
          </cell>
        </row>
        <row r="4045">
          <cell r="C4045">
            <v>1336</v>
          </cell>
          <cell r="K4045" t="str">
            <v>Private room</v>
          </cell>
          <cell r="Q4045">
            <v>4.91</v>
          </cell>
          <cell r="S4045">
            <v>137</v>
          </cell>
          <cell r="U4045">
            <v>42138</v>
          </cell>
          <cell r="V4045">
            <v>43743</v>
          </cell>
        </row>
        <row r="4046">
          <cell r="C4046">
            <v>1966</v>
          </cell>
          <cell r="K4046" t="str">
            <v>Private room</v>
          </cell>
          <cell r="Q4046">
            <v>4.68</v>
          </cell>
          <cell r="S4046">
            <v>62</v>
          </cell>
          <cell r="U4046">
            <v>42498</v>
          </cell>
          <cell r="V4046">
            <v>43965</v>
          </cell>
        </row>
        <row r="4047">
          <cell r="C4047">
            <v>2016</v>
          </cell>
          <cell r="K4047" t="str">
            <v>Private room</v>
          </cell>
          <cell r="Q4047">
            <v>4.99</v>
          </cell>
          <cell r="S4047">
            <v>104</v>
          </cell>
          <cell r="U4047">
            <v>42897</v>
          </cell>
          <cell r="V4047">
            <v>43768</v>
          </cell>
        </row>
        <row r="4048">
          <cell r="C4048">
            <v>2509</v>
          </cell>
          <cell r="K4048" t="str">
            <v>Private room</v>
          </cell>
          <cell r="Q4048">
            <v>4.6500000000000004</v>
          </cell>
          <cell r="S4048">
            <v>34</v>
          </cell>
          <cell r="U4048">
            <v>42516</v>
          </cell>
          <cell r="V4048">
            <v>43757</v>
          </cell>
        </row>
        <row r="4049">
          <cell r="C4049">
            <v>2947</v>
          </cell>
          <cell r="K4049" t="str">
            <v>Private room</v>
          </cell>
          <cell r="Q4049">
            <v>5</v>
          </cell>
          <cell r="S4049">
            <v>9</v>
          </cell>
          <cell r="U4049">
            <v>42941</v>
          </cell>
          <cell r="V4049">
            <v>43834</v>
          </cell>
        </row>
        <row r="4050">
          <cell r="C4050">
            <v>2996</v>
          </cell>
          <cell r="K4050" t="str">
            <v>Private room</v>
          </cell>
          <cell r="Q4050">
            <v>4.6500000000000004</v>
          </cell>
          <cell r="S4050">
            <v>96</v>
          </cell>
          <cell r="U4050">
            <v>42737</v>
          </cell>
          <cell r="V4050">
            <v>43961</v>
          </cell>
        </row>
        <row r="4051">
          <cell r="C4051">
            <v>3282</v>
          </cell>
          <cell r="K4051" t="str">
            <v>Private room</v>
          </cell>
          <cell r="Q4051">
            <v>4.9800000000000004</v>
          </cell>
          <cell r="S4051">
            <v>50</v>
          </cell>
          <cell r="U4051">
            <v>43083</v>
          </cell>
          <cell r="V4051">
            <v>44027</v>
          </cell>
        </row>
        <row r="4052">
          <cell r="C4052">
            <v>3576</v>
          </cell>
          <cell r="K4052" t="str">
            <v>Private room</v>
          </cell>
          <cell r="Q4052">
            <v>4.45</v>
          </cell>
          <cell r="S4052">
            <v>11</v>
          </cell>
          <cell r="U4052">
            <v>43585</v>
          </cell>
          <cell r="V4052">
            <v>43920</v>
          </cell>
        </row>
        <row r="4053">
          <cell r="C4053">
            <v>3576</v>
          </cell>
          <cell r="K4053" t="str">
            <v>Private room</v>
          </cell>
          <cell r="Q4053">
            <v>4.88</v>
          </cell>
          <cell r="S4053">
            <v>41</v>
          </cell>
          <cell r="U4053">
            <v>43303</v>
          </cell>
          <cell r="V4053">
            <v>43905</v>
          </cell>
        </row>
        <row r="4054">
          <cell r="C4054">
            <v>3650</v>
          </cell>
          <cell r="K4054" t="str">
            <v>Private room</v>
          </cell>
          <cell r="Q4054">
            <v>4.8099999999999996</v>
          </cell>
          <cell r="S4054">
            <v>69</v>
          </cell>
          <cell r="U4054">
            <v>43381</v>
          </cell>
          <cell r="V4054">
            <v>44059</v>
          </cell>
        </row>
        <row r="4055">
          <cell r="C4055">
            <v>29</v>
          </cell>
          <cell r="K4055" t="str">
            <v>Private room</v>
          </cell>
          <cell r="Q4055">
            <v>5</v>
          </cell>
          <cell r="S4055">
            <v>17</v>
          </cell>
          <cell r="U4055">
            <v>43365</v>
          </cell>
          <cell r="V4055">
            <v>43876</v>
          </cell>
        </row>
        <row r="4056">
          <cell r="C4056">
            <v>53</v>
          </cell>
          <cell r="K4056" t="str">
            <v>Private room</v>
          </cell>
          <cell r="Q4056">
            <v>5</v>
          </cell>
          <cell r="S4056">
            <v>7</v>
          </cell>
          <cell r="U4056">
            <v>43379</v>
          </cell>
          <cell r="V4056">
            <v>43687</v>
          </cell>
        </row>
        <row r="4057">
          <cell r="C4057">
            <v>53</v>
          </cell>
          <cell r="K4057" t="str">
            <v>Private room</v>
          </cell>
          <cell r="Q4057">
            <v>5</v>
          </cell>
          <cell r="S4057">
            <v>5</v>
          </cell>
          <cell r="U4057">
            <v>43451</v>
          </cell>
          <cell r="V4057">
            <v>43777</v>
          </cell>
        </row>
        <row r="4058">
          <cell r="C4058">
            <v>78</v>
          </cell>
          <cell r="K4058" t="str">
            <v>Private room</v>
          </cell>
          <cell r="Q4058">
            <v>4.8099999999999996</v>
          </cell>
          <cell r="S4058">
            <v>16</v>
          </cell>
          <cell r="U4058">
            <v>42216</v>
          </cell>
          <cell r="V4058">
            <v>43841</v>
          </cell>
        </row>
        <row r="4059">
          <cell r="C4059">
            <v>86</v>
          </cell>
          <cell r="K4059" t="str">
            <v>Private room</v>
          </cell>
          <cell r="Q4059">
            <v>4.63</v>
          </cell>
          <cell r="S4059">
            <v>24</v>
          </cell>
          <cell r="U4059">
            <v>42435</v>
          </cell>
          <cell r="V4059">
            <v>43933</v>
          </cell>
        </row>
        <row r="4060">
          <cell r="C4060">
            <v>88</v>
          </cell>
          <cell r="K4060" t="str">
            <v>Private room</v>
          </cell>
          <cell r="Q4060">
            <v>4.8899999999999997</v>
          </cell>
          <cell r="S4060">
            <v>125</v>
          </cell>
          <cell r="U4060">
            <v>42485</v>
          </cell>
          <cell r="V4060">
            <v>43851</v>
          </cell>
        </row>
        <row r="4061">
          <cell r="C4061">
            <v>88</v>
          </cell>
          <cell r="K4061" t="str">
            <v>Private room</v>
          </cell>
          <cell r="Q4061">
            <v>4.8899999999999997</v>
          </cell>
          <cell r="S4061">
            <v>156</v>
          </cell>
          <cell r="U4061">
            <v>42452</v>
          </cell>
          <cell r="V4061">
            <v>43814</v>
          </cell>
        </row>
        <row r="4062">
          <cell r="C4062">
            <v>88</v>
          </cell>
          <cell r="K4062" t="str">
            <v>Private room</v>
          </cell>
          <cell r="Q4062">
            <v>4.8899999999999997</v>
          </cell>
          <cell r="S4062">
            <v>175</v>
          </cell>
          <cell r="U4062">
            <v>42445</v>
          </cell>
          <cell r="V4062">
            <v>43833</v>
          </cell>
        </row>
        <row r="4063">
          <cell r="C4063">
            <v>88</v>
          </cell>
          <cell r="K4063" t="str">
            <v>Private room</v>
          </cell>
          <cell r="Q4063">
            <v>4.8</v>
          </cell>
          <cell r="S4063">
            <v>35</v>
          </cell>
          <cell r="U4063">
            <v>42824</v>
          </cell>
          <cell r="V4063">
            <v>43982</v>
          </cell>
        </row>
        <row r="4064">
          <cell r="C4064">
            <v>88</v>
          </cell>
          <cell r="K4064" t="str">
            <v>Private room</v>
          </cell>
          <cell r="Q4064">
            <v>4.79</v>
          </cell>
          <cell r="S4064">
            <v>128</v>
          </cell>
          <cell r="U4064">
            <v>42455</v>
          </cell>
          <cell r="V4064">
            <v>43832</v>
          </cell>
        </row>
        <row r="4065">
          <cell r="C4065">
            <v>88</v>
          </cell>
          <cell r="K4065" t="str">
            <v>Private room</v>
          </cell>
          <cell r="Q4065">
            <v>4.8899999999999997</v>
          </cell>
          <cell r="S4065">
            <v>100</v>
          </cell>
          <cell r="U4065">
            <v>42576</v>
          </cell>
          <cell r="V4065">
            <v>43833</v>
          </cell>
        </row>
        <row r="4066">
          <cell r="C4066">
            <v>168</v>
          </cell>
          <cell r="K4066" t="str">
            <v>Private room</v>
          </cell>
          <cell r="Q4066">
            <v>4.9800000000000004</v>
          </cell>
          <cell r="S4066">
            <v>50</v>
          </cell>
          <cell r="U4066">
            <v>43267</v>
          </cell>
          <cell r="V4066">
            <v>43883</v>
          </cell>
        </row>
        <row r="4067">
          <cell r="C4067">
            <v>186</v>
          </cell>
          <cell r="K4067" t="str">
            <v>Private room</v>
          </cell>
          <cell r="Q4067">
            <v>4.79</v>
          </cell>
          <cell r="S4067">
            <v>160</v>
          </cell>
          <cell r="U4067">
            <v>41398</v>
          </cell>
          <cell r="V4067">
            <v>43871</v>
          </cell>
        </row>
        <row r="4068">
          <cell r="C4068">
            <v>206</v>
          </cell>
          <cell r="K4068" t="str">
            <v>Private room</v>
          </cell>
          <cell r="Q4068">
            <v>4.8</v>
          </cell>
          <cell r="S4068">
            <v>5</v>
          </cell>
          <cell r="U4068">
            <v>41634</v>
          </cell>
          <cell r="V4068">
            <v>43879</v>
          </cell>
        </row>
        <row r="4069">
          <cell r="C4069">
            <v>370</v>
          </cell>
          <cell r="K4069" t="str">
            <v>Private room</v>
          </cell>
          <cell r="Q4069">
            <v>4.57</v>
          </cell>
          <cell r="S4069">
            <v>125</v>
          </cell>
          <cell r="U4069">
            <v>41149</v>
          </cell>
          <cell r="V4069">
            <v>43802</v>
          </cell>
        </row>
        <row r="4070">
          <cell r="C4070">
            <v>370</v>
          </cell>
          <cell r="K4070" t="str">
            <v>Private room</v>
          </cell>
          <cell r="Q4070">
            <v>4.41</v>
          </cell>
          <cell r="S4070">
            <v>76</v>
          </cell>
          <cell r="U4070">
            <v>41999</v>
          </cell>
          <cell r="V4070">
            <v>43727</v>
          </cell>
        </row>
        <row r="4071">
          <cell r="C4071">
            <v>370</v>
          </cell>
          <cell r="K4071" t="str">
            <v>Private room</v>
          </cell>
          <cell r="Q4071">
            <v>4.63</v>
          </cell>
          <cell r="S4071">
            <v>79</v>
          </cell>
          <cell r="U4071">
            <v>41273</v>
          </cell>
          <cell r="V4071">
            <v>43850</v>
          </cell>
        </row>
        <row r="4072">
          <cell r="C4072">
            <v>387</v>
          </cell>
          <cell r="K4072" t="str">
            <v>Private room</v>
          </cell>
          <cell r="Q4072">
            <v>4.9000000000000004</v>
          </cell>
          <cell r="S4072">
            <v>20</v>
          </cell>
          <cell r="U4072">
            <v>42380</v>
          </cell>
          <cell r="V4072">
            <v>43718</v>
          </cell>
        </row>
        <row r="4073">
          <cell r="C4073">
            <v>424</v>
          </cell>
          <cell r="K4073" t="str">
            <v>Private room</v>
          </cell>
          <cell r="Q4073">
            <v>4.92</v>
          </cell>
          <cell r="S4073">
            <v>12</v>
          </cell>
          <cell r="U4073">
            <v>43534</v>
          </cell>
          <cell r="V4073">
            <v>43890</v>
          </cell>
        </row>
        <row r="4074">
          <cell r="C4074">
            <v>439</v>
          </cell>
          <cell r="K4074" t="str">
            <v>Private room</v>
          </cell>
          <cell r="Q4074">
            <v>4.8600000000000003</v>
          </cell>
          <cell r="S4074">
            <v>28</v>
          </cell>
          <cell r="U4074">
            <v>41269</v>
          </cell>
          <cell r="V4074">
            <v>43904</v>
          </cell>
        </row>
        <row r="4075">
          <cell r="C4075">
            <v>445</v>
          </cell>
          <cell r="K4075" t="str">
            <v>Private room</v>
          </cell>
          <cell r="Q4075">
            <v>4.67</v>
          </cell>
          <cell r="S4075">
            <v>3</v>
          </cell>
          <cell r="U4075">
            <v>43790</v>
          </cell>
          <cell r="V4075">
            <v>43830</v>
          </cell>
        </row>
        <row r="4076">
          <cell r="C4076">
            <v>445</v>
          </cell>
          <cell r="K4076" t="str">
            <v>Private room</v>
          </cell>
          <cell r="Q4076">
            <v>4.42</v>
          </cell>
          <cell r="S4076">
            <v>12</v>
          </cell>
          <cell r="U4076">
            <v>43260</v>
          </cell>
          <cell r="V4076">
            <v>43910</v>
          </cell>
        </row>
        <row r="4077">
          <cell r="C4077">
            <v>470</v>
          </cell>
          <cell r="K4077" t="str">
            <v>Private room</v>
          </cell>
          <cell r="Q4077">
            <v>5</v>
          </cell>
          <cell r="S4077">
            <v>22</v>
          </cell>
          <cell r="U4077">
            <v>43708</v>
          </cell>
          <cell r="V4077">
            <v>43900</v>
          </cell>
        </row>
        <row r="4078">
          <cell r="C4078">
            <v>599</v>
          </cell>
          <cell r="K4078" t="str">
            <v>Private room</v>
          </cell>
          <cell r="Q4078">
            <v>4.93</v>
          </cell>
          <cell r="S4078">
            <v>15</v>
          </cell>
          <cell r="U4078">
            <v>43414</v>
          </cell>
          <cell r="V4078">
            <v>43909</v>
          </cell>
        </row>
        <row r="4079">
          <cell r="C4079">
            <v>605</v>
          </cell>
          <cell r="K4079" t="str">
            <v>Private room</v>
          </cell>
          <cell r="Q4079">
            <v>4.67</v>
          </cell>
          <cell r="S4079">
            <v>43</v>
          </cell>
          <cell r="U4079">
            <v>41353</v>
          </cell>
          <cell r="V4079">
            <v>43304</v>
          </cell>
        </row>
        <row r="4080">
          <cell r="C4080">
            <v>698</v>
          </cell>
          <cell r="K4080" t="str">
            <v>Private room</v>
          </cell>
          <cell r="Q4080">
            <v>4.6399999999999997</v>
          </cell>
          <cell r="S4080">
            <v>14</v>
          </cell>
          <cell r="U4080">
            <v>43467</v>
          </cell>
          <cell r="V4080">
            <v>44054</v>
          </cell>
        </row>
        <row r="4081">
          <cell r="C4081">
            <v>863</v>
          </cell>
          <cell r="K4081" t="str">
            <v>Private room</v>
          </cell>
          <cell r="Q4081">
            <v>4</v>
          </cell>
          <cell r="S4081">
            <v>4</v>
          </cell>
          <cell r="U4081">
            <v>43763</v>
          </cell>
          <cell r="V4081">
            <v>43909</v>
          </cell>
        </row>
        <row r="4082">
          <cell r="C4082">
            <v>925</v>
          </cell>
          <cell r="K4082" t="str">
            <v>Private room</v>
          </cell>
          <cell r="Q4082">
            <v>5</v>
          </cell>
          <cell r="S4082">
            <v>9</v>
          </cell>
          <cell r="U4082">
            <v>43359</v>
          </cell>
          <cell r="V4082">
            <v>43820</v>
          </cell>
        </row>
        <row r="4083">
          <cell r="C4083">
            <v>1145</v>
          </cell>
          <cell r="K4083" t="str">
            <v>Private room</v>
          </cell>
          <cell r="Q4083">
            <v>5</v>
          </cell>
          <cell r="S4083">
            <v>12</v>
          </cell>
          <cell r="U4083">
            <v>42371</v>
          </cell>
          <cell r="V4083">
            <v>43836</v>
          </cell>
        </row>
        <row r="4084">
          <cell r="C4084">
            <v>1207</v>
          </cell>
          <cell r="K4084" t="str">
            <v>Private room</v>
          </cell>
          <cell r="Q4084">
            <v>4.5</v>
          </cell>
          <cell r="S4084">
            <v>126</v>
          </cell>
          <cell r="U4084">
            <v>41765</v>
          </cell>
          <cell r="V4084">
            <v>43902</v>
          </cell>
        </row>
        <row r="4085">
          <cell r="C4085">
            <v>1207</v>
          </cell>
          <cell r="K4085" t="str">
            <v>Private room</v>
          </cell>
          <cell r="Q4085">
            <v>4.79</v>
          </cell>
          <cell r="S4085">
            <v>100</v>
          </cell>
          <cell r="U4085">
            <v>41844</v>
          </cell>
          <cell r="V4085">
            <v>43827</v>
          </cell>
        </row>
        <row r="4086">
          <cell r="C4086">
            <v>1269</v>
          </cell>
          <cell r="K4086" t="str">
            <v>Private room</v>
          </cell>
          <cell r="Q4086">
            <v>4.74</v>
          </cell>
          <cell r="S4086">
            <v>96</v>
          </cell>
          <cell r="U4086">
            <v>41498</v>
          </cell>
          <cell r="V4086">
            <v>43926</v>
          </cell>
        </row>
        <row r="4087">
          <cell r="C4087">
            <v>1271</v>
          </cell>
          <cell r="K4087" t="str">
            <v>Private room</v>
          </cell>
          <cell r="Q4087">
            <v>4.6399999999999997</v>
          </cell>
          <cell r="S4087">
            <v>14</v>
          </cell>
          <cell r="U4087">
            <v>41499</v>
          </cell>
          <cell r="V4087">
            <v>43331</v>
          </cell>
        </row>
        <row r="4088">
          <cell r="C4088">
            <v>1409</v>
          </cell>
          <cell r="K4088" t="str">
            <v>Private room</v>
          </cell>
          <cell r="Q4088">
            <v>4.9000000000000004</v>
          </cell>
          <cell r="S4088">
            <v>10</v>
          </cell>
          <cell r="U4088">
            <v>42209</v>
          </cell>
          <cell r="V4088">
            <v>43840</v>
          </cell>
        </row>
        <row r="4089">
          <cell r="C4089">
            <v>1421</v>
          </cell>
          <cell r="K4089" t="str">
            <v>Private room</v>
          </cell>
          <cell r="Q4089">
            <v>4.91</v>
          </cell>
          <cell r="S4089">
            <v>34</v>
          </cell>
          <cell r="U4089">
            <v>43025</v>
          </cell>
          <cell r="V4089">
            <v>43618</v>
          </cell>
        </row>
        <row r="4090">
          <cell r="C4090">
            <v>1442</v>
          </cell>
          <cell r="K4090" t="str">
            <v>Private room</v>
          </cell>
          <cell r="Q4090">
            <v>5</v>
          </cell>
          <cell r="S4090">
            <v>3</v>
          </cell>
          <cell r="U4090">
            <v>42657</v>
          </cell>
          <cell r="V4090">
            <v>43538</v>
          </cell>
        </row>
        <row r="4091">
          <cell r="C4091">
            <v>1478</v>
          </cell>
          <cell r="K4091" t="str">
            <v>Private room</v>
          </cell>
          <cell r="Q4091">
            <v>5</v>
          </cell>
          <cell r="S4091">
            <v>16</v>
          </cell>
          <cell r="U4091">
            <v>43518</v>
          </cell>
          <cell r="V4091">
            <v>43889</v>
          </cell>
        </row>
        <row r="4092">
          <cell r="C4092">
            <v>1494</v>
          </cell>
          <cell r="K4092" t="str">
            <v>Private room</v>
          </cell>
          <cell r="Q4092">
            <v>4.6399999999999997</v>
          </cell>
          <cell r="S4092">
            <v>36</v>
          </cell>
          <cell r="U4092">
            <v>43219</v>
          </cell>
          <cell r="V4092">
            <v>43903</v>
          </cell>
        </row>
        <row r="4093">
          <cell r="C4093">
            <v>1494</v>
          </cell>
          <cell r="K4093" t="str">
            <v>Private room</v>
          </cell>
          <cell r="Q4093">
            <v>4.8899999999999997</v>
          </cell>
          <cell r="S4093">
            <v>38</v>
          </cell>
          <cell r="U4093">
            <v>42820</v>
          </cell>
          <cell r="V4093">
            <v>43905</v>
          </cell>
        </row>
        <row r="4094">
          <cell r="C4094">
            <v>1494</v>
          </cell>
          <cell r="K4094" t="str">
            <v>Private room</v>
          </cell>
          <cell r="Q4094">
            <v>4.75</v>
          </cell>
          <cell r="S4094">
            <v>16</v>
          </cell>
          <cell r="U4094">
            <v>42876</v>
          </cell>
          <cell r="V4094">
            <v>43341</v>
          </cell>
        </row>
        <row r="4095">
          <cell r="C4095">
            <v>1516</v>
          </cell>
          <cell r="K4095" t="str">
            <v>Private room</v>
          </cell>
          <cell r="Q4095">
            <v>4.97</v>
          </cell>
          <cell r="S4095">
            <v>241</v>
          </cell>
          <cell r="U4095">
            <v>42231</v>
          </cell>
          <cell r="V4095">
            <v>43909</v>
          </cell>
        </row>
        <row r="4096">
          <cell r="C4096">
            <v>1516</v>
          </cell>
          <cell r="K4096" t="str">
            <v>Private room</v>
          </cell>
          <cell r="Q4096">
            <v>4.9000000000000004</v>
          </cell>
          <cell r="S4096">
            <v>10</v>
          </cell>
          <cell r="U4096">
            <v>42620</v>
          </cell>
          <cell r="V4096">
            <v>43800</v>
          </cell>
        </row>
        <row r="4097">
          <cell r="C4097">
            <v>1550</v>
          </cell>
          <cell r="K4097" t="str">
            <v>Private room</v>
          </cell>
          <cell r="Q4097">
            <v>4.83</v>
          </cell>
          <cell r="S4097">
            <v>6</v>
          </cell>
          <cell r="U4097">
            <v>41954</v>
          </cell>
          <cell r="V4097">
            <v>43646</v>
          </cell>
        </row>
        <row r="4098">
          <cell r="C4098">
            <v>1575</v>
          </cell>
          <cell r="K4098" t="str">
            <v>Private room</v>
          </cell>
          <cell r="Q4098">
            <v>4.41</v>
          </cell>
          <cell r="S4098">
            <v>37</v>
          </cell>
          <cell r="U4098">
            <v>41818</v>
          </cell>
          <cell r="V4098">
            <v>42798</v>
          </cell>
        </row>
        <row r="4099">
          <cell r="C4099">
            <v>1644</v>
          </cell>
          <cell r="K4099" t="str">
            <v>Private room</v>
          </cell>
          <cell r="Q4099">
            <v>5</v>
          </cell>
          <cell r="S4099">
            <v>21</v>
          </cell>
          <cell r="U4099">
            <v>43547</v>
          </cell>
          <cell r="V4099">
            <v>43831</v>
          </cell>
        </row>
        <row r="4100">
          <cell r="C4100">
            <v>1666</v>
          </cell>
          <cell r="K4100" t="str">
            <v>Private room</v>
          </cell>
          <cell r="Q4100">
            <v>5</v>
          </cell>
          <cell r="S4100">
            <v>10</v>
          </cell>
          <cell r="U4100">
            <v>43823</v>
          </cell>
          <cell r="V4100">
            <v>43977</v>
          </cell>
        </row>
        <row r="4101">
          <cell r="C4101">
            <v>1673</v>
          </cell>
          <cell r="K4101" t="str">
            <v>Private room</v>
          </cell>
          <cell r="Q4101">
            <v>4.84</v>
          </cell>
          <cell r="S4101">
            <v>19</v>
          </cell>
          <cell r="U4101">
            <v>42981</v>
          </cell>
          <cell r="V4101">
            <v>43917</v>
          </cell>
        </row>
        <row r="4102">
          <cell r="C4102">
            <v>1783</v>
          </cell>
          <cell r="K4102" t="str">
            <v>Private room</v>
          </cell>
          <cell r="Q4102">
            <v>4.8499999999999996</v>
          </cell>
          <cell r="S4102">
            <v>13</v>
          </cell>
          <cell r="U4102">
            <v>43759</v>
          </cell>
          <cell r="V4102">
            <v>43889</v>
          </cell>
        </row>
        <row r="4103">
          <cell r="C4103">
            <v>1839</v>
          </cell>
          <cell r="K4103" t="str">
            <v>Private room</v>
          </cell>
          <cell r="Q4103">
            <v>4.97</v>
          </cell>
          <cell r="S4103">
            <v>31</v>
          </cell>
          <cell r="U4103">
            <v>43777</v>
          </cell>
          <cell r="V4103">
            <v>44047</v>
          </cell>
        </row>
        <row r="4104">
          <cell r="C4104">
            <v>1889</v>
          </cell>
          <cell r="K4104" t="str">
            <v>Private room</v>
          </cell>
          <cell r="Q4104">
            <v>5</v>
          </cell>
          <cell r="S4104">
            <v>9</v>
          </cell>
          <cell r="U4104">
            <v>42736</v>
          </cell>
          <cell r="V4104">
            <v>43823</v>
          </cell>
        </row>
        <row r="4105">
          <cell r="C4105">
            <v>1978</v>
          </cell>
          <cell r="K4105" t="str">
            <v>Private room</v>
          </cell>
          <cell r="Q4105">
            <v>5</v>
          </cell>
          <cell r="S4105">
            <v>32</v>
          </cell>
          <cell r="U4105">
            <v>43023</v>
          </cell>
          <cell r="V4105">
            <v>43903</v>
          </cell>
        </row>
        <row r="4106">
          <cell r="C4106">
            <v>1994</v>
          </cell>
          <cell r="K4106" t="str">
            <v>Private room</v>
          </cell>
          <cell r="Q4106">
            <v>5</v>
          </cell>
          <cell r="S4106">
            <v>33</v>
          </cell>
          <cell r="U4106">
            <v>42971</v>
          </cell>
          <cell r="V4106">
            <v>43831</v>
          </cell>
        </row>
        <row r="4107">
          <cell r="C4107">
            <v>2076</v>
          </cell>
          <cell r="K4107" t="str">
            <v>Private room</v>
          </cell>
          <cell r="Q4107">
            <v>4.9800000000000004</v>
          </cell>
          <cell r="S4107">
            <v>59</v>
          </cell>
          <cell r="U4107">
            <v>42611</v>
          </cell>
          <cell r="V4107">
            <v>43831</v>
          </cell>
        </row>
        <row r="4108">
          <cell r="C4108">
            <v>2133</v>
          </cell>
          <cell r="K4108" t="str">
            <v>Private room</v>
          </cell>
          <cell r="Q4108">
            <v>4.5999999999999996</v>
          </cell>
          <cell r="S4108">
            <v>10</v>
          </cell>
          <cell r="U4108">
            <v>43212</v>
          </cell>
          <cell r="V4108">
            <v>44037</v>
          </cell>
        </row>
        <row r="4109">
          <cell r="C4109">
            <v>2187</v>
          </cell>
          <cell r="K4109" t="str">
            <v>Private room</v>
          </cell>
          <cell r="Q4109">
            <v>4.91</v>
          </cell>
          <cell r="S4109">
            <v>67</v>
          </cell>
          <cell r="U4109">
            <v>43251</v>
          </cell>
          <cell r="V4109">
            <v>44052</v>
          </cell>
        </row>
        <row r="4110">
          <cell r="C4110">
            <v>2205</v>
          </cell>
          <cell r="K4110" t="str">
            <v>Private room</v>
          </cell>
          <cell r="Q4110">
            <v>5</v>
          </cell>
          <cell r="S4110">
            <v>5</v>
          </cell>
          <cell r="U4110">
            <v>43349</v>
          </cell>
          <cell r="V4110">
            <v>44008</v>
          </cell>
        </row>
        <row r="4111">
          <cell r="C4111">
            <v>2237</v>
          </cell>
          <cell r="K4111" t="str">
            <v>Private room</v>
          </cell>
          <cell r="Q4111">
            <v>5</v>
          </cell>
          <cell r="S4111">
            <v>6</v>
          </cell>
          <cell r="U4111">
            <v>43633</v>
          </cell>
          <cell r="V4111">
            <v>43716</v>
          </cell>
        </row>
        <row r="4112">
          <cell r="C4112">
            <v>2242</v>
          </cell>
          <cell r="K4112" t="str">
            <v>Private room</v>
          </cell>
          <cell r="Q4112">
            <v>4.74</v>
          </cell>
          <cell r="S4112">
            <v>87</v>
          </cell>
          <cell r="U4112">
            <v>42443</v>
          </cell>
          <cell r="V4112">
            <v>44034</v>
          </cell>
        </row>
        <row r="4113">
          <cell r="C4113">
            <v>2250</v>
          </cell>
          <cell r="K4113" t="str">
            <v>Private room</v>
          </cell>
          <cell r="Q4113">
            <v>5</v>
          </cell>
          <cell r="S4113">
            <v>11</v>
          </cell>
          <cell r="U4113">
            <v>43697</v>
          </cell>
          <cell r="V4113">
            <v>43878</v>
          </cell>
        </row>
        <row r="4114">
          <cell r="C4114">
            <v>2302</v>
          </cell>
          <cell r="K4114" t="str">
            <v>Private room</v>
          </cell>
          <cell r="Q4114">
            <v>4.17</v>
          </cell>
          <cell r="S4114">
            <v>6</v>
          </cell>
          <cell r="U4114">
            <v>43328</v>
          </cell>
          <cell r="V4114">
            <v>43739</v>
          </cell>
        </row>
        <row r="4115">
          <cell r="C4115">
            <v>2356</v>
          </cell>
          <cell r="K4115" t="str">
            <v>Private room</v>
          </cell>
          <cell r="Q4115">
            <v>4.84</v>
          </cell>
          <cell r="S4115">
            <v>134</v>
          </cell>
          <cell r="U4115">
            <v>42489</v>
          </cell>
          <cell r="V4115">
            <v>43876</v>
          </cell>
        </row>
        <row r="4116">
          <cell r="C4116">
            <v>2362</v>
          </cell>
          <cell r="K4116" t="str">
            <v>Private room</v>
          </cell>
          <cell r="Q4116">
            <v>4.57</v>
          </cell>
          <cell r="S4116">
            <v>77</v>
          </cell>
          <cell r="U4116">
            <v>43023</v>
          </cell>
          <cell r="V4116">
            <v>43991</v>
          </cell>
        </row>
        <row r="4117">
          <cell r="C4117">
            <v>2391</v>
          </cell>
          <cell r="K4117" t="str">
            <v>Private room</v>
          </cell>
          <cell r="Q4117">
            <v>3.83</v>
          </cell>
          <cell r="S4117">
            <v>18</v>
          </cell>
          <cell r="U4117">
            <v>42802</v>
          </cell>
          <cell r="V4117">
            <v>43255</v>
          </cell>
        </row>
        <row r="4118">
          <cell r="C4118">
            <v>2391</v>
          </cell>
          <cell r="K4118" t="str">
            <v>Private room</v>
          </cell>
          <cell r="Q4118">
            <v>4.55</v>
          </cell>
          <cell r="S4118">
            <v>51</v>
          </cell>
          <cell r="U4118">
            <v>42737</v>
          </cell>
          <cell r="V4118">
            <v>43844</v>
          </cell>
        </row>
        <row r="4119">
          <cell r="C4119">
            <v>2391</v>
          </cell>
          <cell r="K4119" t="str">
            <v>Private room</v>
          </cell>
          <cell r="Q4119">
            <v>4.47</v>
          </cell>
          <cell r="S4119">
            <v>38</v>
          </cell>
          <cell r="U4119">
            <v>42806</v>
          </cell>
          <cell r="V4119">
            <v>43869</v>
          </cell>
        </row>
        <row r="4120">
          <cell r="C4120">
            <v>2425</v>
          </cell>
          <cell r="K4120" t="str">
            <v>Private room</v>
          </cell>
          <cell r="Q4120">
            <v>4.99</v>
          </cell>
          <cell r="S4120">
            <v>67</v>
          </cell>
          <cell r="U4120">
            <v>42622</v>
          </cell>
          <cell r="V4120">
            <v>43877</v>
          </cell>
        </row>
        <row r="4121">
          <cell r="C4121">
            <v>2425</v>
          </cell>
          <cell r="K4121" t="str">
            <v>Private room</v>
          </cell>
          <cell r="Q4121">
            <v>5</v>
          </cell>
          <cell r="S4121">
            <v>52</v>
          </cell>
          <cell r="U4121">
            <v>43017</v>
          </cell>
          <cell r="V4121">
            <v>43885</v>
          </cell>
        </row>
        <row r="4122">
          <cell r="C4122">
            <v>2498</v>
          </cell>
          <cell r="K4122" t="str">
            <v>Private room</v>
          </cell>
          <cell r="Q4122">
            <v>4.91</v>
          </cell>
          <cell r="S4122">
            <v>120</v>
          </cell>
          <cell r="U4122">
            <v>43270</v>
          </cell>
          <cell r="V4122">
            <v>43893</v>
          </cell>
        </row>
        <row r="4123">
          <cell r="C4123">
            <v>2501</v>
          </cell>
          <cell r="K4123" t="str">
            <v>Private room</v>
          </cell>
          <cell r="Q4123">
            <v>4.88</v>
          </cell>
          <cell r="S4123">
            <v>8</v>
          </cell>
          <cell r="U4123">
            <v>42803</v>
          </cell>
          <cell r="V4123">
            <v>43698</v>
          </cell>
        </row>
        <row r="4124">
          <cell r="C4124">
            <v>2531</v>
          </cell>
          <cell r="K4124" t="str">
            <v>Private room</v>
          </cell>
          <cell r="Q4124">
            <v>4.83</v>
          </cell>
          <cell r="S4124">
            <v>310</v>
          </cell>
          <cell r="U4124">
            <v>42827</v>
          </cell>
          <cell r="V4124">
            <v>44050</v>
          </cell>
        </row>
        <row r="4125">
          <cell r="C4125">
            <v>2568</v>
          </cell>
          <cell r="K4125" t="str">
            <v>Private room</v>
          </cell>
          <cell r="Q4125">
            <v>5</v>
          </cell>
          <cell r="S4125">
            <v>3</v>
          </cell>
          <cell r="U4125">
            <v>43459</v>
          </cell>
          <cell r="V4125">
            <v>43900</v>
          </cell>
        </row>
        <row r="4126">
          <cell r="C4126">
            <v>2575</v>
          </cell>
          <cell r="K4126" t="str">
            <v>Private room</v>
          </cell>
          <cell r="Q4126">
            <v>4.93</v>
          </cell>
          <cell r="S4126">
            <v>27</v>
          </cell>
          <cell r="U4126">
            <v>43724</v>
          </cell>
          <cell r="V4126">
            <v>43962</v>
          </cell>
        </row>
        <row r="4127">
          <cell r="C4127">
            <v>2575</v>
          </cell>
          <cell r="K4127" t="str">
            <v>Private room</v>
          </cell>
          <cell r="Q4127">
            <v>4.91</v>
          </cell>
          <cell r="S4127">
            <v>23</v>
          </cell>
          <cell r="U4127">
            <v>43721</v>
          </cell>
          <cell r="V4127">
            <v>43911</v>
          </cell>
        </row>
        <row r="4128">
          <cell r="C4128">
            <v>2575</v>
          </cell>
          <cell r="K4128" t="str">
            <v>Private room</v>
          </cell>
          <cell r="Q4128">
            <v>4.92</v>
          </cell>
          <cell r="S4128">
            <v>13</v>
          </cell>
          <cell r="U4128">
            <v>43759</v>
          </cell>
          <cell r="V4128">
            <v>43899</v>
          </cell>
        </row>
        <row r="4129">
          <cell r="C4129">
            <v>2609</v>
          </cell>
          <cell r="K4129" t="str">
            <v>Private room</v>
          </cell>
          <cell r="Q4129">
            <v>4.83</v>
          </cell>
          <cell r="S4129">
            <v>6</v>
          </cell>
          <cell r="U4129">
            <v>43288</v>
          </cell>
          <cell r="V4129">
            <v>43823</v>
          </cell>
        </row>
        <row r="4130">
          <cell r="C4130">
            <v>2669</v>
          </cell>
          <cell r="K4130" t="str">
            <v>Private room</v>
          </cell>
          <cell r="Q4130">
            <v>4.84</v>
          </cell>
          <cell r="S4130">
            <v>32</v>
          </cell>
          <cell r="U4130">
            <v>43282</v>
          </cell>
          <cell r="V4130">
            <v>43903</v>
          </cell>
        </row>
        <row r="4131">
          <cell r="C4131">
            <v>2676</v>
          </cell>
          <cell r="K4131" t="str">
            <v>Private room</v>
          </cell>
          <cell r="Q4131">
            <v>4.9800000000000004</v>
          </cell>
          <cell r="S4131">
            <v>146</v>
          </cell>
          <cell r="U4131">
            <v>43421</v>
          </cell>
          <cell r="V4131">
            <v>44056</v>
          </cell>
        </row>
        <row r="4132">
          <cell r="C4132">
            <v>2728</v>
          </cell>
          <cell r="K4132" t="str">
            <v>Private room</v>
          </cell>
          <cell r="Q4132">
            <v>5</v>
          </cell>
          <cell r="S4132">
            <v>7</v>
          </cell>
          <cell r="U4132">
            <v>43031</v>
          </cell>
          <cell r="V4132">
            <v>43626</v>
          </cell>
        </row>
        <row r="4133">
          <cell r="C4133">
            <v>2740</v>
          </cell>
          <cell r="K4133" t="str">
            <v>Private room</v>
          </cell>
          <cell r="Q4133">
            <v>5</v>
          </cell>
          <cell r="S4133">
            <v>11</v>
          </cell>
          <cell r="U4133">
            <v>43064</v>
          </cell>
          <cell r="V4133">
            <v>43601</v>
          </cell>
        </row>
        <row r="4134">
          <cell r="C4134">
            <v>2758</v>
          </cell>
          <cell r="K4134" t="str">
            <v>Private room</v>
          </cell>
          <cell r="Q4134">
            <v>4.82</v>
          </cell>
          <cell r="S4134">
            <v>174</v>
          </cell>
          <cell r="U4134">
            <v>42491</v>
          </cell>
          <cell r="V4134">
            <v>44038</v>
          </cell>
        </row>
        <row r="4135">
          <cell r="C4135">
            <v>2827</v>
          </cell>
          <cell r="K4135" t="str">
            <v>Private room</v>
          </cell>
          <cell r="Q4135">
            <v>4.66</v>
          </cell>
          <cell r="S4135">
            <v>145</v>
          </cell>
          <cell r="U4135">
            <v>42513</v>
          </cell>
          <cell r="V4135">
            <v>43832</v>
          </cell>
        </row>
        <row r="4136">
          <cell r="C4136">
            <v>2926</v>
          </cell>
          <cell r="K4136" t="str">
            <v>Private room</v>
          </cell>
          <cell r="Q4136">
            <v>4.91</v>
          </cell>
          <cell r="S4136">
            <v>58</v>
          </cell>
          <cell r="U4136">
            <v>43072</v>
          </cell>
          <cell r="V4136">
            <v>43827</v>
          </cell>
        </row>
        <row r="4137">
          <cell r="C4137">
            <v>2926</v>
          </cell>
          <cell r="K4137" t="str">
            <v>Private room</v>
          </cell>
          <cell r="Q4137">
            <v>4.92</v>
          </cell>
          <cell r="S4137">
            <v>193</v>
          </cell>
          <cell r="U4137">
            <v>42597</v>
          </cell>
          <cell r="V4137">
            <v>43913</v>
          </cell>
        </row>
        <row r="4138">
          <cell r="C4138">
            <v>3039</v>
          </cell>
          <cell r="K4138" t="str">
            <v>Private room</v>
          </cell>
          <cell r="Q4138">
            <v>4.82</v>
          </cell>
          <cell r="S4138">
            <v>11</v>
          </cell>
          <cell r="U4138">
            <v>43808</v>
          </cell>
          <cell r="V4138">
            <v>43909</v>
          </cell>
        </row>
        <row r="4139">
          <cell r="C4139">
            <v>3046</v>
          </cell>
          <cell r="K4139" t="str">
            <v>Private room</v>
          </cell>
          <cell r="Q4139">
            <v>5</v>
          </cell>
          <cell r="S4139">
            <v>12</v>
          </cell>
          <cell r="U4139">
            <v>43715</v>
          </cell>
          <cell r="V4139">
            <v>44005</v>
          </cell>
        </row>
        <row r="4140">
          <cell r="C4140">
            <v>3059</v>
          </cell>
          <cell r="K4140" t="str">
            <v>Private room</v>
          </cell>
          <cell r="Q4140">
            <v>4.91</v>
          </cell>
          <cell r="S4140">
            <v>113</v>
          </cell>
          <cell r="U4140">
            <v>42971</v>
          </cell>
          <cell r="V4140">
            <v>43653</v>
          </cell>
        </row>
        <row r="4141">
          <cell r="C4141">
            <v>3075</v>
          </cell>
          <cell r="K4141" t="str">
            <v>Private room</v>
          </cell>
          <cell r="Q4141">
            <v>4.51</v>
          </cell>
          <cell r="S4141">
            <v>61</v>
          </cell>
          <cell r="U4141">
            <v>43128</v>
          </cell>
          <cell r="V4141">
            <v>43753</v>
          </cell>
        </row>
        <row r="4142">
          <cell r="C4142">
            <v>3075</v>
          </cell>
          <cell r="K4142" t="str">
            <v>Private room</v>
          </cell>
          <cell r="Q4142">
            <v>4.83</v>
          </cell>
          <cell r="S4142">
            <v>60</v>
          </cell>
          <cell r="U4142">
            <v>43142</v>
          </cell>
          <cell r="V4142">
            <v>43772</v>
          </cell>
        </row>
        <row r="4143">
          <cell r="C4143">
            <v>3094</v>
          </cell>
          <cell r="K4143" t="str">
            <v>Private room</v>
          </cell>
          <cell r="Q4143">
            <v>4.88</v>
          </cell>
          <cell r="S4143">
            <v>107</v>
          </cell>
          <cell r="U4143">
            <v>43346</v>
          </cell>
          <cell r="V4143">
            <v>43901</v>
          </cell>
        </row>
        <row r="4144">
          <cell r="C4144">
            <v>3100</v>
          </cell>
          <cell r="K4144" t="str">
            <v>Private room</v>
          </cell>
          <cell r="Q4144">
            <v>4.91</v>
          </cell>
          <cell r="S4144">
            <v>55</v>
          </cell>
          <cell r="U4144">
            <v>43194</v>
          </cell>
          <cell r="V4144">
            <v>44058</v>
          </cell>
        </row>
        <row r="4145">
          <cell r="C4145">
            <v>3100</v>
          </cell>
          <cell r="K4145" t="str">
            <v>Private room</v>
          </cell>
          <cell r="Q4145">
            <v>4.8899999999999997</v>
          </cell>
          <cell r="S4145">
            <v>61</v>
          </cell>
          <cell r="U4145">
            <v>42943</v>
          </cell>
          <cell r="V4145">
            <v>44044</v>
          </cell>
        </row>
        <row r="4146">
          <cell r="C4146">
            <v>3171</v>
          </cell>
          <cell r="K4146" t="str">
            <v>Private room</v>
          </cell>
          <cell r="Q4146">
            <v>5</v>
          </cell>
          <cell r="S4146">
            <v>18</v>
          </cell>
          <cell r="U4146">
            <v>43708</v>
          </cell>
          <cell r="V4146">
            <v>43903</v>
          </cell>
        </row>
        <row r="4147">
          <cell r="C4147">
            <v>3181</v>
          </cell>
          <cell r="K4147" t="str">
            <v>Private room</v>
          </cell>
          <cell r="Q4147">
            <v>5</v>
          </cell>
          <cell r="S4147">
            <v>6</v>
          </cell>
          <cell r="U4147">
            <v>44017</v>
          </cell>
          <cell r="V4147">
            <v>44035</v>
          </cell>
        </row>
        <row r="4148">
          <cell r="C4148">
            <v>3205</v>
          </cell>
          <cell r="K4148" t="str">
            <v>Private room</v>
          </cell>
          <cell r="Q4148">
            <v>4.5599999999999996</v>
          </cell>
          <cell r="S4148">
            <v>41</v>
          </cell>
          <cell r="U4148">
            <v>42962</v>
          </cell>
          <cell r="V4148">
            <v>43885</v>
          </cell>
        </row>
        <row r="4149">
          <cell r="C4149">
            <v>3205</v>
          </cell>
          <cell r="K4149" t="str">
            <v>Private room</v>
          </cell>
          <cell r="Q4149">
            <v>4.75</v>
          </cell>
          <cell r="S4149">
            <v>4</v>
          </cell>
          <cell r="U4149">
            <v>42983</v>
          </cell>
          <cell r="V4149">
            <v>43229</v>
          </cell>
        </row>
        <row r="4150">
          <cell r="C4150">
            <v>3225</v>
          </cell>
          <cell r="K4150" t="str">
            <v>Private room</v>
          </cell>
          <cell r="Q4150">
            <v>4.74</v>
          </cell>
          <cell r="S4150">
            <v>38</v>
          </cell>
          <cell r="U4150">
            <v>43633</v>
          </cell>
          <cell r="V4150">
            <v>44031</v>
          </cell>
        </row>
        <row r="4151">
          <cell r="C4151">
            <v>3225</v>
          </cell>
          <cell r="K4151" t="str">
            <v>Private room</v>
          </cell>
          <cell r="Q4151">
            <v>4.9800000000000004</v>
          </cell>
          <cell r="S4151">
            <v>51</v>
          </cell>
          <cell r="U4151">
            <v>43633</v>
          </cell>
          <cell r="V4151">
            <v>44036</v>
          </cell>
        </row>
        <row r="4152">
          <cell r="C4152">
            <v>3225</v>
          </cell>
          <cell r="K4152" t="str">
            <v>Private room</v>
          </cell>
          <cell r="Q4152">
            <v>4.58</v>
          </cell>
          <cell r="S4152">
            <v>50</v>
          </cell>
          <cell r="U4152">
            <v>43633</v>
          </cell>
          <cell r="V4152">
            <v>44032</v>
          </cell>
        </row>
        <row r="4153">
          <cell r="C4153">
            <v>3243</v>
          </cell>
          <cell r="K4153" t="str">
            <v>Private room</v>
          </cell>
          <cell r="Q4153">
            <v>4.1100000000000003</v>
          </cell>
          <cell r="S4153">
            <v>27</v>
          </cell>
          <cell r="U4153">
            <v>43190</v>
          </cell>
          <cell r="V4153">
            <v>43834</v>
          </cell>
        </row>
        <row r="4154">
          <cell r="C4154">
            <v>3338</v>
          </cell>
          <cell r="K4154" t="str">
            <v>Private room</v>
          </cell>
          <cell r="Q4154">
            <v>4.7</v>
          </cell>
          <cell r="S4154">
            <v>20</v>
          </cell>
          <cell r="U4154">
            <v>42987</v>
          </cell>
          <cell r="V4154">
            <v>43945</v>
          </cell>
        </row>
        <row r="4155">
          <cell r="C4155">
            <v>3338</v>
          </cell>
          <cell r="K4155" t="str">
            <v>Private room</v>
          </cell>
          <cell r="Q4155">
            <v>4.93</v>
          </cell>
          <cell r="S4155">
            <v>14</v>
          </cell>
          <cell r="U4155">
            <v>43102</v>
          </cell>
          <cell r="V4155">
            <v>43982</v>
          </cell>
        </row>
        <row r="4156">
          <cell r="C4156">
            <v>3338</v>
          </cell>
          <cell r="K4156" t="str">
            <v>Private room</v>
          </cell>
          <cell r="Q4156">
            <v>5</v>
          </cell>
          <cell r="S4156">
            <v>4</v>
          </cell>
          <cell r="U4156">
            <v>43617</v>
          </cell>
          <cell r="V4156">
            <v>43794</v>
          </cell>
        </row>
        <row r="4157">
          <cell r="C4157">
            <v>3453</v>
          </cell>
          <cell r="K4157" t="str">
            <v>Private room</v>
          </cell>
          <cell r="Q4157">
            <v>4.7</v>
          </cell>
          <cell r="S4157">
            <v>10</v>
          </cell>
          <cell r="U4157">
            <v>43145</v>
          </cell>
          <cell r="V4157">
            <v>43881</v>
          </cell>
        </row>
        <row r="4158">
          <cell r="C4158">
            <v>3453</v>
          </cell>
          <cell r="K4158" t="str">
            <v>Private room</v>
          </cell>
          <cell r="Q4158">
            <v>4.5599999999999996</v>
          </cell>
          <cell r="S4158">
            <v>9</v>
          </cell>
          <cell r="U4158">
            <v>43218</v>
          </cell>
          <cell r="V4158">
            <v>43869</v>
          </cell>
        </row>
        <row r="4159">
          <cell r="C4159">
            <v>3514</v>
          </cell>
          <cell r="K4159" t="str">
            <v>Private room</v>
          </cell>
          <cell r="Q4159">
            <v>4.82</v>
          </cell>
          <cell r="S4159">
            <v>39</v>
          </cell>
          <cell r="U4159">
            <v>43355</v>
          </cell>
          <cell r="V4159">
            <v>43832</v>
          </cell>
        </row>
        <row r="4160">
          <cell r="C4160">
            <v>3522</v>
          </cell>
          <cell r="K4160" t="str">
            <v>Private room</v>
          </cell>
          <cell r="Q4160">
            <v>5</v>
          </cell>
          <cell r="S4160">
            <v>14</v>
          </cell>
          <cell r="U4160">
            <v>43710</v>
          </cell>
          <cell r="V4160">
            <v>43905</v>
          </cell>
        </row>
        <row r="4161">
          <cell r="C4161">
            <v>3527</v>
          </cell>
          <cell r="K4161" t="str">
            <v>Private room</v>
          </cell>
          <cell r="Q4161">
            <v>5</v>
          </cell>
          <cell r="S4161">
            <v>85</v>
          </cell>
          <cell r="U4161">
            <v>43226</v>
          </cell>
          <cell r="V4161">
            <v>43899</v>
          </cell>
        </row>
        <row r="4162">
          <cell r="C4162">
            <v>3677</v>
          </cell>
          <cell r="K4162" t="str">
            <v>Private room</v>
          </cell>
          <cell r="Q4162">
            <v>3.67</v>
          </cell>
          <cell r="S4162">
            <v>3</v>
          </cell>
          <cell r="U4162">
            <v>43589</v>
          </cell>
          <cell r="V4162">
            <v>43646</v>
          </cell>
        </row>
        <row r="4163">
          <cell r="C4163">
            <v>3689</v>
          </cell>
          <cell r="K4163" t="str">
            <v>Private room</v>
          </cell>
          <cell r="Q4163">
            <v>4.74</v>
          </cell>
          <cell r="S4163">
            <v>19</v>
          </cell>
          <cell r="U4163">
            <v>43626</v>
          </cell>
          <cell r="V4163">
            <v>44025</v>
          </cell>
        </row>
        <row r="4164">
          <cell r="C4164">
            <v>3818</v>
          </cell>
          <cell r="K4164" t="str">
            <v>Private room</v>
          </cell>
          <cell r="Q4164">
            <v>4.75</v>
          </cell>
          <cell r="S4164">
            <v>4</v>
          </cell>
          <cell r="U4164">
            <v>44020</v>
          </cell>
          <cell r="V4164">
            <v>44038</v>
          </cell>
        </row>
        <row r="4165">
          <cell r="C4165">
            <v>3863</v>
          </cell>
          <cell r="K4165" t="str">
            <v>Private room</v>
          </cell>
          <cell r="Q4165">
            <v>4.59</v>
          </cell>
          <cell r="S4165">
            <v>68</v>
          </cell>
          <cell r="U4165">
            <v>43618</v>
          </cell>
          <cell r="V4165">
            <v>44057</v>
          </cell>
        </row>
        <row r="4166">
          <cell r="C4166">
            <v>3863</v>
          </cell>
          <cell r="K4166" t="str">
            <v>Private room</v>
          </cell>
          <cell r="Q4166">
            <v>4.5</v>
          </cell>
          <cell r="S4166">
            <v>18</v>
          </cell>
          <cell r="U4166">
            <v>43678</v>
          </cell>
          <cell r="V4166">
            <v>44046</v>
          </cell>
        </row>
        <row r="4167">
          <cell r="C4167">
            <v>3951</v>
          </cell>
          <cell r="K4167" t="str">
            <v>Private room</v>
          </cell>
          <cell r="Q4167">
            <v>5</v>
          </cell>
          <cell r="S4167">
            <v>3</v>
          </cell>
          <cell r="U4167">
            <v>43689</v>
          </cell>
          <cell r="V4167">
            <v>43750</v>
          </cell>
        </row>
        <row r="4168">
          <cell r="C4168">
            <v>3953</v>
          </cell>
          <cell r="K4168" t="str">
            <v>Private room</v>
          </cell>
          <cell r="Q4168">
            <v>5</v>
          </cell>
          <cell r="S4168">
            <v>9</v>
          </cell>
          <cell r="U4168">
            <v>43732</v>
          </cell>
          <cell r="V4168">
            <v>44015</v>
          </cell>
        </row>
        <row r="4169">
          <cell r="C4169">
            <v>3953</v>
          </cell>
          <cell r="K4169" t="str">
            <v>Private room</v>
          </cell>
          <cell r="Q4169">
            <v>4.71</v>
          </cell>
          <cell r="S4169">
            <v>7</v>
          </cell>
          <cell r="U4169">
            <v>43737</v>
          </cell>
          <cell r="V4169">
            <v>44037</v>
          </cell>
        </row>
        <row r="4170">
          <cell r="C4170">
            <v>4016</v>
          </cell>
          <cell r="K4170" t="str">
            <v>Private room</v>
          </cell>
          <cell r="Q4170">
            <v>4.1900000000000004</v>
          </cell>
          <cell r="S4170">
            <v>16</v>
          </cell>
          <cell r="U4170">
            <v>43899</v>
          </cell>
          <cell r="V4170">
            <v>44010</v>
          </cell>
        </row>
        <row r="4171">
          <cell r="C4171">
            <v>4016</v>
          </cell>
          <cell r="K4171" t="str">
            <v>Private room</v>
          </cell>
          <cell r="Q4171">
            <v>4.1900000000000004</v>
          </cell>
          <cell r="S4171">
            <v>26</v>
          </cell>
          <cell r="U4171">
            <v>43799</v>
          </cell>
          <cell r="V4171">
            <v>44007</v>
          </cell>
        </row>
        <row r="4172">
          <cell r="C4172">
            <v>4016</v>
          </cell>
          <cell r="K4172" t="str">
            <v>Private room</v>
          </cell>
          <cell r="Q4172">
            <v>4.12</v>
          </cell>
          <cell r="S4172">
            <v>26</v>
          </cell>
          <cell r="U4172">
            <v>43749</v>
          </cell>
          <cell r="V4172">
            <v>44037</v>
          </cell>
        </row>
        <row r="4173">
          <cell r="C4173">
            <v>4016</v>
          </cell>
          <cell r="K4173" t="str">
            <v>Private room</v>
          </cell>
          <cell r="Q4173">
            <v>4.5999999999999996</v>
          </cell>
          <cell r="S4173">
            <v>10</v>
          </cell>
          <cell r="U4173">
            <v>43755</v>
          </cell>
          <cell r="V4173">
            <v>44006</v>
          </cell>
        </row>
        <row r="4174">
          <cell r="C4174">
            <v>4016</v>
          </cell>
          <cell r="K4174" t="str">
            <v>Private room</v>
          </cell>
          <cell r="Q4174">
            <v>4.25</v>
          </cell>
          <cell r="S4174">
            <v>16</v>
          </cell>
          <cell r="U4174">
            <v>43829</v>
          </cell>
          <cell r="V4174">
            <v>44009</v>
          </cell>
        </row>
        <row r="4175">
          <cell r="C4175">
            <v>4016</v>
          </cell>
          <cell r="K4175" t="str">
            <v>Private room</v>
          </cell>
          <cell r="Q4175">
            <v>3.97</v>
          </cell>
          <cell r="S4175">
            <v>30</v>
          </cell>
          <cell r="U4175">
            <v>43767</v>
          </cell>
          <cell r="V4175">
            <v>44015</v>
          </cell>
        </row>
        <row r="4176">
          <cell r="C4176">
            <v>4031</v>
          </cell>
          <cell r="K4176" t="str">
            <v>Private room</v>
          </cell>
          <cell r="Q4176">
            <v>3.67</v>
          </cell>
          <cell r="S4176">
            <v>3</v>
          </cell>
          <cell r="U4176">
            <v>43819</v>
          </cell>
          <cell r="V4176">
            <v>44018</v>
          </cell>
        </row>
        <row r="4177">
          <cell r="C4177">
            <v>4039</v>
          </cell>
          <cell r="K4177" t="str">
            <v>Private room</v>
          </cell>
          <cell r="Q4177">
            <v>4.8</v>
          </cell>
          <cell r="S4177">
            <v>10</v>
          </cell>
          <cell r="U4177">
            <v>43790</v>
          </cell>
          <cell r="V4177">
            <v>43887</v>
          </cell>
        </row>
        <row r="4178">
          <cell r="C4178">
            <v>4111</v>
          </cell>
          <cell r="K4178" t="str">
            <v>Private room</v>
          </cell>
          <cell r="Q4178">
            <v>4.0999999999999996</v>
          </cell>
          <cell r="S4178">
            <v>10</v>
          </cell>
          <cell r="U4178">
            <v>43859</v>
          </cell>
          <cell r="V4178">
            <v>44037</v>
          </cell>
        </row>
        <row r="4179">
          <cell r="C4179">
            <v>264</v>
          </cell>
          <cell r="K4179" t="str">
            <v>Private room</v>
          </cell>
          <cell r="Q4179">
            <v>4.66</v>
          </cell>
          <cell r="S4179">
            <v>279</v>
          </cell>
          <cell r="U4179">
            <v>41384</v>
          </cell>
          <cell r="V4179">
            <v>43890</v>
          </cell>
        </row>
        <row r="4180">
          <cell r="C4180">
            <v>264</v>
          </cell>
          <cell r="K4180" t="str">
            <v>Private room</v>
          </cell>
          <cell r="Q4180">
            <v>4.75</v>
          </cell>
          <cell r="S4180">
            <v>290</v>
          </cell>
          <cell r="U4180">
            <v>40726</v>
          </cell>
          <cell r="V4180">
            <v>43906</v>
          </cell>
        </row>
        <row r="4181">
          <cell r="C4181">
            <v>566</v>
          </cell>
          <cell r="K4181" t="str">
            <v>Private room</v>
          </cell>
          <cell r="Q4181">
            <v>4.6399999999999997</v>
          </cell>
          <cell r="S4181">
            <v>11</v>
          </cell>
          <cell r="U4181">
            <v>42775</v>
          </cell>
          <cell r="V4181">
            <v>44030</v>
          </cell>
        </row>
        <row r="4182">
          <cell r="C4182">
            <v>566</v>
          </cell>
          <cell r="K4182" t="str">
            <v>Private room</v>
          </cell>
          <cell r="Q4182">
            <v>4.71</v>
          </cell>
          <cell r="S4182">
            <v>14</v>
          </cell>
          <cell r="U4182">
            <v>42810</v>
          </cell>
          <cell r="V4182">
            <v>43890</v>
          </cell>
        </row>
        <row r="4183">
          <cell r="C4183">
            <v>566</v>
          </cell>
          <cell r="K4183" t="str">
            <v>Private room</v>
          </cell>
          <cell r="Q4183">
            <v>4.67</v>
          </cell>
          <cell r="S4183">
            <v>3</v>
          </cell>
          <cell r="U4183">
            <v>43619</v>
          </cell>
          <cell r="V4183">
            <v>43871</v>
          </cell>
        </row>
        <row r="4184">
          <cell r="C4184">
            <v>566</v>
          </cell>
          <cell r="K4184" t="str">
            <v>Private room</v>
          </cell>
          <cell r="Q4184">
            <v>4.5</v>
          </cell>
          <cell r="S4184">
            <v>14</v>
          </cell>
          <cell r="U4184">
            <v>42987</v>
          </cell>
          <cell r="V4184">
            <v>43921</v>
          </cell>
        </row>
        <row r="4185">
          <cell r="C4185">
            <v>566</v>
          </cell>
          <cell r="K4185" t="str">
            <v>Private room</v>
          </cell>
          <cell r="Q4185">
            <v>4.71</v>
          </cell>
          <cell r="S4185">
            <v>14</v>
          </cell>
          <cell r="U4185">
            <v>42793</v>
          </cell>
          <cell r="V4185">
            <v>43964</v>
          </cell>
        </row>
        <row r="4186">
          <cell r="C4186">
            <v>566</v>
          </cell>
          <cell r="K4186" t="str">
            <v>Private room</v>
          </cell>
          <cell r="Q4186">
            <v>4.4800000000000004</v>
          </cell>
          <cell r="S4186">
            <v>31</v>
          </cell>
          <cell r="U4186">
            <v>42780</v>
          </cell>
          <cell r="V4186">
            <v>44041</v>
          </cell>
        </row>
        <row r="4187">
          <cell r="C4187">
            <v>610</v>
          </cell>
          <cell r="K4187" t="str">
            <v>Private room</v>
          </cell>
          <cell r="Q4187">
            <v>4.1399999999999997</v>
          </cell>
          <cell r="S4187">
            <v>7</v>
          </cell>
          <cell r="U4187">
            <v>42895</v>
          </cell>
          <cell r="V4187">
            <v>43047</v>
          </cell>
        </row>
        <row r="4188">
          <cell r="C4188">
            <v>896</v>
          </cell>
          <cell r="K4188" t="str">
            <v>Private room</v>
          </cell>
          <cell r="Q4188">
            <v>4.99</v>
          </cell>
          <cell r="S4188">
            <v>77</v>
          </cell>
          <cell r="U4188">
            <v>43244</v>
          </cell>
          <cell r="V4188">
            <v>44043</v>
          </cell>
        </row>
        <row r="4189">
          <cell r="C4189">
            <v>972</v>
          </cell>
          <cell r="K4189" t="str">
            <v>Private room</v>
          </cell>
          <cell r="Q4189">
            <v>4.63</v>
          </cell>
          <cell r="S4189">
            <v>8</v>
          </cell>
          <cell r="U4189">
            <v>43885</v>
          </cell>
          <cell r="V4189">
            <v>44053</v>
          </cell>
        </row>
        <row r="4190">
          <cell r="C4190">
            <v>1052</v>
          </cell>
          <cell r="K4190" t="str">
            <v>Private room</v>
          </cell>
          <cell r="Q4190">
            <v>5</v>
          </cell>
          <cell r="S4190">
            <v>13</v>
          </cell>
          <cell r="U4190">
            <v>42983</v>
          </cell>
          <cell r="V4190">
            <v>43934</v>
          </cell>
        </row>
        <row r="4191">
          <cell r="C4191">
            <v>1052</v>
          </cell>
          <cell r="K4191" t="str">
            <v>Private room</v>
          </cell>
          <cell r="Q4191">
            <v>4.79</v>
          </cell>
          <cell r="S4191">
            <v>19</v>
          </cell>
          <cell r="U4191">
            <v>42268</v>
          </cell>
          <cell r="V4191">
            <v>44007</v>
          </cell>
        </row>
        <row r="4192">
          <cell r="C4192">
            <v>1052</v>
          </cell>
          <cell r="K4192" t="str">
            <v>Private room</v>
          </cell>
          <cell r="Q4192">
            <v>4.71</v>
          </cell>
          <cell r="S4192">
            <v>35</v>
          </cell>
          <cell r="U4192">
            <v>42371</v>
          </cell>
          <cell r="V4192">
            <v>44017</v>
          </cell>
        </row>
        <row r="4193">
          <cell r="C4193">
            <v>1360</v>
          </cell>
          <cell r="K4193" t="str">
            <v>Private room</v>
          </cell>
          <cell r="Q4193">
            <v>5</v>
          </cell>
          <cell r="S4193">
            <v>3</v>
          </cell>
          <cell r="U4193">
            <v>43379</v>
          </cell>
          <cell r="V4193">
            <v>43730</v>
          </cell>
        </row>
        <row r="4194">
          <cell r="C4194">
            <v>1360</v>
          </cell>
          <cell r="K4194" t="str">
            <v>Private room</v>
          </cell>
          <cell r="Q4194">
            <v>4.5</v>
          </cell>
          <cell r="S4194">
            <v>6</v>
          </cell>
          <cell r="U4194">
            <v>43603</v>
          </cell>
          <cell r="V4194">
            <v>43831</v>
          </cell>
        </row>
        <row r="4195">
          <cell r="C4195">
            <v>1360</v>
          </cell>
          <cell r="K4195" t="str">
            <v>Private room</v>
          </cell>
          <cell r="Q4195">
            <v>5</v>
          </cell>
          <cell r="S4195">
            <v>4</v>
          </cell>
          <cell r="U4195">
            <v>43604</v>
          </cell>
          <cell r="V4195">
            <v>43731</v>
          </cell>
        </row>
        <row r="4196">
          <cell r="C4196">
            <v>1360</v>
          </cell>
          <cell r="K4196" t="str">
            <v>Private room</v>
          </cell>
          <cell r="Q4196">
            <v>5</v>
          </cell>
          <cell r="S4196">
            <v>3</v>
          </cell>
          <cell r="U4196">
            <v>43604</v>
          </cell>
          <cell r="V4196">
            <v>43710</v>
          </cell>
        </row>
        <row r="4197">
          <cell r="C4197">
            <v>1427</v>
          </cell>
          <cell r="K4197" t="str">
            <v>Private room</v>
          </cell>
          <cell r="Q4197">
            <v>4.67</v>
          </cell>
          <cell r="S4197">
            <v>6</v>
          </cell>
          <cell r="U4197">
            <v>42991</v>
          </cell>
          <cell r="V4197">
            <v>43604</v>
          </cell>
        </row>
        <row r="4198">
          <cell r="C4198">
            <v>1684</v>
          </cell>
          <cell r="K4198" t="str">
            <v>Private room</v>
          </cell>
          <cell r="Q4198">
            <v>4.83</v>
          </cell>
          <cell r="S4198">
            <v>23</v>
          </cell>
          <cell r="U4198">
            <v>42795</v>
          </cell>
          <cell r="V4198">
            <v>44015</v>
          </cell>
        </row>
        <row r="4199">
          <cell r="C4199">
            <v>1684</v>
          </cell>
          <cell r="K4199" t="str">
            <v>Private room</v>
          </cell>
          <cell r="Q4199">
            <v>4.91</v>
          </cell>
          <cell r="S4199">
            <v>22</v>
          </cell>
          <cell r="U4199">
            <v>42874</v>
          </cell>
          <cell r="V4199">
            <v>43737</v>
          </cell>
        </row>
        <row r="4200">
          <cell r="C4200">
            <v>1684</v>
          </cell>
          <cell r="K4200" t="str">
            <v>Private room</v>
          </cell>
          <cell r="Q4200">
            <v>4.93</v>
          </cell>
          <cell r="S4200">
            <v>14</v>
          </cell>
          <cell r="U4200">
            <v>43053</v>
          </cell>
          <cell r="V4200">
            <v>44044</v>
          </cell>
        </row>
        <row r="4201">
          <cell r="C4201">
            <v>1856</v>
          </cell>
          <cell r="K4201" t="str">
            <v>Private room</v>
          </cell>
          <cell r="Q4201">
            <v>4.83</v>
          </cell>
          <cell r="S4201">
            <v>6</v>
          </cell>
          <cell r="U4201">
            <v>42181</v>
          </cell>
          <cell r="V4201">
            <v>43799</v>
          </cell>
        </row>
        <row r="4202">
          <cell r="C4202">
            <v>1992</v>
          </cell>
          <cell r="K4202" t="str">
            <v>Private room</v>
          </cell>
          <cell r="Q4202">
            <v>4.92</v>
          </cell>
          <cell r="S4202">
            <v>51</v>
          </cell>
          <cell r="U4202">
            <v>43307</v>
          </cell>
          <cell r="V4202">
            <v>43873</v>
          </cell>
        </row>
        <row r="4203">
          <cell r="C4203">
            <v>2015</v>
          </cell>
          <cell r="K4203" t="str">
            <v>Private room</v>
          </cell>
          <cell r="Q4203">
            <v>4.47</v>
          </cell>
          <cell r="S4203">
            <v>15</v>
          </cell>
          <cell r="U4203">
            <v>43612</v>
          </cell>
          <cell r="V4203">
            <v>43877</v>
          </cell>
        </row>
        <row r="4204">
          <cell r="C4204">
            <v>2015</v>
          </cell>
          <cell r="K4204" t="str">
            <v>Private room</v>
          </cell>
          <cell r="Q4204">
            <v>4.33</v>
          </cell>
          <cell r="S4204">
            <v>3</v>
          </cell>
          <cell r="U4204">
            <v>43796</v>
          </cell>
          <cell r="V4204">
            <v>43814</v>
          </cell>
        </row>
        <row r="4205">
          <cell r="C4205">
            <v>2096</v>
          </cell>
          <cell r="K4205" t="str">
            <v>Private room</v>
          </cell>
          <cell r="Q4205">
            <v>4.67</v>
          </cell>
          <cell r="S4205">
            <v>3</v>
          </cell>
          <cell r="U4205">
            <v>42132</v>
          </cell>
          <cell r="V4205">
            <v>43680</v>
          </cell>
        </row>
        <row r="4206">
          <cell r="C4206">
            <v>2096</v>
          </cell>
          <cell r="K4206" t="str">
            <v>Private room</v>
          </cell>
          <cell r="Q4206">
            <v>4.67</v>
          </cell>
          <cell r="S4206">
            <v>3</v>
          </cell>
          <cell r="U4206">
            <v>43708</v>
          </cell>
          <cell r="V4206">
            <v>44030</v>
          </cell>
        </row>
        <row r="4207">
          <cell r="C4207">
            <v>2130</v>
          </cell>
          <cell r="K4207" t="str">
            <v>Private room</v>
          </cell>
          <cell r="Q4207">
            <v>4.9000000000000004</v>
          </cell>
          <cell r="S4207">
            <v>10</v>
          </cell>
          <cell r="U4207">
            <v>42125</v>
          </cell>
          <cell r="V4207">
            <v>43814</v>
          </cell>
        </row>
        <row r="4208">
          <cell r="C4208">
            <v>2137</v>
          </cell>
          <cell r="K4208" t="str">
            <v>Private room</v>
          </cell>
          <cell r="Q4208">
            <v>4.71</v>
          </cell>
          <cell r="S4208">
            <v>7</v>
          </cell>
          <cell r="U4208">
            <v>42299</v>
          </cell>
          <cell r="V4208">
            <v>42782</v>
          </cell>
        </row>
        <row r="4209">
          <cell r="C4209">
            <v>2201</v>
          </cell>
          <cell r="K4209" t="str">
            <v>Private room</v>
          </cell>
          <cell r="Q4209">
            <v>5</v>
          </cell>
          <cell r="S4209">
            <v>51</v>
          </cell>
          <cell r="U4209">
            <v>43608</v>
          </cell>
          <cell r="V4209">
            <v>44054</v>
          </cell>
        </row>
        <row r="4210">
          <cell r="C4210">
            <v>2290</v>
          </cell>
          <cell r="K4210" t="str">
            <v>Private room</v>
          </cell>
          <cell r="Q4210">
            <v>4.78</v>
          </cell>
          <cell r="S4210">
            <v>9</v>
          </cell>
          <cell r="U4210">
            <v>42956</v>
          </cell>
          <cell r="V4210">
            <v>43605</v>
          </cell>
        </row>
        <row r="4211">
          <cell r="C4211">
            <v>2290</v>
          </cell>
          <cell r="K4211" t="str">
            <v>Private room</v>
          </cell>
          <cell r="Q4211">
            <v>4.8899999999999997</v>
          </cell>
          <cell r="S4211">
            <v>9</v>
          </cell>
          <cell r="U4211">
            <v>43288</v>
          </cell>
          <cell r="V4211">
            <v>43888</v>
          </cell>
        </row>
        <row r="4212">
          <cell r="C4212">
            <v>2346</v>
          </cell>
          <cell r="K4212" t="str">
            <v>Private room</v>
          </cell>
          <cell r="Q4212">
            <v>4.91</v>
          </cell>
          <cell r="S4212">
            <v>89</v>
          </cell>
          <cell r="U4212">
            <v>43182</v>
          </cell>
          <cell r="V4212">
            <v>43986</v>
          </cell>
        </row>
        <row r="4213">
          <cell r="C4213">
            <v>2346</v>
          </cell>
          <cell r="K4213" t="str">
            <v>Private room</v>
          </cell>
          <cell r="Q4213">
            <v>4.67</v>
          </cell>
          <cell r="S4213">
            <v>48</v>
          </cell>
          <cell r="U4213">
            <v>43513</v>
          </cell>
          <cell r="V4213">
            <v>44057</v>
          </cell>
        </row>
        <row r="4214">
          <cell r="C4214">
            <v>2346</v>
          </cell>
          <cell r="K4214" t="str">
            <v>Private room</v>
          </cell>
          <cell r="Q4214">
            <v>4.74</v>
          </cell>
          <cell r="S4214">
            <v>46</v>
          </cell>
          <cell r="U4214">
            <v>43441</v>
          </cell>
          <cell r="V4214">
            <v>43988</v>
          </cell>
        </row>
        <row r="4215">
          <cell r="C4215">
            <v>2346</v>
          </cell>
          <cell r="K4215" t="str">
            <v>Private room</v>
          </cell>
          <cell r="Q4215">
            <v>4.8099999999999996</v>
          </cell>
          <cell r="S4215">
            <v>95</v>
          </cell>
          <cell r="U4215">
            <v>42359</v>
          </cell>
          <cell r="V4215">
            <v>43949</v>
          </cell>
        </row>
        <row r="4216">
          <cell r="C4216">
            <v>2582</v>
          </cell>
          <cell r="K4216" t="str">
            <v>Private room</v>
          </cell>
          <cell r="Q4216">
            <v>4.74</v>
          </cell>
          <cell r="S4216">
            <v>65</v>
          </cell>
          <cell r="U4216">
            <v>42412</v>
          </cell>
          <cell r="V4216">
            <v>43877</v>
          </cell>
        </row>
        <row r="4217">
          <cell r="C4217">
            <v>2608</v>
          </cell>
          <cell r="K4217" t="str">
            <v>Private room</v>
          </cell>
          <cell r="Q4217">
            <v>4.93</v>
          </cell>
          <cell r="S4217">
            <v>29</v>
          </cell>
          <cell r="U4217">
            <v>42645</v>
          </cell>
          <cell r="V4217">
            <v>43892</v>
          </cell>
        </row>
        <row r="4218">
          <cell r="C4218">
            <v>2631</v>
          </cell>
          <cell r="K4218" t="str">
            <v>Private room</v>
          </cell>
          <cell r="Q4218">
            <v>4.74</v>
          </cell>
          <cell r="S4218">
            <v>34</v>
          </cell>
          <cell r="U4218">
            <v>43281</v>
          </cell>
          <cell r="V4218">
            <v>43906</v>
          </cell>
        </row>
        <row r="4219">
          <cell r="C4219">
            <v>2671</v>
          </cell>
          <cell r="K4219" t="str">
            <v>Private room</v>
          </cell>
          <cell r="Q4219">
            <v>5</v>
          </cell>
          <cell r="S4219">
            <v>29</v>
          </cell>
          <cell r="U4219">
            <v>43825</v>
          </cell>
          <cell r="V4219">
            <v>44045</v>
          </cell>
        </row>
        <row r="4220">
          <cell r="C4220">
            <v>2737</v>
          </cell>
          <cell r="K4220" t="str">
            <v>Private room</v>
          </cell>
          <cell r="Q4220">
            <v>4.3099999999999996</v>
          </cell>
          <cell r="S4220">
            <v>16</v>
          </cell>
          <cell r="U4220">
            <v>42848</v>
          </cell>
          <cell r="V4220">
            <v>44012</v>
          </cell>
        </row>
        <row r="4221">
          <cell r="C4221">
            <v>2823</v>
          </cell>
          <cell r="K4221" t="str">
            <v>Private room</v>
          </cell>
          <cell r="Q4221">
            <v>4.71</v>
          </cell>
          <cell r="S4221">
            <v>31</v>
          </cell>
          <cell r="U4221">
            <v>42527</v>
          </cell>
          <cell r="V4221">
            <v>43846</v>
          </cell>
        </row>
        <row r="4222">
          <cell r="C4222">
            <v>2864</v>
          </cell>
          <cell r="K4222" t="str">
            <v>Private room</v>
          </cell>
          <cell r="Q4222">
            <v>4.8499999999999996</v>
          </cell>
          <cell r="S4222">
            <v>13</v>
          </cell>
          <cell r="U4222">
            <v>43018</v>
          </cell>
          <cell r="V4222">
            <v>43862</v>
          </cell>
        </row>
        <row r="4223">
          <cell r="C4223">
            <v>2864</v>
          </cell>
          <cell r="K4223" t="str">
            <v>Private room</v>
          </cell>
          <cell r="Q4223">
            <v>4.3600000000000003</v>
          </cell>
          <cell r="S4223">
            <v>11</v>
          </cell>
          <cell r="U4223">
            <v>43018</v>
          </cell>
          <cell r="V4223">
            <v>43809</v>
          </cell>
        </row>
        <row r="4224">
          <cell r="C4224">
            <v>2864</v>
          </cell>
          <cell r="K4224" t="str">
            <v>Private room</v>
          </cell>
          <cell r="Q4224">
            <v>4.83</v>
          </cell>
          <cell r="S4224">
            <v>6</v>
          </cell>
          <cell r="U4224">
            <v>43037</v>
          </cell>
          <cell r="V4224">
            <v>43877</v>
          </cell>
        </row>
        <row r="4225">
          <cell r="C4225">
            <v>2923</v>
          </cell>
          <cell r="K4225" t="str">
            <v>Private room</v>
          </cell>
          <cell r="Q4225">
            <v>4.82</v>
          </cell>
          <cell r="S4225">
            <v>11</v>
          </cell>
          <cell r="U4225">
            <v>42694</v>
          </cell>
          <cell r="V4225">
            <v>43914</v>
          </cell>
        </row>
        <row r="4226">
          <cell r="C4226">
            <v>2927</v>
          </cell>
          <cell r="K4226" t="str">
            <v>Private room</v>
          </cell>
          <cell r="Q4226">
            <v>4.84</v>
          </cell>
          <cell r="S4226">
            <v>61</v>
          </cell>
          <cell r="U4226">
            <v>42736</v>
          </cell>
          <cell r="V4226">
            <v>43897</v>
          </cell>
        </row>
        <row r="4227">
          <cell r="C4227">
            <v>3004</v>
          </cell>
          <cell r="K4227" t="str">
            <v>Private room</v>
          </cell>
          <cell r="Q4227">
            <v>5</v>
          </cell>
          <cell r="S4227">
            <v>3</v>
          </cell>
          <cell r="U4227">
            <v>43874</v>
          </cell>
          <cell r="V4227">
            <v>44045</v>
          </cell>
        </row>
        <row r="4228">
          <cell r="C4228">
            <v>3004</v>
          </cell>
          <cell r="K4228" t="str">
            <v>Private room</v>
          </cell>
          <cell r="Q4228">
            <v>5</v>
          </cell>
          <cell r="S4228">
            <v>3</v>
          </cell>
          <cell r="U4228">
            <v>43240</v>
          </cell>
          <cell r="V4228">
            <v>43729</v>
          </cell>
        </row>
        <row r="4229">
          <cell r="C4229">
            <v>3004</v>
          </cell>
          <cell r="K4229" t="str">
            <v>Private room</v>
          </cell>
          <cell r="Q4229">
            <v>4.4000000000000004</v>
          </cell>
          <cell r="S4229">
            <v>5</v>
          </cell>
          <cell r="U4229">
            <v>43412</v>
          </cell>
          <cell r="V4229">
            <v>43743</v>
          </cell>
        </row>
        <row r="4230">
          <cell r="C4230">
            <v>3019</v>
          </cell>
          <cell r="K4230" t="str">
            <v>Private room</v>
          </cell>
          <cell r="Q4230">
            <v>4.91</v>
          </cell>
          <cell r="S4230">
            <v>23</v>
          </cell>
          <cell r="U4230">
            <v>43379</v>
          </cell>
          <cell r="V4230">
            <v>43974</v>
          </cell>
        </row>
        <row r="4231">
          <cell r="C4231">
            <v>3049</v>
          </cell>
          <cell r="K4231" t="str">
            <v>Private room</v>
          </cell>
          <cell r="Q4231">
            <v>4.9800000000000004</v>
          </cell>
          <cell r="S4231">
            <v>46</v>
          </cell>
          <cell r="U4231">
            <v>43346</v>
          </cell>
          <cell r="V4231">
            <v>44056</v>
          </cell>
        </row>
        <row r="4232">
          <cell r="C4232">
            <v>3078</v>
          </cell>
          <cell r="K4232" t="str">
            <v>Private room</v>
          </cell>
          <cell r="Q4232">
            <v>4</v>
          </cell>
          <cell r="S4232">
            <v>3</v>
          </cell>
          <cell r="U4232">
            <v>43555</v>
          </cell>
          <cell r="V4232">
            <v>43661</v>
          </cell>
        </row>
        <row r="4233">
          <cell r="C4233">
            <v>3118</v>
          </cell>
          <cell r="K4233" t="str">
            <v>Private room</v>
          </cell>
          <cell r="Q4233">
            <v>4.5999999999999996</v>
          </cell>
          <cell r="S4233">
            <v>10</v>
          </cell>
          <cell r="U4233">
            <v>42752</v>
          </cell>
          <cell r="V4233">
            <v>43905</v>
          </cell>
        </row>
        <row r="4234">
          <cell r="C4234">
            <v>3118</v>
          </cell>
          <cell r="K4234" t="str">
            <v>Private room</v>
          </cell>
          <cell r="Q4234">
            <v>4.5</v>
          </cell>
          <cell r="S4234">
            <v>8</v>
          </cell>
          <cell r="U4234">
            <v>42972</v>
          </cell>
          <cell r="V4234">
            <v>43253</v>
          </cell>
        </row>
        <row r="4235">
          <cell r="C4235">
            <v>3268</v>
          </cell>
          <cell r="K4235" t="str">
            <v>Private room</v>
          </cell>
          <cell r="Q4235">
            <v>2.5</v>
          </cell>
          <cell r="S4235">
            <v>4</v>
          </cell>
          <cell r="U4235">
            <v>42967</v>
          </cell>
          <cell r="V4235">
            <v>44050</v>
          </cell>
        </row>
        <row r="4236">
          <cell r="C4236">
            <v>3338</v>
          </cell>
          <cell r="K4236" t="str">
            <v>Private room</v>
          </cell>
          <cell r="Q4236">
            <v>4.7300000000000004</v>
          </cell>
          <cell r="S4236">
            <v>11</v>
          </cell>
          <cell r="U4236">
            <v>42988</v>
          </cell>
          <cell r="V4236">
            <v>43752</v>
          </cell>
        </row>
        <row r="4237">
          <cell r="C4237">
            <v>3338</v>
          </cell>
          <cell r="K4237" t="str">
            <v>Private room</v>
          </cell>
          <cell r="Q4237">
            <v>4.57</v>
          </cell>
          <cell r="S4237">
            <v>14</v>
          </cell>
          <cell r="U4237">
            <v>43017</v>
          </cell>
          <cell r="V4237">
            <v>43758</v>
          </cell>
        </row>
        <row r="4238">
          <cell r="C4238">
            <v>3338</v>
          </cell>
          <cell r="K4238" t="str">
            <v>Private room</v>
          </cell>
          <cell r="Q4238">
            <v>4.83</v>
          </cell>
          <cell r="S4238">
            <v>6</v>
          </cell>
          <cell r="U4238">
            <v>43617</v>
          </cell>
          <cell r="V4238">
            <v>43832</v>
          </cell>
        </row>
        <row r="4239">
          <cell r="C4239">
            <v>3338</v>
          </cell>
          <cell r="K4239" t="str">
            <v>Private room</v>
          </cell>
          <cell r="Q4239">
            <v>4.75</v>
          </cell>
          <cell r="S4239">
            <v>4</v>
          </cell>
          <cell r="U4239">
            <v>43699</v>
          </cell>
          <cell r="V4239">
            <v>43753</v>
          </cell>
        </row>
        <row r="4240">
          <cell r="C4240">
            <v>3343</v>
          </cell>
          <cell r="K4240" t="str">
            <v>Private room</v>
          </cell>
          <cell r="Q4240">
            <v>5</v>
          </cell>
          <cell r="S4240">
            <v>5</v>
          </cell>
          <cell r="U4240">
            <v>43091</v>
          </cell>
          <cell r="V4240">
            <v>43891</v>
          </cell>
        </row>
        <row r="4241">
          <cell r="C4241">
            <v>3343</v>
          </cell>
          <cell r="K4241" t="str">
            <v>Private room</v>
          </cell>
          <cell r="Q4241">
            <v>4.75</v>
          </cell>
          <cell r="S4241">
            <v>8</v>
          </cell>
          <cell r="U4241">
            <v>42977</v>
          </cell>
          <cell r="V4241">
            <v>43820</v>
          </cell>
        </row>
        <row r="4242">
          <cell r="C4242">
            <v>3346</v>
          </cell>
          <cell r="K4242" t="str">
            <v>Private room</v>
          </cell>
          <cell r="Q4242">
            <v>4.84</v>
          </cell>
          <cell r="S4242">
            <v>76</v>
          </cell>
          <cell r="U4242">
            <v>42980</v>
          </cell>
          <cell r="V4242">
            <v>43891</v>
          </cell>
        </row>
        <row r="4243">
          <cell r="C4243">
            <v>3346</v>
          </cell>
          <cell r="K4243" t="str">
            <v>Private room</v>
          </cell>
          <cell r="Q4243">
            <v>4.91</v>
          </cell>
          <cell r="S4243">
            <v>68</v>
          </cell>
          <cell r="U4243">
            <v>42989</v>
          </cell>
          <cell r="V4243">
            <v>43908</v>
          </cell>
        </row>
        <row r="4244">
          <cell r="C4244">
            <v>3346</v>
          </cell>
          <cell r="K4244" t="str">
            <v>Private room</v>
          </cell>
          <cell r="Q4244">
            <v>4.83</v>
          </cell>
          <cell r="S4244">
            <v>52</v>
          </cell>
          <cell r="U4244">
            <v>43277</v>
          </cell>
          <cell r="V4244">
            <v>44047</v>
          </cell>
        </row>
        <row r="4245">
          <cell r="C4245">
            <v>3409</v>
          </cell>
          <cell r="K4245" t="str">
            <v>Private room</v>
          </cell>
          <cell r="Q4245">
            <v>4.95</v>
          </cell>
          <cell r="S4245">
            <v>19</v>
          </cell>
          <cell r="U4245">
            <v>43067</v>
          </cell>
          <cell r="V4245">
            <v>43831</v>
          </cell>
        </row>
        <row r="4246">
          <cell r="C4246">
            <v>3411</v>
          </cell>
          <cell r="K4246" t="str">
            <v>Private room</v>
          </cell>
          <cell r="Q4246">
            <v>4.7300000000000004</v>
          </cell>
          <cell r="S4246">
            <v>22</v>
          </cell>
          <cell r="U4246">
            <v>43064</v>
          </cell>
          <cell r="V4246">
            <v>43873</v>
          </cell>
        </row>
        <row r="4247">
          <cell r="C4247">
            <v>3411</v>
          </cell>
          <cell r="K4247" t="str">
            <v>Private room</v>
          </cell>
          <cell r="Q4247">
            <v>4.8099999999999996</v>
          </cell>
          <cell r="S4247">
            <v>16</v>
          </cell>
          <cell r="U4247">
            <v>43399</v>
          </cell>
          <cell r="V4247">
            <v>43832</v>
          </cell>
        </row>
        <row r="4248">
          <cell r="C4248">
            <v>3459</v>
          </cell>
          <cell r="K4248" t="str">
            <v>Private room</v>
          </cell>
          <cell r="Q4248">
            <v>4.7699999999999996</v>
          </cell>
          <cell r="S4248">
            <v>26</v>
          </cell>
          <cell r="U4248">
            <v>43148</v>
          </cell>
          <cell r="V4248">
            <v>43848</v>
          </cell>
        </row>
        <row r="4249">
          <cell r="C4249">
            <v>3466</v>
          </cell>
          <cell r="K4249" t="str">
            <v>Private room</v>
          </cell>
          <cell r="Q4249">
            <v>4.38</v>
          </cell>
          <cell r="S4249">
            <v>16</v>
          </cell>
          <cell r="U4249">
            <v>43694</v>
          </cell>
          <cell r="V4249">
            <v>43832</v>
          </cell>
        </row>
        <row r="4250">
          <cell r="C4250">
            <v>3470</v>
          </cell>
          <cell r="K4250" t="str">
            <v>Private room</v>
          </cell>
          <cell r="Q4250">
            <v>4.99</v>
          </cell>
          <cell r="S4250">
            <v>84</v>
          </cell>
          <cell r="U4250">
            <v>43474</v>
          </cell>
          <cell r="V4250">
            <v>44044</v>
          </cell>
        </row>
        <row r="4251">
          <cell r="C4251">
            <v>3470</v>
          </cell>
          <cell r="K4251" t="str">
            <v>Private room</v>
          </cell>
          <cell r="Q4251">
            <v>4.92</v>
          </cell>
          <cell r="S4251">
            <v>48</v>
          </cell>
          <cell r="U4251">
            <v>43417</v>
          </cell>
          <cell r="V4251">
            <v>44039</v>
          </cell>
        </row>
        <row r="4252">
          <cell r="C4252">
            <v>3507</v>
          </cell>
          <cell r="K4252" t="str">
            <v>Private room</v>
          </cell>
          <cell r="Q4252">
            <v>4.74</v>
          </cell>
          <cell r="S4252">
            <v>27</v>
          </cell>
          <cell r="U4252">
            <v>43254</v>
          </cell>
          <cell r="V4252">
            <v>43701</v>
          </cell>
        </row>
        <row r="4253">
          <cell r="C4253">
            <v>3507</v>
          </cell>
          <cell r="K4253" t="str">
            <v>Private room</v>
          </cell>
          <cell r="Q4253">
            <v>4.5</v>
          </cell>
          <cell r="S4253">
            <v>52</v>
          </cell>
          <cell r="U4253">
            <v>43212</v>
          </cell>
          <cell r="V4253">
            <v>43991</v>
          </cell>
        </row>
        <row r="4254">
          <cell r="C4254">
            <v>3621</v>
          </cell>
          <cell r="K4254" t="str">
            <v>Private room</v>
          </cell>
          <cell r="Q4254">
            <v>5</v>
          </cell>
          <cell r="S4254">
            <v>4</v>
          </cell>
          <cell r="U4254">
            <v>43352</v>
          </cell>
          <cell r="V4254">
            <v>43502</v>
          </cell>
        </row>
        <row r="4255">
          <cell r="C4255">
            <v>3626</v>
          </cell>
          <cell r="K4255" t="str">
            <v>Private room</v>
          </cell>
          <cell r="Q4255">
            <v>4.8499999999999996</v>
          </cell>
          <cell r="S4255">
            <v>20</v>
          </cell>
          <cell r="U4255">
            <v>43562</v>
          </cell>
          <cell r="V4255">
            <v>43891</v>
          </cell>
        </row>
        <row r="4256">
          <cell r="C4256">
            <v>3626</v>
          </cell>
          <cell r="K4256" t="str">
            <v>Private room</v>
          </cell>
          <cell r="Q4256">
            <v>4.51</v>
          </cell>
          <cell r="S4256">
            <v>105</v>
          </cell>
          <cell r="U4256">
            <v>43326</v>
          </cell>
          <cell r="V4256">
            <v>44024</v>
          </cell>
        </row>
        <row r="4257">
          <cell r="C4257">
            <v>3626</v>
          </cell>
          <cell r="K4257" t="str">
            <v>Private room</v>
          </cell>
          <cell r="Q4257">
            <v>4.58</v>
          </cell>
          <cell r="S4257">
            <v>43</v>
          </cell>
          <cell r="U4257">
            <v>43576</v>
          </cell>
          <cell r="V4257">
            <v>44046</v>
          </cell>
        </row>
        <row r="4258">
          <cell r="C4258">
            <v>3656</v>
          </cell>
          <cell r="K4258" t="str">
            <v>Private room</v>
          </cell>
          <cell r="Q4258">
            <v>4.5</v>
          </cell>
          <cell r="S4258">
            <v>12</v>
          </cell>
          <cell r="U4258">
            <v>43370</v>
          </cell>
          <cell r="V4258">
            <v>44046</v>
          </cell>
        </row>
        <row r="4259">
          <cell r="C4259">
            <v>3656</v>
          </cell>
          <cell r="K4259" t="str">
            <v>Private room</v>
          </cell>
          <cell r="Q4259">
            <v>4.5</v>
          </cell>
          <cell r="S4259">
            <v>14</v>
          </cell>
          <cell r="U4259">
            <v>43375</v>
          </cell>
          <cell r="V4259">
            <v>43769</v>
          </cell>
        </row>
        <row r="4260">
          <cell r="C4260">
            <v>3694</v>
          </cell>
          <cell r="K4260" t="str">
            <v>Private room</v>
          </cell>
          <cell r="Q4260">
            <v>5</v>
          </cell>
          <cell r="S4260">
            <v>3</v>
          </cell>
          <cell r="U4260">
            <v>43709</v>
          </cell>
          <cell r="V4260">
            <v>43903</v>
          </cell>
        </row>
        <row r="4261">
          <cell r="C4261">
            <v>3694</v>
          </cell>
          <cell r="K4261" t="str">
            <v>Private room</v>
          </cell>
          <cell r="Q4261">
            <v>4.29</v>
          </cell>
          <cell r="S4261">
            <v>7</v>
          </cell>
          <cell r="U4261">
            <v>43710</v>
          </cell>
          <cell r="V4261">
            <v>43883</v>
          </cell>
        </row>
        <row r="4262">
          <cell r="C4262">
            <v>3711</v>
          </cell>
          <cell r="K4262" t="str">
            <v>Private room</v>
          </cell>
          <cell r="Q4262">
            <v>5</v>
          </cell>
          <cell r="S4262">
            <v>3</v>
          </cell>
          <cell r="U4262">
            <v>43451</v>
          </cell>
          <cell r="V4262">
            <v>43466</v>
          </cell>
        </row>
        <row r="4263">
          <cell r="C4263">
            <v>3711</v>
          </cell>
          <cell r="K4263" t="str">
            <v>Private room</v>
          </cell>
          <cell r="Q4263">
            <v>4.75</v>
          </cell>
          <cell r="S4263">
            <v>24</v>
          </cell>
          <cell r="U4263">
            <v>43438</v>
          </cell>
          <cell r="V4263">
            <v>43815</v>
          </cell>
        </row>
        <row r="4264">
          <cell r="C4264">
            <v>3711</v>
          </cell>
          <cell r="K4264" t="str">
            <v>Private room</v>
          </cell>
          <cell r="Q4264">
            <v>4.95</v>
          </cell>
          <cell r="S4264">
            <v>22</v>
          </cell>
          <cell r="U4264">
            <v>43485</v>
          </cell>
          <cell r="V4264">
            <v>43831</v>
          </cell>
        </row>
        <row r="4265">
          <cell r="C4265">
            <v>3721</v>
          </cell>
          <cell r="K4265" t="str">
            <v>Private room</v>
          </cell>
          <cell r="Q4265">
            <v>4.79</v>
          </cell>
          <cell r="S4265">
            <v>14</v>
          </cell>
          <cell r="U4265">
            <v>43429</v>
          </cell>
          <cell r="V4265">
            <v>43732</v>
          </cell>
        </row>
        <row r="4266">
          <cell r="C4266">
            <v>3721</v>
          </cell>
          <cell r="K4266" t="str">
            <v>Private room</v>
          </cell>
          <cell r="Q4266">
            <v>4.9400000000000004</v>
          </cell>
          <cell r="S4266">
            <v>16</v>
          </cell>
          <cell r="U4266">
            <v>43513</v>
          </cell>
          <cell r="V4266">
            <v>43765</v>
          </cell>
        </row>
        <row r="4267">
          <cell r="C4267">
            <v>3721</v>
          </cell>
          <cell r="K4267" t="str">
            <v>Private room</v>
          </cell>
          <cell r="Q4267">
            <v>4.79</v>
          </cell>
          <cell r="S4267">
            <v>14</v>
          </cell>
          <cell r="U4267">
            <v>43542</v>
          </cell>
          <cell r="V4267">
            <v>43737</v>
          </cell>
        </row>
        <row r="4268">
          <cell r="C4268">
            <v>3740</v>
          </cell>
          <cell r="K4268" t="str">
            <v>Private room</v>
          </cell>
          <cell r="Q4268">
            <v>4.83</v>
          </cell>
          <cell r="S4268">
            <v>6</v>
          </cell>
          <cell r="U4268">
            <v>43466</v>
          </cell>
          <cell r="V4268">
            <v>43772</v>
          </cell>
        </row>
        <row r="4269">
          <cell r="C4269">
            <v>3740</v>
          </cell>
          <cell r="K4269" t="str">
            <v>Private room</v>
          </cell>
          <cell r="Q4269">
            <v>5</v>
          </cell>
          <cell r="S4269">
            <v>10</v>
          </cell>
          <cell r="U4269">
            <v>43672</v>
          </cell>
          <cell r="V4269">
            <v>43981</v>
          </cell>
        </row>
        <row r="4270">
          <cell r="C4270">
            <v>3740</v>
          </cell>
          <cell r="K4270" t="str">
            <v>Private room</v>
          </cell>
          <cell r="Q4270">
            <v>4.9000000000000004</v>
          </cell>
          <cell r="S4270">
            <v>10</v>
          </cell>
          <cell r="U4270">
            <v>43446</v>
          </cell>
          <cell r="V4270">
            <v>43905</v>
          </cell>
        </row>
        <row r="4271">
          <cell r="C4271">
            <v>3792</v>
          </cell>
          <cell r="K4271" t="str">
            <v>Private room</v>
          </cell>
          <cell r="Q4271">
            <v>5</v>
          </cell>
          <cell r="S4271">
            <v>13</v>
          </cell>
          <cell r="U4271">
            <v>43591</v>
          </cell>
          <cell r="V4271">
            <v>44042</v>
          </cell>
        </row>
        <row r="4272">
          <cell r="C4272">
            <v>3792</v>
          </cell>
          <cell r="K4272" t="str">
            <v>Private room</v>
          </cell>
          <cell r="Q4272">
            <v>4.91</v>
          </cell>
          <cell r="S4272">
            <v>11</v>
          </cell>
          <cell r="U4272">
            <v>43576</v>
          </cell>
          <cell r="V4272">
            <v>44035</v>
          </cell>
        </row>
        <row r="4273">
          <cell r="C4273">
            <v>3792</v>
          </cell>
          <cell r="K4273" t="str">
            <v>Private room</v>
          </cell>
          <cell r="Q4273">
            <v>4.71</v>
          </cell>
          <cell r="S4273">
            <v>14</v>
          </cell>
          <cell r="U4273">
            <v>43585</v>
          </cell>
          <cell r="V4273">
            <v>43899</v>
          </cell>
        </row>
        <row r="4274">
          <cell r="C4274">
            <v>3792</v>
          </cell>
          <cell r="K4274" t="str">
            <v>Private room</v>
          </cell>
          <cell r="Q4274">
            <v>5</v>
          </cell>
          <cell r="S4274">
            <v>9</v>
          </cell>
          <cell r="U4274">
            <v>43577</v>
          </cell>
          <cell r="V4274">
            <v>44020</v>
          </cell>
        </row>
        <row r="4275">
          <cell r="C4275">
            <v>3826</v>
          </cell>
          <cell r="K4275" t="str">
            <v>Private room</v>
          </cell>
          <cell r="Q4275">
            <v>5</v>
          </cell>
          <cell r="S4275">
            <v>30</v>
          </cell>
          <cell r="U4275">
            <v>43744</v>
          </cell>
          <cell r="V4275">
            <v>44021</v>
          </cell>
        </row>
        <row r="4276">
          <cell r="C4276">
            <v>3826</v>
          </cell>
          <cell r="K4276" t="str">
            <v>Private room</v>
          </cell>
          <cell r="Q4276">
            <v>4.9800000000000004</v>
          </cell>
          <cell r="S4276">
            <v>63</v>
          </cell>
          <cell r="U4276">
            <v>43754</v>
          </cell>
          <cell r="V4276">
            <v>44044</v>
          </cell>
        </row>
        <row r="4277">
          <cell r="C4277">
            <v>3826</v>
          </cell>
          <cell r="K4277" t="str">
            <v>Private room</v>
          </cell>
          <cell r="Q4277">
            <v>4.8499999999999996</v>
          </cell>
          <cell r="S4277">
            <v>26</v>
          </cell>
          <cell r="U4277">
            <v>43752</v>
          </cell>
          <cell r="V4277">
            <v>44044</v>
          </cell>
        </row>
        <row r="4278">
          <cell r="C4278">
            <v>3834</v>
          </cell>
          <cell r="K4278" t="str">
            <v>Private room</v>
          </cell>
          <cell r="Q4278">
            <v>4.9000000000000004</v>
          </cell>
          <cell r="S4278">
            <v>41</v>
          </cell>
          <cell r="U4278">
            <v>43584</v>
          </cell>
          <cell r="V4278">
            <v>44013</v>
          </cell>
        </row>
        <row r="4279">
          <cell r="C4279">
            <v>3966</v>
          </cell>
          <cell r="K4279" t="str">
            <v>Private room</v>
          </cell>
          <cell r="Q4279">
            <v>5</v>
          </cell>
          <cell r="S4279">
            <v>17</v>
          </cell>
          <cell r="U4279">
            <v>43688</v>
          </cell>
          <cell r="V4279">
            <v>43933</v>
          </cell>
        </row>
        <row r="4280">
          <cell r="C4280">
            <v>3966</v>
          </cell>
          <cell r="K4280" t="str">
            <v>Private room</v>
          </cell>
          <cell r="Q4280">
            <v>4.7300000000000004</v>
          </cell>
          <cell r="S4280">
            <v>33</v>
          </cell>
          <cell r="U4280">
            <v>43685</v>
          </cell>
          <cell r="V4280">
            <v>43911</v>
          </cell>
        </row>
        <row r="4281">
          <cell r="C4281">
            <v>4011</v>
          </cell>
          <cell r="K4281" t="str">
            <v>Private room</v>
          </cell>
          <cell r="Q4281">
            <v>3.67</v>
          </cell>
          <cell r="S4281">
            <v>3</v>
          </cell>
          <cell r="U4281">
            <v>43843</v>
          </cell>
          <cell r="V4281">
            <v>44018</v>
          </cell>
        </row>
        <row r="4282">
          <cell r="C4282">
            <v>4011</v>
          </cell>
          <cell r="K4282" t="str">
            <v>Private room</v>
          </cell>
          <cell r="Q4282">
            <v>4.83</v>
          </cell>
          <cell r="S4282">
            <v>6</v>
          </cell>
          <cell r="U4282">
            <v>43829</v>
          </cell>
          <cell r="V4282">
            <v>44018</v>
          </cell>
        </row>
        <row r="4283">
          <cell r="C4283">
            <v>4011</v>
          </cell>
          <cell r="K4283" t="str">
            <v>Private room</v>
          </cell>
          <cell r="Q4283">
            <v>4.5</v>
          </cell>
          <cell r="S4283">
            <v>4</v>
          </cell>
          <cell r="U4283">
            <v>43833</v>
          </cell>
          <cell r="V4283">
            <v>44045</v>
          </cell>
        </row>
        <row r="4284">
          <cell r="C4284">
            <v>2982</v>
          </cell>
          <cell r="K4284" t="str">
            <v>Entire place</v>
          </cell>
          <cell r="Q4284">
            <v>4.83</v>
          </cell>
          <cell r="S4284">
            <v>29</v>
          </cell>
          <cell r="U4284">
            <v>43571</v>
          </cell>
          <cell r="V4284">
            <v>44044</v>
          </cell>
        </row>
        <row r="4285">
          <cell r="C4285">
            <v>2983</v>
          </cell>
          <cell r="K4285" t="str">
            <v>Private room</v>
          </cell>
          <cell r="Q4285">
            <v>4.58</v>
          </cell>
          <cell r="S4285">
            <v>31</v>
          </cell>
          <cell r="U4285">
            <v>42654</v>
          </cell>
          <cell r="V4285">
            <v>43922</v>
          </cell>
        </row>
        <row r="4286">
          <cell r="C4286">
            <v>2985</v>
          </cell>
          <cell r="K4286" t="str">
            <v>Private room</v>
          </cell>
          <cell r="Q4286">
            <v>5</v>
          </cell>
          <cell r="S4286">
            <v>6</v>
          </cell>
          <cell r="U4286">
            <v>43588</v>
          </cell>
          <cell r="V4286">
            <v>43814</v>
          </cell>
        </row>
        <row r="4287">
          <cell r="C4287">
            <v>2985</v>
          </cell>
          <cell r="K4287" t="str">
            <v>Private room</v>
          </cell>
          <cell r="Q4287">
            <v>5</v>
          </cell>
          <cell r="S4287">
            <v>5</v>
          </cell>
          <cell r="U4287">
            <v>43404</v>
          </cell>
          <cell r="V4287">
            <v>43674</v>
          </cell>
        </row>
        <row r="4288">
          <cell r="C4288">
            <v>2985</v>
          </cell>
          <cell r="K4288" t="str">
            <v>Private room</v>
          </cell>
          <cell r="Q4288">
            <v>4.78</v>
          </cell>
          <cell r="S4288">
            <v>9</v>
          </cell>
          <cell r="U4288">
            <v>43450</v>
          </cell>
          <cell r="V4288">
            <v>43904</v>
          </cell>
        </row>
        <row r="4289">
          <cell r="C4289">
            <v>2986</v>
          </cell>
          <cell r="K4289" t="str">
            <v>Entire place</v>
          </cell>
          <cell r="Q4289">
            <v>5</v>
          </cell>
          <cell r="S4289">
            <v>32</v>
          </cell>
          <cell r="U4289">
            <v>43579</v>
          </cell>
          <cell r="V4289">
            <v>43904</v>
          </cell>
        </row>
        <row r="4290">
          <cell r="C4290">
            <v>2986</v>
          </cell>
          <cell r="K4290" t="str">
            <v>Entire place</v>
          </cell>
          <cell r="Q4290">
            <v>4.99</v>
          </cell>
          <cell r="S4290">
            <v>160</v>
          </cell>
          <cell r="U4290">
            <v>42696</v>
          </cell>
          <cell r="V4290">
            <v>43905</v>
          </cell>
        </row>
        <row r="4291">
          <cell r="C4291">
            <v>2990</v>
          </cell>
          <cell r="K4291" t="str">
            <v>Private room</v>
          </cell>
          <cell r="Q4291">
            <v>4.9000000000000004</v>
          </cell>
          <cell r="S4291">
            <v>81</v>
          </cell>
          <cell r="U4291">
            <v>42898</v>
          </cell>
          <cell r="V4291">
            <v>43844</v>
          </cell>
        </row>
        <row r="4292">
          <cell r="C4292">
            <v>2990</v>
          </cell>
          <cell r="K4292" t="str">
            <v>Entire place</v>
          </cell>
          <cell r="Q4292">
            <v>4.8</v>
          </cell>
          <cell r="S4292">
            <v>30</v>
          </cell>
          <cell r="U4292">
            <v>43769</v>
          </cell>
          <cell r="V4292">
            <v>44027</v>
          </cell>
        </row>
        <row r="4293">
          <cell r="C4293">
            <v>2991</v>
          </cell>
          <cell r="K4293" t="str">
            <v>Private room</v>
          </cell>
          <cell r="Q4293">
            <v>4.78</v>
          </cell>
          <cell r="S4293">
            <v>27</v>
          </cell>
          <cell r="U4293">
            <v>42795</v>
          </cell>
          <cell r="V4293">
            <v>42886</v>
          </cell>
        </row>
        <row r="4294">
          <cell r="C4294">
            <v>2992</v>
          </cell>
          <cell r="K4294" t="str">
            <v>Entire place</v>
          </cell>
          <cell r="Q4294">
            <v>4.91</v>
          </cell>
          <cell r="S4294">
            <v>58</v>
          </cell>
          <cell r="U4294">
            <v>42995</v>
          </cell>
          <cell r="V4294">
            <v>44051</v>
          </cell>
        </row>
        <row r="4295">
          <cell r="C4295">
            <v>2993</v>
          </cell>
          <cell r="K4295" t="str">
            <v>Entire place</v>
          </cell>
          <cell r="Q4295">
            <v>4.99</v>
          </cell>
          <cell r="S4295">
            <v>82</v>
          </cell>
          <cell r="U4295">
            <v>43175</v>
          </cell>
          <cell r="V4295">
            <v>43893</v>
          </cell>
        </row>
        <row r="4296">
          <cell r="C4296">
            <v>2994</v>
          </cell>
          <cell r="K4296" t="str">
            <v>Private room</v>
          </cell>
          <cell r="Q4296">
            <v>5</v>
          </cell>
          <cell r="S4296">
            <v>8</v>
          </cell>
          <cell r="U4296">
            <v>43701</v>
          </cell>
          <cell r="V4296">
            <v>43856</v>
          </cell>
        </row>
        <row r="4297">
          <cell r="C4297">
            <v>2995</v>
          </cell>
          <cell r="K4297" t="str">
            <v>Entire place</v>
          </cell>
          <cell r="Q4297">
            <v>4.6399999999999997</v>
          </cell>
          <cell r="S4297">
            <v>14</v>
          </cell>
          <cell r="U4297">
            <v>43681</v>
          </cell>
          <cell r="V4297">
            <v>43973</v>
          </cell>
        </row>
        <row r="4298">
          <cell r="C4298">
            <v>2998</v>
          </cell>
          <cell r="K4298" t="str">
            <v>Entire place</v>
          </cell>
          <cell r="Q4298">
            <v>4.99</v>
          </cell>
          <cell r="S4298">
            <v>78</v>
          </cell>
          <cell r="U4298">
            <v>43376</v>
          </cell>
          <cell r="V4298">
            <v>44052</v>
          </cell>
        </row>
        <row r="4299">
          <cell r="C4299">
            <v>3000</v>
          </cell>
          <cell r="K4299" t="str">
            <v>Entire place</v>
          </cell>
          <cell r="Q4299">
            <v>5</v>
          </cell>
          <cell r="S4299">
            <v>6</v>
          </cell>
          <cell r="U4299">
            <v>43811</v>
          </cell>
          <cell r="V4299">
            <v>43899</v>
          </cell>
        </row>
        <row r="4300">
          <cell r="C4300">
            <v>3002</v>
          </cell>
          <cell r="K4300" t="str">
            <v>Entire place</v>
          </cell>
          <cell r="Q4300">
            <v>4.91</v>
          </cell>
          <cell r="S4300">
            <v>70</v>
          </cell>
          <cell r="U4300">
            <v>42632</v>
          </cell>
          <cell r="V4300">
            <v>44045</v>
          </cell>
        </row>
        <row r="4301">
          <cell r="C4301">
            <v>3006</v>
          </cell>
          <cell r="K4301" t="str">
            <v>Entire place</v>
          </cell>
          <cell r="Q4301">
            <v>4.9800000000000004</v>
          </cell>
          <cell r="S4301">
            <v>110</v>
          </cell>
          <cell r="U4301">
            <v>42961</v>
          </cell>
          <cell r="V4301">
            <v>44048</v>
          </cell>
        </row>
        <row r="4302">
          <cell r="C4302">
            <v>3007</v>
          </cell>
          <cell r="K4302" t="str">
            <v>Entire place</v>
          </cell>
          <cell r="Q4302">
            <v>4.38</v>
          </cell>
          <cell r="S4302">
            <v>53</v>
          </cell>
          <cell r="U4302">
            <v>42660</v>
          </cell>
          <cell r="V4302">
            <v>43901</v>
          </cell>
        </row>
        <row r="4303">
          <cell r="C4303">
            <v>3008</v>
          </cell>
          <cell r="K4303" t="str">
            <v>Entire place</v>
          </cell>
          <cell r="Q4303">
            <v>5</v>
          </cell>
          <cell r="S4303">
            <v>6</v>
          </cell>
          <cell r="U4303">
            <v>43471</v>
          </cell>
          <cell r="V4303">
            <v>43640</v>
          </cell>
        </row>
        <row r="4304">
          <cell r="C4304">
            <v>3010</v>
          </cell>
          <cell r="K4304" t="str">
            <v>Entire place</v>
          </cell>
          <cell r="Q4304">
            <v>4.9000000000000004</v>
          </cell>
          <cell r="S4304">
            <v>191</v>
          </cell>
          <cell r="U4304">
            <v>42708</v>
          </cell>
          <cell r="V4304">
            <v>43901</v>
          </cell>
        </row>
        <row r="4305">
          <cell r="C4305">
            <v>3011</v>
          </cell>
          <cell r="K4305" t="str">
            <v>Entire place</v>
          </cell>
          <cell r="Q4305">
            <v>5</v>
          </cell>
          <cell r="S4305">
            <v>9</v>
          </cell>
          <cell r="U4305">
            <v>43504</v>
          </cell>
          <cell r="V4305">
            <v>43762</v>
          </cell>
        </row>
        <row r="4306">
          <cell r="C4306">
            <v>3012</v>
          </cell>
          <cell r="K4306" t="str">
            <v>Entire place</v>
          </cell>
          <cell r="Q4306">
            <v>4.6500000000000004</v>
          </cell>
          <cell r="S4306">
            <v>81</v>
          </cell>
          <cell r="U4306">
            <v>42673</v>
          </cell>
          <cell r="V4306">
            <v>43920</v>
          </cell>
        </row>
        <row r="4307">
          <cell r="C4307">
            <v>3013</v>
          </cell>
          <cell r="K4307" t="str">
            <v>Private room</v>
          </cell>
          <cell r="Q4307">
            <v>4.57</v>
          </cell>
          <cell r="S4307">
            <v>94</v>
          </cell>
          <cell r="U4307">
            <v>43251</v>
          </cell>
          <cell r="V4307">
            <v>44001</v>
          </cell>
        </row>
        <row r="4308">
          <cell r="C4308">
            <v>3014</v>
          </cell>
          <cell r="K4308" t="str">
            <v>Private room</v>
          </cell>
          <cell r="Q4308">
            <v>4.2300000000000004</v>
          </cell>
          <cell r="S4308">
            <v>52</v>
          </cell>
          <cell r="U4308">
            <v>43562</v>
          </cell>
          <cell r="V4308">
            <v>44018</v>
          </cell>
        </row>
        <row r="4309">
          <cell r="C4309">
            <v>3015</v>
          </cell>
          <cell r="K4309" t="str">
            <v>Entire place</v>
          </cell>
          <cell r="Q4309">
            <v>4.6500000000000004</v>
          </cell>
          <cell r="S4309">
            <v>133</v>
          </cell>
          <cell r="U4309">
            <v>42736</v>
          </cell>
          <cell r="V4309">
            <v>44031</v>
          </cell>
        </row>
        <row r="4310">
          <cell r="C4310">
            <v>3016</v>
          </cell>
          <cell r="K4310" t="str">
            <v>Entire place</v>
          </cell>
          <cell r="Q4310">
            <v>4.43</v>
          </cell>
          <cell r="S4310">
            <v>79</v>
          </cell>
          <cell r="U4310">
            <v>42680</v>
          </cell>
          <cell r="V4310">
            <v>43744</v>
          </cell>
        </row>
        <row r="4311">
          <cell r="C4311">
            <v>3017</v>
          </cell>
          <cell r="K4311" t="str">
            <v>Entire place</v>
          </cell>
          <cell r="Q4311">
            <v>5</v>
          </cell>
          <cell r="S4311">
            <v>30</v>
          </cell>
          <cell r="U4311">
            <v>43558</v>
          </cell>
          <cell r="V4311">
            <v>43913</v>
          </cell>
        </row>
        <row r="4312">
          <cell r="C4312">
            <v>3020</v>
          </cell>
          <cell r="K4312" t="str">
            <v>Entire place</v>
          </cell>
          <cell r="Q4312">
            <v>5</v>
          </cell>
          <cell r="S4312">
            <v>4</v>
          </cell>
          <cell r="U4312">
            <v>42720</v>
          </cell>
          <cell r="V4312">
            <v>43054</v>
          </cell>
        </row>
        <row r="4313">
          <cell r="C4313">
            <v>3023</v>
          </cell>
          <cell r="K4313" t="str">
            <v>Entire place</v>
          </cell>
          <cell r="Q4313">
            <v>4.6500000000000004</v>
          </cell>
          <cell r="S4313">
            <v>40</v>
          </cell>
          <cell r="U4313">
            <v>43104</v>
          </cell>
          <cell r="V4313">
            <v>43831</v>
          </cell>
        </row>
        <row r="4314">
          <cell r="C4314">
            <v>3023</v>
          </cell>
          <cell r="K4314" t="str">
            <v>Entire place</v>
          </cell>
          <cell r="Q4314">
            <v>4.4000000000000004</v>
          </cell>
          <cell r="S4314">
            <v>30</v>
          </cell>
          <cell r="U4314">
            <v>43278</v>
          </cell>
          <cell r="V4314">
            <v>43805</v>
          </cell>
        </row>
        <row r="4315">
          <cell r="C4315">
            <v>3023</v>
          </cell>
          <cell r="K4315" t="str">
            <v>Entire place</v>
          </cell>
          <cell r="Q4315">
            <v>4.67</v>
          </cell>
          <cell r="S4315">
            <v>15</v>
          </cell>
          <cell r="U4315">
            <v>43632</v>
          </cell>
          <cell r="V4315">
            <v>43833</v>
          </cell>
        </row>
        <row r="4316">
          <cell r="C4316">
            <v>3026</v>
          </cell>
          <cell r="K4316" t="str">
            <v>Entire place</v>
          </cell>
          <cell r="Q4316">
            <v>4.8899999999999997</v>
          </cell>
          <cell r="S4316">
            <v>143</v>
          </cell>
          <cell r="U4316">
            <v>42681</v>
          </cell>
          <cell r="V4316">
            <v>44015</v>
          </cell>
        </row>
        <row r="4317">
          <cell r="C4317">
            <v>3027</v>
          </cell>
          <cell r="K4317" t="str">
            <v>Entire place</v>
          </cell>
          <cell r="Q4317">
            <v>4.93</v>
          </cell>
          <cell r="S4317">
            <v>80</v>
          </cell>
          <cell r="U4317">
            <v>42714</v>
          </cell>
          <cell r="V4317">
            <v>43857</v>
          </cell>
        </row>
        <row r="4318">
          <cell r="C4318">
            <v>3031</v>
          </cell>
          <cell r="K4318" t="str">
            <v>Entire place</v>
          </cell>
          <cell r="Q4318">
            <v>4.67</v>
          </cell>
          <cell r="S4318">
            <v>24</v>
          </cell>
          <cell r="U4318">
            <v>42736</v>
          </cell>
          <cell r="V4318">
            <v>43850</v>
          </cell>
        </row>
        <row r="4319">
          <cell r="C4319">
            <v>3033</v>
          </cell>
          <cell r="K4319" t="str">
            <v>Entire place</v>
          </cell>
          <cell r="Q4319">
            <v>4.46</v>
          </cell>
          <cell r="S4319">
            <v>74</v>
          </cell>
          <cell r="U4319">
            <v>42733</v>
          </cell>
          <cell r="V4319">
            <v>43898</v>
          </cell>
        </row>
        <row r="4320">
          <cell r="C4320">
            <v>3034</v>
          </cell>
          <cell r="K4320" t="str">
            <v>Entire place</v>
          </cell>
          <cell r="Q4320">
            <v>4.8899999999999997</v>
          </cell>
          <cell r="S4320">
            <v>28</v>
          </cell>
          <cell r="U4320">
            <v>43478</v>
          </cell>
          <cell r="V4320">
            <v>44033</v>
          </cell>
        </row>
        <row r="4321">
          <cell r="C4321">
            <v>3036</v>
          </cell>
          <cell r="K4321" t="str">
            <v>Entire place</v>
          </cell>
          <cell r="Q4321">
            <v>4.9000000000000004</v>
          </cell>
          <cell r="S4321">
            <v>83</v>
          </cell>
          <cell r="U4321">
            <v>42717</v>
          </cell>
          <cell r="V4321">
            <v>43995</v>
          </cell>
        </row>
        <row r="4322">
          <cell r="C4322">
            <v>3037</v>
          </cell>
          <cell r="K4322" t="str">
            <v>Entire place</v>
          </cell>
          <cell r="Q4322">
            <v>4.92</v>
          </cell>
          <cell r="S4322">
            <v>13</v>
          </cell>
          <cell r="U4322">
            <v>43019</v>
          </cell>
          <cell r="V4322">
            <v>43255</v>
          </cell>
        </row>
        <row r="4323">
          <cell r="C4323">
            <v>3038</v>
          </cell>
          <cell r="K4323" t="str">
            <v>Private room</v>
          </cell>
          <cell r="Q4323">
            <v>4.8099999999999996</v>
          </cell>
          <cell r="S4323">
            <v>231</v>
          </cell>
          <cell r="U4323">
            <v>42683</v>
          </cell>
          <cell r="V4323">
            <v>43831</v>
          </cell>
        </row>
        <row r="4324">
          <cell r="C4324">
            <v>3040</v>
          </cell>
          <cell r="K4324" t="str">
            <v>Entire place</v>
          </cell>
          <cell r="Q4324">
            <v>4.82</v>
          </cell>
          <cell r="S4324">
            <v>82</v>
          </cell>
          <cell r="U4324">
            <v>42662</v>
          </cell>
          <cell r="V4324">
            <v>43863</v>
          </cell>
        </row>
        <row r="4325">
          <cell r="C4325">
            <v>3042</v>
          </cell>
          <cell r="K4325" t="str">
            <v>Entire place</v>
          </cell>
          <cell r="Q4325">
            <v>4.66</v>
          </cell>
          <cell r="S4325">
            <v>103</v>
          </cell>
          <cell r="U4325">
            <v>42800</v>
          </cell>
          <cell r="V4325">
            <v>43900</v>
          </cell>
        </row>
        <row r="4326">
          <cell r="C4326">
            <v>3043</v>
          </cell>
          <cell r="K4326" t="str">
            <v>Entire place</v>
          </cell>
          <cell r="Q4326">
            <v>4.71</v>
          </cell>
          <cell r="S4326">
            <v>14</v>
          </cell>
          <cell r="U4326">
            <v>43687</v>
          </cell>
          <cell r="V4326">
            <v>43828</v>
          </cell>
        </row>
        <row r="4327">
          <cell r="C4327">
            <v>3044</v>
          </cell>
          <cell r="K4327" t="str">
            <v>Private room</v>
          </cell>
          <cell r="Q4327">
            <v>4.8600000000000003</v>
          </cell>
          <cell r="S4327">
            <v>7</v>
          </cell>
          <cell r="U4327">
            <v>43037</v>
          </cell>
          <cell r="V4327">
            <v>43642</v>
          </cell>
        </row>
        <row r="4328">
          <cell r="C4328">
            <v>3047</v>
          </cell>
          <cell r="K4328" t="str">
            <v>Entire place</v>
          </cell>
          <cell r="Q4328">
            <v>5</v>
          </cell>
          <cell r="S4328">
            <v>50</v>
          </cell>
          <cell r="U4328">
            <v>43334</v>
          </cell>
          <cell r="V4328">
            <v>44051</v>
          </cell>
        </row>
        <row r="4329">
          <cell r="C4329">
            <v>3048</v>
          </cell>
          <cell r="K4329" t="str">
            <v>Entire place</v>
          </cell>
          <cell r="Q4329">
            <v>5</v>
          </cell>
          <cell r="S4329">
            <v>54</v>
          </cell>
          <cell r="U4329">
            <v>42838</v>
          </cell>
          <cell r="V4329">
            <v>43832</v>
          </cell>
        </row>
        <row r="4330">
          <cell r="C4330">
            <v>3048</v>
          </cell>
          <cell r="K4330" t="str">
            <v>Entire place</v>
          </cell>
          <cell r="Q4330">
            <v>4.84</v>
          </cell>
          <cell r="S4330">
            <v>102</v>
          </cell>
          <cell r="U4330">
            <v>42701</v>
          </cell>
          <cell r="V4330">
            <v>44031</v>
          </cell>
        </row>
        <row r="4331">
          <cell r="C4331">
            <v>3051</v>
          </cell>
          <cell r="K4331" t="str">
            <v>Private room</v>
          </cell>
          <cell r="Q4331">
            <v>4.5999999999999996</v>
          </cell>
          <cell r="S4331">
            <v>20</v>
          </cell>
          <cell r="U4331">
            <v>42745</v>
          </cell>
          <cell r="V4331">
            <v>43261</v>
          </cell>
        </row>
        <row r="4332">
          <cell r="C4332">
            <v>3060</v>
          </cell>
          <cell r="K4332" t="str">
            <v>Entire place</v>
          </cell>
          <cell r="Q4332">
            <v>4.79</v>
          </cell>
          <cell r="S4332">
            <v>28</v>
          </cell>
          <cell r="U4332">
            <v>43646</v>
          </cell>
          <cell r="V4332">
            <v>43995</v>
          </cell>
        </row>
        <row r="4333">
          <cell r="C4333">
            <v>3062</v>
          </cell>
          <cell r="K4333" t="str">
            <v>Private room</v>
          </cell>
          <cell r="Q4333">
            <v>4.9800000000000004</v>
          </cell>
          <cell r="S4333">
            <v>186</v>
          </cell>
          <cell r="U4333">
            <v>42687</v>
          </cell>
          <cell r="V4333">
            <v>43904</v>
          </cell>
        </row>
        <row r="4334">
          <cell r="C4334">
            <v>3062</v>
          </cell>
          <cell r="K4334" t="str">
            <v>Private room</v>
          </cell>
          <cell r="Q4334">
            <v>4.99</v>
          </cell>
          <cell r="S4334">
            <v>159</v>
          </cell>
          <cell r="U4334">
            <v>42712</v>
          </cell>
          <cell r="V4334">
            <v>43901</v>
          </cell>
        </row>
        <row r="4335">
          <cell r="C4335">
            <v>3064</v>
          </cell>
          <cell r="K4335" t="str">
            <v>Entire place</v>
          </cell>
          <cell r="Q4335">
            <v>4.59</v>
          </cell>
          <cell r="S4335">
            <v>160</v>
          </cell>
          <cell r="U4335">
            <v>42694</v>
          </cell>
          <cell r="V4335">
            <v>43902</v>
          </cell>
        </row>
        <row r="4336">
          <cell r="C4336">
            <v>3065</v>
          </cell>
          <cell r="K4336" t="str">
            <v>Entire place</v>
          </cell>
          <cell r="Q4336">
            <v>4.75</v>
          </cell>
          <cell r="S4336">
            <v>44</v>
          </cell>
          <cell r="U4336">
            <v>42739</v>
          </cell>
          <cell r="V4336">
            <v>43832</v>
          </cell>
        </row>
        <row r="4337">
          <cell r="C4337">
            <v>3066</v>
          </cell>
          <cell r="K4337" t="str">
            <v>Entire place</v>
          </cell>
          <cell r="Q4337">
            <v>4.9800000000000004</v>
          </cell>
          <cell r="S4337">
            <v>167</v>
          </cell>
          <cell r="U4337">
            <v>42701</v>
          </cell>
          <cell r="V4337">
            <v>44048</v>
          </cell>
        </row>
        <row r="4338">
          <cell r="C4338">
            <v>3068</v>
          </cell>
          <cell r="K4338" t="str">
            <v>Entire place</v>
          </cell>
          <cell r="Q4338">
            <v>4.5599999999999996</v>
          </cell>
          <cell r="S4338">
            <v>84</v>
          </cell>
          <cell r="U4338">
            <v>42715</v>
          </cell>
          <cell r="V4338">
            <v>44052</v>
          </cell>
        </row>
        <row r="4339">
          <cell r="C4339">
            <v>3072</v>
          </cell>
          <cell r="K4339" t="str">
            <v>Entire place</v>
          </cell>
          <cell r="Q4339">
            <v>5</v>
          </cell>
          <cell r="S4339">
            <v>4</v>
          </cell>
          <cell r="U4339">
            <v>43737</v>
          </cell>
          <cell r="V4339">
            <v>43926</v>
          </cell>
        </row>
        <row r="4340">
          <cell r="C4340">
            <v>3073</v>
          </cell>
          <cell r="K4340" t="str">
            <v>Entire place</v>
          </cell>
          <cell r="Q4340">
            <v>5</v>
          </cell>
          <cell r="S4340">
            <v>7</v>
          </cell>
          <cell r="U4340">
            <v>43457</v>
          </cell>
          <cell r="V4340">
            <v>43868</v>
          </cell>
        </row>
        <row r="4341">
          <cell r="C4341">
            <v>3074</v>
          </cell>
          <cell r="K4341" t="str">
            <v>Private room</v>
          </cell>
          <cell r="Q4341">
            <v>4.9000000000000004</v>
          </cell>
          <cell r="S4341">
            <v>10</v>
          </cell>
          <cell r="U4341">
            <v>43192</v>
          </cell>
          <cell r="V4341">
            <v>43331</v>
          </cell>
        </row>
        <row r="4342">
          <cell r="C4342">
            <v>3079</v>
          </cell>
          <cell r="K4342" t="str">
            <v>Entire place</v>
          </cell>
          <cell r="Q4342">
            <v>5</v>
          </cell>
          <cell r="S4342">
            <v>8</v>
          </cell>
          <cell r="U4342">
            <v>43274</v>
          </cell>
          <cell r="V4342">
            <v>43807</v>
          </cell>
        </row>
        <row r="4343">
          <cell r="C4343">
            <v>3080</v>
          </cell>
          <cell r="K4343" t="str">
            <v>Entire place</v>
          </cell>
          <cell r="Q4343">
            <v>4.68</v>
          </cell>
          <cell r="S4343">
            <v>257</v>
          </cell>
          <cell r="U4343">
            <v>42729</v>
          </cell>
          <cell r="V4343">
            <v>43906</v>
          </cell>
        </row>
        <row r="4344">
          <cell r="C4344">
            <v>3080</v>
          </cell>
          <cell r="K4344" t="str">
            <v>Entire place</v>
          </cell>
          <cell r="Q4344">
            <v>4.8600000000000003</v>
          </cell>
          <cell r="S4344">
            <v>7</v>
          </cell>
          <cell r="U4344">
            <v>42786</v>
          </cell>
          <cell r="V4344">
            <v>43002</v>
          </cell>
        </row>
        <row r="4345">
          <cell r="C4345">
            <v>3083</v>
          </cell>
          <cell r="K4345" t="str">
            <v>Entire place</v>
          </cell>
          <cell r="Q4345">
            <v>4.75</v>
          </cell>
          <cell r="S4345">
            <v>4</v>
          </cell>
          <cell r="U4345">
            <v>43462</v>
          </cell>
          <cell r="V4345">
            <v>43832</v>
          </cell>
        </row>
        <row r="4346">
          <cell r="C4346">
            <v>3084</v>
          </cell>
          <cell r="K4346" t="str">
            <v>Entire place</v>
          </cell>
          <cell r="Q4346">
            <v>4.9000000000000004</v>
          </cell>
          <cell r="S4346">
            <v>10</v>
          </cell>
          <cell r="U4346">
            <v>43235</v>
          </cell>
          <cell r="V4346">
            <v>43832</v>
          </cell>
        </row>
        <row r="4347">
          <cell r="C4347">
            <v>3085</v>
          </cell>
          <cell r="K4347" t="str">
            <v>Private room</v>
          </cell>
          <cell r="Q4347">
            <v>4.68</v>
          </cell>
          <cell r="S4347">
            <v>142</v>
          </cell>
          <cell r="U4347">
            <v>42934</v>
          </cell>
          <cell r="V4347">
            <v>43898</v>
          </cell>
        </row>
        <row r="4348">
          <cell r="C4348">
            <v>3085</v>
          </cell>
          <cell r="K4348" t="str">
            <v>Private room</v>
          </cell>
          <cell r="Q4348">
            <v>4.83</v>
          </cell>
          <cell r="S4348">
            <v>137</v>
          </cell>
          <cell r="U4348">
            <v>42933</v>
          </cell>
          <cell r="V4348">
            <v>43898</v>
          </cell>
        </row>
        <row r="4349">
          <cell r="C4349">
            <v>3085</v>
          </cell>
          <cell r="K4349" t="str">
            <v>Private room</v>
          </cell>
          <cell r="Q4349">
            <v>4.76</v>
          </cell>
          <cell r="S4349">
            <v>140</v>
          </cell>
          <cell r="U4349">
            <v>42933</v>
          </cell>
          <cell r="V4349">
            <v>43860</v>
          </cell>
        </row>
        <row r="4350">
          <cell r="C4350">
            <v>3087</v>
          </cell>
          <cell r="K4350" t="str">
            <v>Entire place</v>
          </cell>
          <cell r="Q4350">
            <v>5</v>
          </cell>
          <cell r="S4350">
            <v>56</v>
          </cell>
          <cell r="U4350">
            <v>43455</v>
          </cell>
          <cell r="V4350">
            <v>43891</v>
          </cell>
        </row>
        <row r="4351">
          <cell r="C4351">
            <v>3089</v>
          </cell>
          <cell r="K4351" t="str">
            <v>Entire place</v>
          </cell>
          <cell r="Q4351">
            <v>4.75</v>
          </cell>
          <cell r="S4351">
            <v>4</v>
          </cell>
          <cell r="U4351">
            <v>43456</v>
          </cell>
          <cell r="V4351">
            <v>43878</v>
          </cell>
        </row>
        <row r="4352">
          <cell r="C4352">
            <v>3089</v>
          </cell>
          <cell r="K4352" t="str">
            <v>Private room</v>
          </cell>
          <cell r="Q4352">
            <v>5</v>
          </cell>
          <cell r="S4352">
            <v>4</v>
          </cell>
          <cell r="U4352">
            <v>43045</v>
          </cell>
          <cell r="V4352">
            <v>43289</v>
          </cell>
        </row>
        <row r="4353">
          <cell r="C4353">
            <v>3092</v>
          </cell>
          <cell r="K4353" t="str">
            <v>Private room</v>
          </cell>
          <cell r="Q4353">
            <v>5</v>
          </cell>
          <cell r="S4353">
            <v>9</v>
          </cell>
          <cell r="U4353">
            <v>43920</v>
          </cell>
          <cell r="V4353">
            <v>44049</v>
          </cell>
        </row>
        <row r="4354">
          <cell r="C4354">
            <v>3093</v>
          </cell>
          <cell r="K4354" t="str">
            <v>Entire place</v>
          </cell>
          <cell r="Q4354">
            <v>4.33</v>
          </cell>
          <cell r="S4354">
            <v>3</v>
          </cell>
          <cell r="U4354">
            <v>43883</v>
          </cell>
          <cell r="V4354">
            <v>44005</v>
          </cell>
        </row>
        <row r="4355">
          <cell r="C4355">
            <v>3099</v>
          </cell>
          <cell r="K4355" t="str">
            <v>Entire place</v>
          </cell>
          <cell r="Q4355">
            <v>4.67</v>
          </cell>
          <cell r="S4355">
            <v>3</v>
          </cell>
          <cell r="U4355">
            <v>42855</v>
          </cell>
          <cell r="V4355">
            <v>43799</v>
          </cell>
        </row>
        <row r="4356">
          <cell r="C4356">
            <v>3101</v>
          </cell>
          <cell r="K4356" t="str">
            <v>Private room</v>
          </cell>
          <cell r="Q4356">
            <v>5</v>
          </cell>
          <cell r="S4356">
            <v>31</v>
          </cell>
          <cell r="U4356">
            <v>42895</v>
          </cell>
          <cell r="V4356">
            <v>43658</v>
          </cell>
        </row>
        <row r="4357">
          <cell r="C4357">
            <v>3102</v>
          </cell>
          <cell r="K4357" t="str">
            <v>Private room</v>
          </cell>
          <cell r="Q4357">
            <v>4.96</v>
          </cell>
          <cell r="S4357">
            <v>150</v>
          </cell>
          <cell r="U4357">
            <v>42721</v>
          </cell>
          <cell r="V4357">
            <v>43927</v>
          </cell>
        </row>
        <row r="4358">
          <cell r="C4358">
            <v>3103</v>
          </cell>
          <cell r="K4358" t="str">
            <v>Entire place</v>
          </cell>
          <cell r="Q4358">
            <v>4.91</v>
          </cell>
          <cell r="S4358">
            <v>207</v>
          </cell>
          <cell r="U4358">
            <v>42731</v>
          </cell>
          <cell r="V4358">
            <v>43904</v>
          </cell>
        </row>
        <row r="4359">
          <cell r="C4359">
            <v>3104</v>
          </cell>
          <cell r="K4359" t="str">
            <v>Entire place</v>
          </cell>
          <cell r="Q4359">
            <v>4.67</v>
          </cell>
          <cell r="S4359">
            <v>189</v>
          </cell>
          <cell r="U4359">
            <v>42732</v>
          </cell>
          <cell r="V4359">
            <v>44056</v>
          </cell>
        </row>
        <row r="4360">
          <cell r="C4360">
            <v>3106</v>
          </cell>
          <cell r="K4360" t="str">
            <v>Entire place</v>
          </cell>
          <cell r="Q4360">
            <v>4.66</v>
          </cell>
          <cell r="S4360">
            <v>85</v>
          </cell>
          <cell r="U4360">
            <v>42779</v>
          </cell>
          <cell r="V4360">
            <v>43772</v>
          </cell>
        </row>
        <row r="4361">
          <cell r="C4361">
            <v>3107</v>
          </cell>
          <cell r="K4361" t="str">
            <v>Entire place</v>
          </cell>
          <cell r="Q4361">
            <v>5</v>
          </cell>
          <cell r="S4361">
            <v>30</v>
          </cell>
          <cell r="U4361">
            <v>43938</v>
          </cell>
          <cell r="V4361">
            <v>44057</v>
          </cell>
        </row>
        <row r="4362">
          <cell r="C4362">
            <v>3109</v>
          </cell>
          <cell r="K4362" t="str">
            <v>Entire place</v>
          </cell>
          <cell r="Q4362">
            <v>4.8499999999999996</v>
          </cell>
          <cell r="S4362">
            <v>13</v>
          </cell>
          <cell r="U4362">
            <v>43143</v>
          </cell>
          <cell r="V4362">
            <v>43798</v>
          </cell>
        </row>
        <row r="4363">
          <cell r="C4363">
            <v>3112</v>
          </cell>
          <cell r="K4363" t="str">
            <v>Private room</v>
          </cell>
          <cell r="Q4363">
            <v>4.9000000000000004</v>
          </cell>
          <cell r="S4363">
            <v>94</v>
          </cell>
          <cell r="U4363">
            <v>43282</v>
          </cell>
          <cell r="V4363">
            <v>44044</v>
          </cell>
        </row>
        <row r="4364">
          <cell r="C4364">
            <v>3113</v>
          </cell>
          <cell r="K4364" t="str">
            <v>Entire place</v>
          </cell>
          <cell r="Q4364">
            <v>4.9000000000000004</v>
          </cell>
          <cell r="S4364">
            <v>67</v>
          </cell>
          <cell r="U4364">
            <v>43247</v>
          </cell>
          <cell r="V4364">
            <v>43898</v>
          </cell>
        </row>
        <row r="4365">
          <cell r="C4365">
            <v>3114</v>
          </cell>
          <cell r="K4365" t="str">
            <v>Entire place</v>
          </cell>
          <cell r="Q4365">
            <v>4.57</v>
          </cell>
          <cell r="S4365">
            <v>90</v>
          </cell>
          <cell r="U4365">
            <v>43170</v>
          </cell>
          <cell r="V4365">
            <v>43899</v>
          </cell>
        </row>
        <row r="4366">
          <cell r="C4366">
            <v>3115</v>
          </cell>
          <cell r="K4366" t="str">
            <v>Entire place</v>
          </cell>
          <cell r="Q4366">
            <v>4.8</v>
          </cell>
          <cell r="S4366">
            <v>5</v>
          </cell>
          <cell r="U4366">
            <v>43832</v>
          </cell>
          <cell r="V4366">
            <v>43899</v>
          </cell>
        </row>
        <row r="4367">
          <cell r="C4367">
            <v>3117</v>
          </cell>
          <cell r="K4367" t="str">
            <v>Entire place</v>
          </cell>
          <cell r="Q4367">
            <v>4.99</v>
          </cell>
          <cell r="S4367">
            <v>138</v>
          </cell>
          <cell r="U4367">
            <v>42749</v>
          </cell>
          <cell r="V4367">
            <v>43905</v>
          </cell>
        </row>
        <row r="4368">
          <cell r="C4368">
            <v>3122</v>
          </cell>
          <cell r="K4368" t="str">
            <v>Entire place</v>
          </cell>
          <cell r="Q4368">
            <v>4.93</v>
          </cell>
          <cell r="S4368">
            <v>74</v>
          </cell>
          <cell r="U4368">
            <v>42836</v>
          </cell>
          <cell r="V4368">
            <v>43833</v>
          </cell>
        </row>
        <row r="4369">
          <cell r="C4369">
            <v>3123</v>
          </cell>
          <cell r="K4369" t="str">
            <v>Entire place</v>
          </cell>
          <cell r="Q4369">
            <v>4.55</v>
          </cell>
          <cell r="S4369">
            <v>20</v>
          </cell>
          <cell r="U4369">
            <v>43533</v>
          </cell>
          <cell r="V4369">
            <v>43949</v>
          </cell>
        </row>
        <row r="4370">
          <cell r="C4370">
            <v>3123</v>
          </cell>
          <cell r="K4370" t="str">
            <v>Entire place</v>
          </cell>
          <cell r="Q4370">
            <v>4.63</v>
          </cell>
          <cell r="S4370">
            <v>35</v>
          </cell>
          <cell r="U4370">
            <v>43296</v>
          </cell>
          <cell r="V4370">
            <v>43932</v>
          </cell>
        </row>
        <row r="4371">
          <cell r="C4371">
            <v>3124</v>
          </cell>
          <cell r="K4371" t="str">
            <v>Entire place</v>
          </cell>
          <cell r="Q4371">
            <v>4.97</v>
          </cell>
          <cell r="S4371">
            <v>214</v>
          </cell>
          <cell r="U4371">
            <v>43046</v>
          </cell>
          <cell r="V4371">
            <v>43903</v>
          </cell>
        </row>
        <row r="4372">
          <cell r="C4372">
            <v>3127</v>
          </cell>
          <cell r="K4372" t="str">
            <v>Entire place</v>
          </cell>
          <cell r="Q4372">
            <v>4.92</v>
          </cell>
          <cell r="S4372">
            <v>74</v>
          </cell>
          <cell r="U4372">
            <v>42821</v>
          </cell>
          <cell r="V4372">
            <v>44033</v>
          </cell>
        </row>
        <row r="4373">
          <cell r="C4373">
            <v>3129</v>
          </cell>
          <cell r="K4373" t="str">
            <v>Entire place</v>
          </cell>
          <cell r="Q4373">
            <v>4.6399999999999997</v>
          </cell>
          <cell r="S4373">
            <v>55</v>
          </cell>
          <cell r="U4373">
            <v>43583</v>
          </cell>
          <cell r="V4373">
            <v>43981</v>
          </cell>
        </row>
        <row r="4374">
          <cell r="C4374">
            <v>3131</v>
          </cell>
          <cell r="K4374" t="str">
            <v>Entire place</v>
          </cell>
          <cell r="Q4374">
            <v>4.91</v>
          </cell>
          <cell r="S4374">
            <v>94</v>
          </cell>
          <cell r="U4374">
            <v>42781</v>
          </cell>
          <cell r="V4374">
            <v>43898</v>
          </cell>
        </row>
        <row r="4375">
          <cell r="C4375">
            <v>3132</v>
          </cell>
          <cell r="K4375" t="str">
            <v>Entire place</v>
          </cell>
          <cell r="Q4375">
            <v>4.92</v>
          </cell>
          <cell r="S4375">
            <v>48</v>
          </cell>
          <cell r="U4375">
            <v>43339</v>
          </cell>
          <cell r="V4375">
            <v>43906</v>
          </cell>
        </row>
        <row r="4376">
          <cell r="C4376">
            <v>3133</v>
          </cell>
          <cell r="K4376" t="str">
            <v>Entire place</v>
          </cell>
          <cell r="Q4376">
            <v>4.82</v>
          </cell>
          <cell r="S4376">
            <v>93</v>
          </cell>
          <cell r="U4376">
            <v>43039</v>
          </cell>
          <cell r="V4376">
            <v>43889</v>
          </cell>
        </row>
        <row r="4377">
          <cell r="C4377">
            <v>3136</v>
          </cell>
          <cell r="K4377" t="str">
            <v>Private room</v>
          </cell>
          <cell r="Q4377">
            <v>4.74</v>
          </cell>
          <cell r="S4377">
            <v>43</v>
          </cell>
          <cell r="U4377">
            <v>43721</v>
          </cell>
          <cell r="V4377">
            <v>44057</v>
          </cell>
        </row>
        <row r="4378">
          <cell r="C4378">
            <v>3136</v>
          </cell>
          <cell r="K4378" t="str">
            <v>Private room</v>
          </cell>
          <cell r="Q4378">
            <v>4.67</v>
          </cell>
          <cell r="S4378">
            <v>43</v>
          </cell>
          <cell r="U4378">
            <v>43722</v>
          </cell>
          <cell r="V4378">
            <v>43997</v>
          </cell>
        </row>
        <row r="4379">
          <cell r="C4379">
            <v>3136</v>
          </cell>
          <cell r="K4379" t="str">
            <v>Private room</v>
          </cell>
          <cell r="Q4379">
            <v>4.67</v>
          </cell>
          <cell r="S4379">
            <v>54</v>
          </cell>
          <cell r="U4379">
            <v>43726</v>
          </cell>
          <cell r="V4379">
            <v>44058</v>
          </cell>
        </row>
        <row r="4380">
          <cell r="C4380">
            <v>3136</v>
          </cell>
          <cell r="K4380" t="str">
            <v>Private room</v>
          </cell>
          <cell r="Q4380">
            <v>4.8</v>
          </cell>
          <cell r="S4380">
            <v>30</v>
          </cell>
          <cell r="U4380">
            <v>43727</v>
          </cell>
          <cell r="V4380">
            <v>44056</v>
          </cell>
        </row>
        <row r="4381">
          <cell r="C4381">
            <v>3137</v>
          </cell>
          <cell r="K4381" t="str">
            <v>Entire place</v>
          </cell>
          <cell r="Q4381">
            <v>4.83</v>
          </cell>
          <cell r="S4381">
            <v>86</v>
          </cell>
          <cell r="U4381">
            <v>42933</v>
          </cell>
          <cell r="V4381">
            <v>43878</v>
          </cell>
        </row>
        <row r="4382">
          <cell r="C4382">
            <v>3138</v>
          </cell>
          <cell r="K4382" t="str">
            <v>Entire place</v>
          </cell>
          <cell r="Q4382">
            <v>5</v>
          </cell>
          <cell r="S4382">
            <v>31</v>
          </cell>
          <cell r="U4382">
            <v>43134</v>
          </cell>
          <cell r="V4382">
            <v>44043</v>
          </cell>
        </row>
        <row r="4383">
          <cell r="C4383">
            <v>3140</v>
          </cell>
          <cell r="K4383" t="str">
            <v>Entire place</v>
          </cell>
          <cell r="Q4383">
            <v>4.67</v>
          </cell>
          <cell r="S4383">
            <v>3</v>
          </cell>
          <cell r="U4383">
            <v>43894</v>
          </cell>
          <cell r="V4383">
            <v>44044</v>
          </cell>
        </row>
        <row r="4384">
          <cell r="C4384">
            <v>3140</v>
          </cell>
          <cell r="K4384" t="str">
            <v>Entire place</v>
          </cell>
          <cell r="Q4384">
            <v>5</v>
          </cell>
          <cell r="S4384">
            <v>3</v>
          </cell>
          <cell r="U4384">
            <v>43666</v>
          </cell>
          <cell r="V4384">
            <v>44013</v>
          </cell>
        </row>
        <row r="4385">
          <cell r="C4385">
            <v>3141</v>
          </cell>
          <cell r="K4385" t="str">
            <v>Entire place</v>
          </cell>
          <cell r="Q4385">
            <v>4.43</v>
          </cell>
          <cell r="S4385">
            <v>7</v>
          </cell>
          <cell r="U4385">
            <v>43131</v>
          </cell>
          <cell r="V4385">
            <v>43857</v>
          </cell>
        </row>
        <row r="4386">
          <cell r="C4386">
            <v>3141</v>
          </cell>
          <cell r="K4386" t="str">
            <v>Entire place</v>
          </cell>
          <cell r="Q4386">
            <v>4.33</v>
          </cell>
          <cell r="S4386">
            <v>9</v>
          </cell>
          <cell r="U4386">
            <v>42936</v>
          </cell>
          <cell r="V4386">
            <v>43717</v>
          </cell>
        </row>
        <row r="4387">
          <cell r="C4387">
            <v>3141</v>
          </cell>
          <cell r="K4387" t="str">
            <v>Entire place</v>
          </cell>
          <cell r="Q4387">
            <v>4.67</v>
          </cell>
          <cell r="S4387">
            <v>3</v>
          </cell>
          <cell r="U4387">
            <v>43829</v>
          </cell>
          <cell r="V4387">
            <v>44028</v>
          </cell>
        </row>
        <row r="4388">
          <cell r="C4388">
            <v>3141</v>
          </cell>
          <cell r="K4388" t="str">
            <v>Entire place</v>
          </cell>
          <cell r="Q4388">
            <v>3.92</v>
          </cell>
          <cell r="S4388">
            <v>13</v>
          </cell>
          <cell r="U4388">
            <v>42843</v>
          </cell>
          <cell r="V4388">
            <v>44029</v>
          </cell>
        </row>
        <row r="4389">
          <cell r="C4389">
            <v>3141</v>
          </cell>
          <cell r="K4389" t="str">
            <v>Entire place</v>
          </cell>
          <cell r="Q4389">
            <v>4.46</v>
          </cell>
          <cell r="S4389">
            <v>13</v>
          </cell>
          <cell r="U4389">
            <v>43114</v>
          </cell>
          <cell r="V4389">
            <v>43923</v>
          </cell>
        </row>
        <row r="4390">
          <cell r="C4390">
            <v>3141</v>
          </cell>
          <cell r="K4390" t="str">
            <v>Entire place</v>
          </cell>
          <cell r="Q4390">
            <v>5</v>
          </cell>
          <cell r="S4390">
            <v>3</v>
          </cell>
          <cell r="U4390">
            <v>43490</v>
          </cell>
          <cell r="V4390">
            <v>43859</v>
          </cell>
        </row>
        <row r="4391">
          <cell r="C4391">
            <v>3143</v>
          </cell>
          <cell r="K4391" t="str">
            <v>Entire place</v>
          </cell>
          <cell r="Q4391">
            <v>5</v>
          </cell>
          <cell r="S4391">
            <v>3</v>
          </cell>
          <cell r="U4391">
            <v>42992</v>
          </cell>
          <cell r="V4391">
            <v>43081</v>
          </cell>
        </row>
        <row r="4392">
          <cell r="C4392">
            <v>3145</v>
          </cell>
          <cell r="K4392" t="str">
            <v>Entire place</v>
          </cell>
          <cell r="Q4392">
            <v>4.82</v>
          </cell>
          <cell r="S4392">
            <v>28</v>
          </cell>
          <cell r="U4392">
            <v>43198</v>
          </cell>
          <cell r="V4392">
            <v>43807</v>
          </cell>
        </row>
        <row r="4393">
          <cell r="C4393">
            <v>3147</v>
          </cell>
          <cell r="K4393" t="str">
            <v>Entire place</v>
          </cell>
          <cell r="Q4393">
            <v>4.92</v>
          </cell>
          <cell r="S4393">
            <v>119</v>
          </cell>
          <cell r="U4393">
            <v>42793</v>
          </cell>
          <cell r="V4393">
            <v>44046</v>
          </cell>
        </row>
        <row r="4394">
          <cell r="C4394">
            <v>3152</v>
          </cell>
          <cell r="K4394" t="str">
            <v>Entire place</v>
          </cell>
          <cell r="Q4394">
            <v>4.97</v>
          </cell>
          <cell r="S4394">
            <v>30</v>
          </cell>
          <cell r="U4394">
            <v>43638</v>
          </cell>
          <cell r="V4394">
            <v>44034</v>
          </cell>
        </row>
        <row r="4395">
          <cell r="C4395">
            <v>3156</v>
          </cell>
          <cell r="K4395" t="str">
            <v>Entire place</v>
          </cell>
          <cell r="Q4395">
            <v>4.9000000000000004</v>
          </cell>
          <cell r="S4395">
            <v>41</v>
          </cell>
          <cell r="U4395">
            <v>43360</v>
          </cell>
          <cell r="V4395">
            <v>44057</v>
          </cell>
        </row>
        <row r="4396">
          <cell r="C4396">
            <v>3156</v>
          </cell>
          <cell r="K4396" t="str">
            <v>Entire place</v>
          </cell>
          <cell r="Q4396">
            <v>4.8899999999999997</v>
          </cell>
          <cell r="S4396">
            <v>80</v>
          </cell>
          <cell r="U4396">
            <v>43254</v>
          </cell>
          <cell r="V4396">
            <v>44052</v>
          </cell>
        </row>
        <row r="4397">
          <cell r="C4397">
            <v>3156</v>
          </cell>
          <cell r="K4397" t="str">
            <v>Entire place</v>
          </cell>
          <cell r="Q4397">
            <v>4.9800000000000004</v>
          </cell>
          <cell r="S4397">
            <v>66</v>
          </cell>
          <cell r="U4397">
            <v>43179</v>
          </cell>
          <cell r="V4397">
            <v>44053</v>
          </cell>
        </row>
        <row r="4398">
          <cell r="C4398">
            <v>3156</v>
          </cell>
          <cell r="K4398" t="str">
            <v>Entire place</v>
          </cell>
          <cell r="Q4398">
            <v>4.8899999999999997</v>
          </cell>
          <cell r="S4398">
            <v>28</v>
          </cell>
          <cell r="U4398">
            <v>43268</v>
          </cell>
          <cell r="V4398">
            <v>44058</v>
          </cell>
        </row>
        <row r="4399">
          <cell r="C4399">
            <v>3158</v>
          </cell>
          <cell r="K4399" t="str">
            <v>Private room</v>
          </cell>
          <cell r="Q4399">
            <v>4.82</v>
          </cell>
          <cell r="S4399">
            <v>51</v>
          </cell>
          <cell r="U4399">
            <v>43177</v>
          </cell>
          <cell r="V4399">
            <v>43891</v>
          </cell>
        </row>
        <row r="4400">
          <cell r="C4400">
            <v>3159</v>
          </cell>
          <cell r="K4400" t="str">
            <v>Entire place</v>
          </cell>
          <cell r="Q4400">
            <v>4.9800000000000004</v>
          </cell>
          <cell r="S4400">
            <v>191</v>
          </cell>
          <cell r="U4400">
            <v>42785</v>
          </cell>
          <cell r="V4400">
            <v>44053</v>
          </cell>
        </row>
        <row r="4401">
          <cell r="C4401">
            <v>3159</v>
          </cell>
          <cell r="K4401" t="str">
            <v>Entire place</v>
          </cell>
          <cell r="Q4401">
            <v>4.7699999999999996</v>
          </cell>
          <cell r="S4401">
            <v>188</v>
          </cell>
          <cell r="U4401">
            <v>42798</v>
          </cell>
          <cell r="V4401">
            <v>44038</v>
          </cell>
        </row>
        <row r="4402">
          <cell r="C4402">
            <v>3160</v>
          </cell>
          <cell r="K4402" t="str">
            <v>Entire place</v>
          </cell>
          <cell r="Q4402">
            <v>4.8899999999999997</v>
          </cell>
          <cell r="S4402">
            <v>27</v>
          </cell>
          <cell r="U4402">
            <v>42836</v>
          </cell>
          <cell r="V4402">
            <v>43831</v>
          </cell>
        </row>
        <row r="4403">
          <cell r="C4403">
            <v>3164</v>
          </cell>
          <cell r="K4403" t="str">
            <v>Private room</v>
          </cell>
          <cell r="Q4403">
            <v>4.74</v>
          </cell>
          <cell r="S4403">
            <v>39</v>
          </cell>
          <cell r="U4403">
            <v>43196</v>
          </cell>
          <cell r="V4403">
            <v>43900</v>
          </cell>
        </row>
        <row r="4404">
          <cell r="C4404">
            <v>3164</v>
          </cell>
          <cell r="K4404" t="str">
            <v>Private room</v>
          </cell>
          <cell r="Q4404">
            <v>4.8899999999999997</v>
          </cell>
          <cell r="S4404">
            <v>18</v>
          </cell>
          <cell r="U4404">
            <v>43518</v>
          </cell>
          <cell r="V4404">
            <v>43906</v>
          </cell>
        </row>
        <row r="4405">
          <cell r="C4405">
            <v>3170</v>
          </cell>
          <cell r="K4405" t="str">
            <v>Entire place</v>
          </cell>
          <cell r="Q4405">
            <v>5</v>
          </cell>
          <cell r="S4405">
            <v>176</v>
          </cell>
          <cell r="U4405">
            <v>42903</v>
          </cell>
          <cell r="V4405">
            <v>44017</v>
          </cell>
        </row>
        <row r="4406">
          <cell r="C4406">
            <v>3173</v>
          </cell>
          <cell r="K4406" t="str">
            <v>Private room</v>
          </cell>
          <cell r="Q4406">
            <v>4.8899999999999997</v>
          </cell>
          <cell r="S4406">
            <v>61</v>
          </cell>
          <cell r="U4406">
            <v>43602</v>
          </cell>
          <cell r="V4406">
            <v>43898</v>
          </cell>
        </row>
        <row r="4407">
          <cell r="C4407">
            <v>3176</v>
          </cell>
          <cell r="K4407" t="str">
            <v>Entire place</v>
          </cell>
          <cell r="Q4407">
            <v>4.75</v>
          </cell>
          <cell r="S4407">
            <v>67</v>
          </cell>
          <cell r="U4407">
            <v>43232</v>
          </cell>
          <cell r="V4407">
            <v>43892</v>
          </cell>
        </row>
        <row r="4408">
          <cell r="C4408">
            <v>3180</v>
          </cell>
          <cell r="K4408" t="str">
            <v>Entire place</v>
          </cell>
          <cell r="Q4408">
            <v>4.76</v>
          </cell>
          <cell r="S4408">
            <v>143</v>
          </cell>
          <cell r="U4408">
            <v>42859</v>
          </cell>
          <cell r="V4408">
            <v>44057</v>
          </cell>
        </row>
        <row r="4409">
          <cell r="C4409">
            <v>3180</v>
          </cell>
          <cell r="K4409" t="str">
            <v>Entire place</v>
          </cell>
          <cell r="Q4409">
            <v>4.95</v>
          </cell>
          <cell r="S4409">
            <v>19</v>
          </cell>
          <cell r="U4409">
            <v>43605</v>
          </cell>
          <cell r="V4409">
            <v>43814</v>
          </cell>
        </row>
        <row r="4410">
          <cell r="C4410">
            <v>3183</v>
          </cell>
          <cell r="K4410" t="str">
            <v>Entire place</v>
          </cell>
          <cell r="Q4410">
            <v>5</v>
          </cell>
          <cell r="S4410">
            <v>19</v>
          </cell>
          <cell r="U4410">
            <v>43162</v>
          </cell>
          <cell r="V4410">
            <v>44039</v>
          </cell>
        </row>
        <row r="4411">
          <cell r="C4411">
            <v>3190</v>
          </cell>
          <cell r="K4411" t="str">
            <v>Private room</v>
          </cell>
          <cell r="Q4411">
            <v>5</v>
          </cell>
          <cell r="S4411">
            <v>20</v>
          </cell>
          <cell r="U4411">
            <v>43858</v>
          </cell>
          <cell r="V4411">
            <v>44047</v>
          </cell>
        </row>
        <row r="4412">
          <cell r="C4412">
            <v>3191</v>
          </cell>
          <cell r="K4412" t="str">
            <v>Private room</v>
          </cell>
          <cell r="Q4412">
            <v>4.58</v>
          </cell>
          <cell r="S4412">
            <v>197</v>
          </cell>
          <cell r="U4412">
            <v>42844</v>
          </cell>
          <cell r="V4412">
            <v>43975</v>
          </cell>
        </row>
        <row r="4413">
          <cell r="C4413">
            <v>3191</v>
          </cell>
          <cell r="K4413" t="str">
            <v>Private room</v>
          </cell>
          <cell r="Q4413">
            <v>4.59</v>
          </cell>
          <cell r="S4413">
            <v>174</v>
          </cell>
          <cell r="U4413">
            <v>42844</v>
          </cell>
          <cell r="V4413">
            <v>43926</v>
          </cell>
        </row>
        <row r="4414">
          <cell r="C4414">
            <v>3192</v>
          </cell>
          <cell r="K4414" t="str">
            <v>Shared room</v>
          </cell>
          <cell r="Q4414">
            <v>4.58</v>
          </cell>
          <cell r="S4414">
            <v>126</v>
          </cell>
          <cell r="U4414">
            <v>43035</v>
          </cell>
          <cell r="V4414">
            <v>43903</v>
          </cell>
        </row>
        <row r="4415">
          <cell r="C4415">
            <v>3192</v>
          </cell>
          <cell r="K4415" t="str">
            <v>Shared room</v>
          </cell>
          <cell r="Q4415">
            <v>4.47</v>
          </cell>
          <cell r="S4415">
            <v>87</v>
          </cell>
          <cell r="U4415">
            <v>43055</v>
          </cell>
          <cell r="V4415">
            <v>43850</v>
          </cell>
        </row>
        <row r="4416">
          <cell r="C4416">
            <v>3192</v>
          </cell>
          <cell r="K4416" t="str">
            <v>Shared room</v>
          </cell>
          <cell r="Q4416">
            <v>4.42</v>
          </cell>
          <cell r="S4416">
            <v>50</v>
          </cell>
          <cell r="U4416">
            <v>43148</v>
          </cell>
          <cell r="V4416">
            <v>43883</v>
          </cell>
        </row>
        <row r="4417">
          <cell r="C4417">
            <v>3192</v>
          </cell>
          <cell r="K4417" t="str">
            <v>Shared room</v>
          </cell>
          <cell r="Q4417">
            <v>4.6399999999999997</v>
          </cell>
          <cell r="S4417">
            <v>98</v>
          </cell>
          <cell r="U4417">
            <v>43047</v>
          </cell>
          <cell r="V4417">
            <v>43909</v>
          </cell>
        </row>
        <row r="4418">
          <cell r="C4418">
            <v>3193</v>
          </cell>
          <cell r="K4418" t="str">
            <v>Entire place</v>
          </cell>
          <cell r="Q4418">
            <v>4.87</v>
          </cell>
          <cell r="S4418">
            <v>161</v>
          </cell>
          <cell r="U4418">
            <v>42831</v>
          </cell>
          <cell r="V4418">
            <v>44026</v>
          </cell>
        </row>
        <row r="4419">
          <cell r="C4419">
            <v>3195</v>
          </cell>
          <cell r="K4419" t="str">
            <v>Private room</v>
          </cell>
          <cell r="Q4419">
            <v>4.82</v>
          </cell>
          <cell r="S4419">
            <v>282</v>
          </cell>
          <cell r="U4419">
            <v>42852</v>
          </cell>
          <cell r="V4419">
            <v>43891</v>
          </cell>
        </row>
        <row r="4420">
          <cell r="C4420">
            <v>3195</v>
          </cell>
          <cell r="K4420" t="str">
            <v>Entire place</v>
          </cell>
          <cell r="Q4420">
            <v>4.87</v>
          </cell>
          <cell r="S4420">
            <v>15</v>
          </cell>
          <cell r="U4420">
            <v>43898</v>
          </cell>
          <cell r="V4420">
            <v>44051</v>
          </cell>
        </row>
        <row r="4421">
          <cell r="C4421">
            <v>3196</v>
          </cell>
          <cell r="K4421" t="str">
            <v>Entire place</v>
          </cell>
          <cell r="Q4421">
            <v>4.91</v>
          </cell>
          <cell r="S4421">
            <v>109</v>
          </cell>
          <cell r="U4421">
            <v>43093</v>
          </cell>
          <cell r="V4421">
            <v>44023</v>
          </cell>
        </row>
        <row r="4422">
          <cell r="C4422">
            <v>3199</v>
          </cell>
          <cell r="K4422" t="str">
            <v>Entire place</v>
          </cell>
          <cell r="Q4422">
            <v>4.6900000000000004</v>
          </cell>
          <cell r="S4422">
            <v>13</v>
          </cell>
          <cell r="U4422">
            <v>43175</v>
          </cell>
          <cell r="V4422">
            <v>44052</v>
          </cell>
        </row>
        <row r="4423">
          <cell r="C4423">
            <v>3200</v>
          </cell>
          <cell r="K4423" t="str">
            <v>Entire place</v>
          </cell>
          <cell r="Q4423">
            <v>4.87</v>
          </cell>
          <cell r="S4423">
            <v>31</v>
          </cell>
          <cell r="U4423">
            <v>42841</v>
          </cell>
          <cell r="V4423">
            <v>43898</v>
          </cell>
        </row>
        <row r="4424">
          <cell r="C4424">
            <v>3201</v>
          </cell>
          <cell r="K4424" t="str">
            <v>Entire place</v>
          </cell>
          <cell r="Q4424">
            <v>4.8899999999999997</v>
          </cell>
          <cell r="S4424">
            <v>91</v>
          </cell>
          <cell r="U4424">
            <v>42994</v>
          </cell>
          <cell r="V4424">
            <v>43982</v>
          </cell>
        </row>
        <row r="4425">
          <cell r="C4425">
            <v>3202</v>
          </cell>
          <cell r="K4425" t="str">
            <v>Entire place</v>
          </cell>
          <cell r="Q4425">
            <v>4.67</v>
          </cell>
          <cell r="S4425">
            <v>3</v>
          </cell>
          <cell r="U4425">
            <v>43907</v>
          </cell>
          <cell r="V4425">
            <v>44044</v>
          </cell>
        </row>
        <row r="4426">
          <cell r="C4426">
            <v>3204</v>
          </cell>
          <cell r="K4426" t="str">
            <v>Entire place</v>
          </cell>
          <cell r="Q4426">
            <v>4.66</v>
          </cell>
          <cell r="S4426">
            <v>145</v>
          </cell>
          <cell r="U4426">
            <v>42839</v>
          </cell>
          <cell r="V4426">
            <v>44042</v>
          </cell>
        </row>
        <row r="4427">
          <cell r="C4427">
            <v>3204</v>
          </cell>
          <cell r="K4427" t="str">
            <v>Entire place</v>
          </cell>
          <cell r="Q4427">
            <v>4.74</v>
          </cell>
          <cell r="S4427">
            <v>142</v>
          </cell>
          <cell r="U4427">
            <v>42848</v>
          </cell>
          <cell r="V4427">
            <v>43912</v>
          </cell>
        </row>
        <row r="4428">
          <cell r="C4428">
            <v>3210</v>
          </cell>
          <cell r="K4428" t="str">
            <v>Entire place</v>
          </cell>
          <cell r="Q4428">
            <v>4.68</v>
          </cell>
          <cell r="S4428">
            <v>25</v>
          </cell>
          <cell r="U4428">
            <v>42849</v>
          </cell>
          <cell r="V4428">
            <v>42936</v>
          </cell>
        </row>
        <row r="4429">
          <cell r="C4429">
            <v>3212</v>
          </cell>
          <cell r="K4429" t="str">
            <v>Private room</v>
          </cell>
          <cell r="Q4429">
            <v>4.59</v>
          </cell>
          <cell r="S4429">
            <v>195</v>
          </cell>
          <cell r="U4429">
            <v>42845</v>
          </cell>
          <cell r="V4429">
            <v>44037</v>
          </cell>
        </row>
        <row r="4430">
          <cell r="C4430">
            <v>3212</v>
          </cell>
          <cell r="K4430" t="str">
            <v>Private room</v>
          </cell>
          <cell r="Q4430">
            <v>4.75</v>
          </cell>
          <cell r="S4430">
            <v>178</v>
          </cell>
          <cell r="U4430">
            <v>42846</v>
          </cell>
          <cell r="V4430">
            <v>43860</v>
          </cell>
        </row>
        <row r="4431">
          <cell r="C4431">
            <v>3212</v>
          </cell>
          <cell r="K4431" t="str">
            <v>Private room</v>
          </cell>
          <cell r="Q4431">
            <v>4.67</v>
          </cell>
          <cell r="S4431">
            <v>95</v>
          </cell>
          <cell r="U4431">
            <v>43032</v>
          </cell>
          <cell r="V4431">
            <v>43927</v>
          </cell>
        </row>
        <row r="4432">
          <cell r="C4432">
            <v>3213</v>
          </cell>
          <cell r="K4432" t="str">
            <v>Shared room</v>
          </cell>
          <cell r="Q4432">
            <v>4.8600000000000003</v>
          </cell>
          <cell r="S4432">
            <v>7</v>
          </cell>
          <cell r="U4432">
            <v>43079</v>
          </cell>
          <cell r="V4432">
            <v>43097</v>
          </cell>
        </row>
        <row r="4433">
          <cell r="C4433">
            <v>3213</v>
          </cell>
          <cell r="K4433" t="str">
            <v>Private room</v>
          </cell>
          <cell r="Q4433">
            <v>4.5199999999999996</v>
          </cell>
          <cell r="S4433">
            <v>128</v>
          </cell>
          <cell r="U4433">
            <v>43088</v>
          </cell>
          <cell r="V4433">
            <v>44053</v>
          </cell>
        </row>
        <row r="4434">
          <cell r="C4434">
            <v>3213</v>
          </cell>
          <cell r="K4434" t="str">
            <v>Private room</v>
          </cell>
          <cell r="Q4434">
            <v>4.83</v>
          </cell>
          <cell r="S4434">
            <v>151</v>
          </cell>
          <cell r="U4434">
            <v>43079</v>
          </cell>
          <cell r="V4434">
            <v>44048</v>
          </cell>
        </row>
        <row r="4435">
          <cell r="C4435">
            <v>3214</v>
          </cell>
          <cell r="K4435" t="str">
            <v>Private room</v>
          </cell>
          <cell r="Q4435">
            <v>4.59</v>
          </cell>
          <cell r="S4435">
            <v>44</v>
          </cell>
          <cell r="U4435">
            <v>43736</v>
          </cell>
          <cell r="V4435">
            <v>44034</v>
          </cell>
        </row>
        <row r="4436">
          <cell r="C4436">
            <v>3215</v>
          </cell>
          <cell r="K4436" t="str">
            <v>Private room</v>
          </cell>
          <cell r="Q4436">
            <v>5</v>
          </cell>
          <cell r="S4436">
            <v>105</v>
          </cell>
          <cell r="U4436">
            <v>42855</v>
          </cell>
          <cell r="V4436">
            <v>43904</v>
          </cell>
        </row>
        <row r="4437">
          <cell r="C4437">
            <v>3216</v>
          </cell>
          <cell r="K4437" t="str">
            <v>Private room</v>
          </cell>
          <cell r="Q4437">
            <v>4.9800000000000004</v>
          </cell>
          <cell r="S4437">
            <v>43</v>
          </cell>
          <cell r="U4437">
            <v>42880</v>
          </cell>
          <cell r="V4437">
            <v>43977</v>
          </cell>
        </row>
        <row r="4438">
          <cell r="C4438">
            <v>3218</v>
          </cell>
          <cell r="K4438" t="str">
            <v>Entire place</v>
          </cell>
          <cell r="Q4438">
            <v>4.71</v>
          </cell>
          <cell r="S4438">
            <v>7</v>
          </cell>
          <cell r="U4438">
            <v>42886</v>
          </cell>
          <cell r="V4438">
            <v>43930</v>
          </cell>
        </row>
        <row r="4439">
          <cell r="C4439">
            <v>3220</v>
          </cell>
          <cell r="K4439" t="str">
            <v>Entire place</v>
          </cell>
          <cell r="Q4439">
            <v>4.91</v>
          </cell>
          <cell r="S4439">
            <v>174</v>
          </cell>
          <cell r="U4439">
            <v>42977</v>
          </cell>
          <cell r="V4439">
            <v>43962</v>
          </cell>
        </row>
        <row r="4440">
          <cell r="C4440">
            <v>3221</v>
          </cell>
          <cell r="K4440" t="str">
            <v>Entire place</v>
          </cell>
          <cell r="Q4440">
            <v>5</v>
          </cell>
          <cell r="S4440">
            <v>100</v>
          </cell>
          <cell r="U4440">
            <v>43346</v>
          </cell>
          <cell r="V4440">
            <v>43899</v>
          </cell>
        </row>
        <row r="4441">
          <cell r="C4441">
            <v>3226</v>
          </cell>
          <cell r="K4441" t="str">
            <v>Private room</v>
          </cell>
          <cell r="Q4441">
            <v>5</v>
          </cell>
          <cell r="S4441">
            <v>56</v>
          </cell>
          <cell r="U4441">
            <v>42986</v>
          </cell>
          <cell r="V4441">
            <v>43921</v>
          </cell>
        </row>
        <row r="4442">
          <cell r="C4442">
            <v>3227</v>
          </cell>
          <cell r="K4442" t="str">
            <v>Private room</v>
          </cell>
          <cell r="Q4442">
            <v>4.9000000000000004</v>
          </cell>
          <cell r="S4442">
            <v>91</v>
          </cell>
          <cell r="U4442">
            <v>42914</v>
          </cell>
          <cell r="V4442">
            <v>43911</v>
          </cell>
        </row>
        <row r="4443">
          <cell r="C4443">
            <v>3230</v>
          </cell>
          <cell r="K4443" t="str">
            <v>Private room</v>
          </cell>
          <cell r="Q4443">
            <v>4.5199999999999996</v>
          </cell>
          <cell r="S4443">
            <v>120</v>
          </cell>
          <cell r="U4443">
            <v>42869</v>
          </cell>
          <cell r="V4443">
            <v>44045</v>
          </cell>
        </row>
        <row r="4444">
          <cell r="C4444">
            <v>3231</v>
          </cell>
          <cell r="K4444" t="str">
            <v>Entire place</v>
          </cell>
          <cell r="Q4444">
            <v>4.82</v>
          </cell>
          <cell r="S4444">
            <v>51</v>
          </cell>
          <cell r="U4444">
            <v>42862</v>
          </cell>
          <cell r="V4444">
            <v>43899</v>
          </cell>
        </row>
        <row r="4445">
          <cell r="C4445">
            <v>3232</v>
          </cell>
          <cell r="K4445" t="str">
            <v>Entire place</v>
          </cell>
          <cell r="Q4445">
            <v>4.88</v>
          </cell>
          <cell r="S4445">
            <v>110</v>
          </cell>
          <cell r="U4445">
            <v>42878</v>
          </cell>
          <cell r="V4445">
            <v>44036</v>
          </cell>
        </row>
        <row r="4446">
          <cell r="C4446">
            <v>3232</v>
          </cell>
          <cell r="K4446" t="str">
            <v>Entire place</v>
          </cell>
          <cell r="Q4446">
            <v>4.99</v>
          </cell>
          <cell r="S4446">
            <v>93</v>
          </cell>
          <cell r="U4446">
            <v>43184</v>
          </cell>
          <cell r="V4446">
            <v>44023</v>
          </cell>
        </row>
        <row r="4447">
          <cell r="C4447">
            <v>3232</v>
          </cell>
          <cell r="K4447" t="str">
            <v>Entire place</v>
          </cell>
          <cell r="Q4447">
            <v>5</v>
          </cell>
          <cell r="S4447">
            <v>25</v>
          </cell>
          <cell r="U4447">
            <v>43275</v>
          </cell>
          <cell r="V4447">
            <v>44052</v>
          </cell>
        </row>
        <row r="4448">
          <cell r="C4448">
            <v>3233</v>
          </cell>
          <cell r="K4448" t="str">
            <v>Shared room</v>
          </cell>
          <cell r="Q4448">
            <v>5</v>
          </cell>
          <cell r="S4448">
            <v>3</v>
          </cell>
          <cell r="U4448">
            <v>43826</v>
          </cell>
          <cell r="V4448">
            <v>43828</v>
          </cell>
        </row>
        <row r="4449">
          <cell r="C4449">
            <v>3238</v>
          </cell>
          <cell r="K4449" t="str">
            <v>Entire place</v>
          </cell>
          <cell r="Q4449">
            <v>4.7</v>
          </cell>
          <cell r="S4449">
            <v>10</v>
          </cell>
          <cell r="U4449">
            <v>43772</v>
          </cell>
          <cell r="V4449">
            <v>43871</v>
          </cell>
        </row>
        <row r="4450">
          <cell r="C4450">
            <v>3239</v>
          </cell>
          <cell r="K4450" t="str">
            <v>Private room</v>
          </cell>
          <cell r="Q4450">
            <v>5</v>
          </cell>
          <cell r="S4450">
            <v>3</v>
          </cell>
          <cell r="U4450">
            <v>44023</v>
          </cell>
          <cell r="V4450">
            <v>44043</v>
          </cell>
        </row>
        <row r="4451">
          <cell r="C4451">
            <v>3241</v>
          </cell>
          <cell r="K4451" t="str">
            <v>Entire place</v>
          </cell>
          <cell r="Q4451">
            <v>4.29</v>
          </cell>
          <cell r="S4451">
            <v>21</v>
          </cell>
          <cell r="U4451">
            <v>43555</v>
          </cell>
          <cell r="V4451">
            <v>44017</v>
          </cell>
        </row>
        <row r="4452">
          <cell r="C4452">
            <v>3242</v>
          </cell>
          <cell r="K4452" t="str">
            <v>Entire place</v>
          </cell>
          <cell r="Q4452">
            <v>4.76</v>
          </cell>
          <cell r="S4452">
            <v>119</v>
          </cell>
          <cell r="U4452">
            <v>42911</v>
          </cell>
          <cell r="V4452">
            <v>44052</v>
          </cell>
        </row>
        <row r="4453">
          <cell r="C4453">
            <v>3245</v>
          </cell>
          <cell r="K4453" t="str">
            <v>Entire place</v>
          </cell>
          <cell r="Q4453">
            <v>5</v>
          </cell>
          <cell r="S4453">
            <v>15</v>
          </cell>
          <cell r="U4453">
            <v>43610</v>
          </cell>
          <cell r="V4453">
            <v>43998</v>
          </cell>
        </row>
        <row r="4454">
          <cell r="C4454">
            <v>3248</v>
          </cell>
          <cell r="K4454" t="str">
            <v>Shared room</v>
          </cell>
          <cell r="Q4454">
            <v>4.2</v>
          </cell>
          <cell r="S4454">
            <v>5</v>
          </cell>
          <cell r="U4454">
            <v>43833</v>
          </cell>
          <cell r="V4454">
            <v>43906</v>
          </cell>
        </row>
        <row r="4455">
          <cell r="C4455">
            <v>3248</v>
          </cell>
          <cell r="K4455" t="str">
            <v>Shared room</v>
          </cell>
          <cell r="Q4455">
            <v>5</v>
          </cell>
          <cell r="S4455">
            <v>6</v>
          </cell>
          <cell r="U4455">
            <v>43825</v>
          </cell>
          <cell r="V4455">
            <v>43897</v>
          </cell>
        </row>
        <row r="4456">
          <cell r="C4456">
            <v>3248</v>
          </cell>
          <cell r="K4456" t="str">
            <v>Shared room</v>
          </cell>
          <cell r="Q4456">
            <v>5</v>
          </cell>
          <cell r="S4456">
            <v>4</v>
          </cell>
          <cell r="U4456">
            <v>43825</v>
          </cell>
          <cell r="V4456">
            <v>43896</v>
          </cell>
        </row>
        <row r="4457">
          <cell r="C4457">
            <v>3248</v>
          </cell>
          <cell r="K4457" t="str">
            <v>Shared room</v>
          </cell>
          <cell r="Q4457">
            <v>5</v>
          </cell>
          <cell r="S4457">
            <v>18</v>
          </cell>
          <cell r="U4457">
            <v>43825</v>
          </cell>
          <cell r="V4457">
            <v>44035</v>
          </cell>
        </row>
        <row r="4458">
          <cell r="C4458">
            <v>3248</v>
          </cell>
          <cell r="K4458" t="str">
            <v>Shared room</v>
          </cell>
          <cell r="Q4458">
            <v>5</v>
          </cell>
          <cell r="S4458">
            <v>11</v>
          </cell>
          <cell r="U4458">
            <v>43842</v>
          </cell>
          <cell r="V4458">
            <v>44053</v>
          </cell>
        </row>
        <row r="4459">
          <cell r="C4459">
            <v>3248</v>
          </cell>
          <cell r="K4459" t="str">
            <v>Shared room</v>
          </cell>
          <cell r="Q4459">
            <v>4.67</v>
          </cell>
          <cell r="S4459">
            <v>3</v>
          </cell>
          <cell r="U4459">
            <v>43844</v>
          </cell>
          <cell r="V4459">
            <v>43896</v>
          </cell>
        </row>
        <row r="4460">
          <cell r="C4460">
            <v>3248</v>
          </cell>
          <cell r="K4460" t="str">
            <v>Shared room</v>
          </cell>
          <cell r="Q4460">
            <v>5</v>
          </cell>
          <cell r="S4460">
            <v>8</v>
          </cell>
          <cell r="U4460">
            <v>43828</v>
          </cell>
          <cell r="V4460">
            <v>44013</v>
          </cell>
        </row>
        <row r="4461">
          <cell r="C4461">
            <v>3248</v>
          </cell>
          <cell r="K4461" t="str">
            <v>Shared room</v>
          </cell>
          <cell r="Q4461">
            <v>5</v>
          </cell>
          <cell r="S4461">
            <v>13</v>
          </cell>
          <cell r="U4461">
            <v>43831</v>
          </cell>
          <cell r="V4461">
            <v>44044</v>
          </cell>
        </row>
        <row r="4462">
          <cell r="C4462">
            <v>3249</v>
          </cell>
          <cell r="K4462" t="str">
            <v>Entire place</v>
          </cell>
          <cell r="Q4462">
            <v>4.8099999999999996</v>
          </cell>
          <cell r="S4462">
            <v>32</v>
          </cell>
          <cell r="U4462">
            <v>43527</v>
          </cell>
          <cell r="V4462">
            <v>44039</v>
          </cell>
        </row>
        <row r="4463">
          <cell r="C4463">
            <v>3252</v>
          </cell>
          <cell r="K4463" t="str">
            <v>Entire place</v>
          </cell>
          <cell r="Q4463">
            <v>3.67</v>
          </cell>
          <cell r="S4463">
            <v>3</v>
          </cell>
          <cell r="U4463">
            <v>43983</v>
          </cell>
          <cell r="V4463">
            <v>44034</v>
          </cell>
        </row>
        <row r="4464">
          <cell r="C4464">
            <v>3252</v>
          </cell>
          <cell r="K4464" t="str">
            <v>Entire place</v>
          </cell>
          <cell r="Q4464">
            <v>4.57</v>
          </cell>
          <cell r="S4464">
            <v>14</v>
          </cell>
          <cell r="U4464">
            <v>43083</v>
          </cell>
          <cell r="V4464">
            <v>43846</v>
          </cell>
        </row>
        <row r="4465">
          <cell r="C4465">
            <v>3252</v>
          </cell>
          <cell r="K4465" t="str">
            <v>Entire place</v>
          </cell>
          <cell r="Q4465">
            <v>5</v>
          </cell>
          <cell r="S4465">
            <v>3</v>
          </cell>
          <cell r="U4465">
            <v>44023</v>
          </cell>
          <cell r="V4465">
            <v>44035</v>
          </cell>
        </row>
        <row r="4466">
          <cell r="C4466">
            <v>3252</v>
          </cell>
          <cell r="K4466" t="str">
            <v>Entire place</v>
          </cell>
          <cell r="Q4466">
            <v>4.75</v>
          </cell>
          <cell r="S4466">
            <v>4</v>
          </cell>
          <cell r="U4466">
            <v>44017</v>
          </cell>
          <cell r="V4466">
            <v>44042</v>
          </cell>
        </row>
        <row r="4467">
          <cell r="C4467">
            <v>3254</v>
          </cell>
          <cell r="K4467" t="str">
            <v>Entire place</v>
          </cell>
          <cell r="Q4467">
            <v>4.6399999999999997</v>
          </cell>
          <cell r="S4467">
            <v>122</v>
          </cell>
          <cell r="U4467">
            <v>42897</v>
          </cell>
          <cell r="V4467">
            <v>43906</v>
          </cell>
        </row>
        <row r="4468">
          <cell r="C4468">
            <v>3260</v>
          </cell>
          <cell r="K4468" t="str">
            <v>Entire place</v>
          </cell>
          <cell r="Q4468">
            <v>4.9000000000000004</v>
          </cell>
          <cell r="S4468">
            <v>103</v>
          </cell>
          <cell r="U4468">
            <v>43059</v>
          </cell>
          <cell r="V4468">
            <v>44057</v>
          </cell>
        </row>
        <row r="4469">
          <cell r="C4469">
            <v>3260</v>
          </cell>
          <cell r="K4469" t="str">
            <v>Entire place</v>
          </cell>
          <cell r="Q4469">
            <v>4.8899999999999997</v>
          </cell>
          <cell r="S4469">
            <v>151</v>
          </cell>
          <cell r="U4469">
            <v>42906</v>
          </cell>
          <cell r="V4469">
            <v>44058</v>
          </cell>
        </row>
        <row r="4470">
          <cell r="C4470">
            <v>3261</v>
          </cell>
          <cell r="K4470" t="str">
            <v>Entire place</v>
          </cell>
          <cell r="Q4470">
            <v>5</v>
          </cell>
          <cell r="S4470">
            <v>3</v>
          </cell>
          <cell r="U4470">
            <v>43704</v>
          </cell>
          <cell r="V4470">
            <v>43890</v>
          </cell>
        </row>
        <row r="4471">
          <cell r="C4471">
            <v>3262</v>
          </cell>
          <cell r="K4471" t="str">
            <v>Entire place</v>
          </cell>
          <cell r="Q4471">
            <v>5</v>
          </cell>
          <cell r="S4471">
            <v>15</v>
          </cell>
          <cell r="U4471">
            <v>43237</v>
          </cell>
          <cell r="V4471">
            <v>43762</v>
          </cell>
        </row>
        <row r="4472">
          <cell r="C4472">
            <v>3262</v>
          </cell>
          <cell r="K4472" t="str">
            <v>Entire place</v>
          </cell>
          <cell r="Q4472">
            <v>5</v>
          </cell>
          <cell r="S4472">
            <v>3</v>
          </cell>
          <cell r="U4472">
            <v>43714</v>
          </cell>
          <cell r="V4472">
            <v>43904</v>
          </cell>
        </row>
        <row r="4473">
          <cell r="C4473">
            <v>3262</v>
          </cell>
          <cell r="K4473" t="str">
            <v>Entire place</v>
          </cell>
          <cell r="Q4473">
            <v>4.8600000000000003</v>
          </cell>
          <cell r="S4473">
            <v>14</v>
          </cell>
          <cell r="U4473">
            <v>43264</v>
          </cell>
          <cell r="V4473">
            <v>43713</v>
          </cell>
        </row>
        <row r="4474">
          <cell r="C4474">
            <v>3264</v>
          </cell>
          <cell r="K4474" t="str">
            <v>Entire place</v>
          </cell>
          <cell r="Q4474">
            <v>5</v>
          </cell>
          <cell r="S4474">
            <v>3</v>
          </cell>
          <cell r="U4474">
            <v>44018</v>
          </cell>
          <cell r="V4474">
            <v>44038</v>
          </cell>
        </row>
        <row r="4475">
          <cell r="C4475">
            <v>3265</v>
          </cell>
          <cell r="K4475" t="str">
            <v>Entire place</v>
          </cell>
          <cell r="Q4475">
            <v>4.9800000000000004</v>
          </cell>
          <cell r="S4475">
            <v>123</v>
          </cell>
          <cell r="U4475">
            <v>42987</v>
          </cell>
          <cell r="V4475">
            <v>43902</v>
          </cell>
        </row>
        <row r="4476">
          <cell r="C4476">
            <v>3266</v>
          </cell>
          <cell r="K4476" t="str">
            <v>Entire place</v>
          </cell>
          <cell r="Q4476">
            <v>4.8099999999999996</v>
          </cell>
          <cell r="S4476">
            <v>104</v>
          </cell>
          <cell r="U4476">
            <v>42953</v>
          </cell>
          <cell r="V4476">
            <v>43895</v>
          </cell>
        </row>
        <row r="4477">
          <cell r="C4477">
            <v>3266</v>
          </cell>
          <cell r="K4477" t="str">
            <v>Entire place</v>
          </cell>
          <cell r="Q4477">
            <v>4.8</v>
          </cell>
          <cell r="S4477">
            <v>55</v>
          </cell>
          <cell r="U4477">
            <v>43314</v>
          </cell>
          <cell r="V4477">
            <v>43901</v>
          </cell>
        </row>
        <row r="4478">
          <cell r="C4478">
            <v>3267</v>
          </cell>
          <cell r="K4478" t="str">
            <v>Entire place</v>
          </cell>
          <cell r="Q4478">
            <v>4.3600000000000003</v>
          </cell>
          <cell r="S4478">
            <v>11</v>
          </cell>
          <cell r="U4478">
            <v>42934</v>
          </cell>
          <cell r="V4478">
            <v>43899</v>
          </cell>
        </row>
        <row r="4479">
          <cell r="C4479">
            <v>3267</v>
          </cell>
          <cell r="K4479" t="str">
            <v>Entire place</v>
          </cell>
          <cell r="Q4479">
            <v>4.4000000000000004</v>
          </cell>
          <cell r="S4479">
            <v>5</v>
          </cell>
          <cell r="U4479">
            <v>43246</v>
          </cell>
          <cell r="V4479">
            <v>43736</v>
          </cell>
        </row>
        <row r="4480">
          <cell r="C4480">
            <v>3271</v>
          </cell>
          <cell r="K4480" t="str">
            <v>Entire place</v>
          </cell>
          <cell r="Q4480">
            <v>4.91</v>
          </cell>
          <cell r="S4480">
            <v>273</v>
          </cell>
          <cell r="U4480">
            <v>42912</v>
          </cell>
          <cell r="V4480">
            <v>44044</v>
          </cell>
        </row>
        <row r="4481">
          <cell r="C4481">
            <v>3274</v>
          </cell>
          <cell r="K4481" t="str">
            <v>Entire place</v>
          </cell>
          <cell r="Q4481">
            <v>4.74</v>
          </cell>
          <cell r="S4481">
            <v>197</v>
          </cell>
          <cell r="U4481">
            <v>42929</v>
          </cell>
          <cell r="V4481">
            <v>44043</v>
          </cell>
        </row>
        <row r="4482">
          <cell r="C4482">
            <v>3278</v>
          </cell>
          <cell r="K4482" t="str">
            <v>Entire place</v>
          </cell>
          <cell r="Q4482">
            <v>4.88</v>
          </cell>
          <cell r="S4482">
            <v>17</v>
          </cell>
          <cell r="U4482">
            <v>43731</v>
          </cell>
          <cell r="V4482">
            <v>43907</v>
          </cell>
        </row>
        <row r="4483">
          <cell r="C4483">
            <v>3281</v>
          </cell>
          <cell r="K4483" t="str">
            <v>Entire place</v>
          </cell>
          <cell r="Q4483">
            <v>4.67</v>
          </cell>
          <cell r="S4483">
            <v>3</v>
          </cell>
          <cell r="U4483">
            <v>43831</v>
          </cell>
          <cell r="V4483">
            <v>43868</v>
          </cell>
        </row>
        <row r="4484">
          <cell r="C4484">
            <v>694</v>
          </cell>
          <cell r="K4484" t="str">
            <v>Private room</v>
          </cell>
          <cell r="Q4484">
            <v>4.97</v>
          </cell>
          <cell r="S4484">
            <v>499</v>
          </cell>
          <cell r="U4484">
            <v>41085</v>
          </cell>
          <cell r="V4484">
            <v>44025</v>
          </cell>
        </row>
        <row r="4485">
          <cell r="C4485">
            <v>694</v>
          </cell>
          <cell r="K4485" t="str">
            <v>Private room</v>
          </cell>
          <cell r="Q4485">
            <v>4.8899999999999997</v>
          </cell>
          <cell r="S4485">
            <v>305</v>
          </cell>
          <cell r="U4485">
            <v>41378</v>
          </cell>
          <cell r="V4485">
            <v>44022</v>
          </cell>
        </row>
        <row r="4486">
          <cell r="C4486">
            <v>915</v>
          </cell>
          <cell r="K4486" t="str">
            <v>Private room</v>
          </cell>
          <cell r="Q4486">
            <v>4.66</v>
          </cell>
          <cell r="S4486">
            <v>44</v>
          </cell>
          <cell r="U4486">
            <v>41395</v>
          </cell>
          <cell r="V4486">
            <v>43816</v>
          </cell>
        </row>
        <row r="4487">
          <cell r="C4487">
            <v>915</v>
          </cell>
          <cell r="K4487" t="str">
            <v>Private room</v>
          </cell>
          <cell r="Q4487">
            <v>4.57</v>
          </cell>
          <cell r="S4487">
            <v>23</v>
          </cell>
          <cell r="U4487">
            <v>41274</v>
          </cell>
          <cell r="V4487">
            <v>43814</v>
          </cell>
        </row>
        <row r="4488">
          <cell r="C4488">
            <v>915</v>
          </cell>
          <cell r="K4488" t="str">
            <v>Private room</v>
          </cell>
          <cell r="Q4488">
            <v>4.7</v>
          </cell>
          <cell r="S4488">
            <v>10</v>
          </cell>
          <cell r="U4488">
            <v>42271</v>
          </cell>
          <cell r="V4488">
            <v>43752</v>
          </cell>
        </row>
        <row r="4489">
          <cell r="C4489">
            <v>971</v>
          </cell>
          <cell r="K4489" t="str">
            <v>Private room</v>
          </cell>
          <cell r="Q4489">
            <v>4.9800000000000004</v>
          </cell>
          <cell r="S4489">
            <v>131</v>
          </cell>
          <cell r="U4489">
            <v>41346</v>
          </cell>
          <cell r="V4489">
            <v>43894</v>
          </cell>
        </row>
        <row r="4490">
          <cell r="C4490">
            <v>1636</v>
          </cell>
          <cell r="K4490" t="str">
            <v>Private room</v>
          </cell>
          <cell r="Q4490">
            <v>4.83</v>
          </cell>
          <cell r="S4490">
            <v>41</v>
          </cell>
          <cell r="U4490">
            <v>43033</v>
          </cell>
          <cell r="V4490">
            <v>43889</v>
          </cell>
        </row>
        <row r="4491">
          <cell r="C4491">
            <v>1636</v>
          </cell>
          <cell r="K4491" t="str">
            <v>Private room</v>
          </cell>
          <cell r="Q4491">
            <v>4.9000000000000004</v>
          </cell>
          <cell r="S4491">
            <v>60</v>
          </cell>
          <cell r="U4491">
            <v>41779</v>
          </cell>
          <cell r="V4491">
            <v>43841</v>
          </cell>
        </row>
        <row r="4492">
          <cell r="C4492">
            <v>1636</v>
          </cell>
          <cell r="K4492" t="str">
            <v>Private room</v>
          </cell>
          <cell r="Q4492">
            <v>4.82</v>
          </cell>
          <cell r="S4492">
            <v>51</v>
          </cell>
          <cell r="U4492">
            <v>41800</v>
          </cell>
          <cell r="V4492">
            <v>43833</v>
          </cell>
        </row>
        <row r="4493">
          <cell r="C4493">
            <v>1636</v>
          </cell>
          <cell r="K4493" t="str">
            <v>Private room</v>
          </cell>
          <cell r="Q4493">
            <v>4.72</v>
          </cell>
          <cell r="S4493">
            <v>58</v>
          </cell>
          <cell r="U4493">
            <v>41792</v>
          </cell>
          <cell r="V4493">
            <v>43833</v>
          </cell>
        </row>
        <row r="4494">
          <cell r="C4494">
            <v>1865</v>
          </cell>
          <cell r="K4494" t="str">
            <v>Private room</v>
          </cell>
          <cell r="Q4494">
            <v>4.9800000000000004</v>
          </cell>
          <cell r="S4494">
            <v>42</v>
          </cell>
          <cell r="U4494">
            <v>43614</v>
          </cell>
          <cell r="V4494">
            <v>43857</v>
          </cell>
        </row>
        <row r="4495">
          <cell r="C4495">
            <v>2083</v>
          </cell>
          <cell r="K4495" t="str">
            <v>Private room</v>
          </cell>
          <cell r="Q4495">
            <v>4</v>
          </cell>
          <cell r="S4495">
            <v>4</v>
          </cell>
          <cell r="U4495">
            <v>43051</v>
          </cell>
          <cell r="V4495">
            <v>43238</v>
          </cell>
        </row>
        <row r="4496">
          <cell r="C4496">
            <v>2083</v>
          </cell>
          <cell r="K4496" t="str">
            <v>Private room</v>
          </cell>
          <cell r="Q4496">
            <v>4.67</v>
          </cell>
          <cell r="S4496">
            <v>3</v>
          </cell>
          <cell r="U4496">
            <v>42263</v>
          </cell>
          <cell r="V4496">
            <v>43604</v>
          </cell>
        </row>
        <row r="4497">
          <cell r="C4497">
            <v>2126</v>
          </cell>
          <cell r="K4497" t="str">
            <v>Private room</v>
          </cell>
          <cell r="Q4497">
            <v>4.5599999999999996</v>
          </cell>
          <cell r="S4497">
            <v>245</v>
          </cell>
          <cell r="U4497">
            <v>42081</v>
          </cell>
          <cell r="V4497">
            <v>44043</v>
          </cell>
        </row>
        <row r="4498">
          <cell r="C4498">
            <v>2126</v>
          </cell>
          <cell r="K4498" t="str">
            <v>Private room</v>
          </cell>
          <cell r="Q4498">
            <v>4.72</v>
          </cell>
          <cell r="S4498">
            <v>142</v>
          </cell>
          <cell r="U4498">
            <v>42446</v>
          </cell>
          <cell r="V4498">
            <v>43994</v>
          </cell>
        </row>
        <row r="4499">
          <cell r="C4499">
            <v>2126</v>
          </cell>
          <cell r="K4499" t="str">
            <v>Private room</v>
          </cell>
          <cell r="Q4499">
            <v>4.58</v>
          </cell>
          <cell r="S4499">
            <v>103</v>
          </cell>
          <cell r="U4499">
            <v>42390</v>
          </cell>
          <cell r="V4499">
            <v>43752</v>
          </cell>
        </row>
        <row r="4500">
          <cell r="C4500">
            <v>2126</v>
          </cell>
          <cell r="K4500" t="str">
            <v>Private room</v>
          </cell>
          <cell r="Q4500">
            <v>4.66</v>
          </cell>
          <cell r="S4500">
            <v>70</v>
          </cell>
          <cell r="U4500">
            <v>42585</v>
          </cell>
          <cell r="V4500">
            <v>43828</v>
          </cell>
        </row>
        <row r="4501">
          <cell r="C4501">
            <v>2126</v>
          </cell>
          <cell r="K4501" t="str">
            <v>Private room</v>
          </cell>
          <cell r="Q4501">
            <v>4.7300000000000004</v>
          </cell>
          <cell r="S4501">
            <v>64</v>
          </cell>
          <cell r="U4501">
            <v>42615</v>
          </cell>
          <cell r="V4501">
            <v>44042</v>
          </cell>
        </row>
        <row r="4502">
          <cell r="C4502">
            <v>2126</v>
          </cell>
          <cell r="K4502" t="str">
            <v>Private room</v>
          </cell>
          <cell r="Q4502">
            <v>4.66</v>
          </cell>
          <cell r="S4502">
            <v>76</v>
          </cell>
          <cell r="U4502">
            <v>42098</v>
          </cell>
          <cell r="V4502">
            <v>43563</v>
          </cell>
        </row>
        <row r="4503">
          <cell r="C4503">
            <v>2126</v>
          </cell>
          <cell r="K4503" t="str">
            <v>Private room</v>
          </cell>
          <cell r="Q4503">
            <v>4.5</v>
          </cell>
          <cell r="S4503">
            <v>111</v>
          </cell>
          <cell r="U4503">
            <v>42103</v>
          </cell>
          <cell r="V4503">
            <v>43799</v>
          </cell>
        </row>
        <row r="4504">
          <cell r="C4504">
            <v>2126</v>
          </cell>
          <cell r="K4504" t="str">
            <v>Private room</v>
          </cell>
          <cell r="Q4504">
            <v>4.43</v>
          </cell>
          <cell r="S4504">
            <v>98</v>
          </cell>
          <cell r="U4504">
            <v>43009</v>
          </cell>
          <cell r="V4504">
            <v>43902</v>
          </cell>
        </row>
        <row r="4505">
          <cell r="C4505">
            <v>2193</v>
          </cell>
          <cell r="K4505" t="str">
            <v>Private room</v>
          </cell>
          <cell r="Q4505">
            <v>4.9000000000000004</v>
          </cell>
          <cell r="S4505">
            <v>40</v>
          </cell>
          <cell r="U4505">
            <v>42171</v>
          </cell>
          <cell r="V4505">
            <v>43020</v>
          </cell>
        </row>
        <row r="4506">
          <cell r="C4506">
            <v>2193</v>
          </cell>
          <cell r="K4506" t="str">
            <v>Private room</v>
          </cell>
          <cell r="Q4506">
            <v>4.91</v>
          </cell>
          <cell r="S4506">
            <v>54</v>
          </cell>
          <cell r="U4506">
            <v>42167</v>
          </cell>
          <cell r="V4506">
            <v>43733</v>
          </cell>
        </row>
        <row r="4507">
          <cell r="C4507">
            <v>2193</v>
          </cell>
          <cell r="K4507" t="str">
            <v>Private room</v>
          </cell>
          <cell r="Q4507">
            <v>4.9000000000000004</v>
          </cell>
          <cell r="S4507">
            <v>62</v>
          </cell>
          <cell r="U4507">
            <v>42177</v>
          </cell>
          <cell r="V4507">
            <v>43859</v>
          </cell>
        </row>
        <row r="4508">
          <cell r="C4508">
            <v>2196</v>
          </cell>
          <cell r="K4508" t="str">
            <v>Private room</v>
          </cell>
          <cell r="Q4508">
            <v>4.83</v>
          </cell>
          <cell r="S4508">
            <v>214</v>
          </cell>
          <cell r="U4508">
            <v>42165</v>
          </cell>
          <cell r="V4508">
            <v>44013</v>
          </cell>
        </row>
        <row r="4509">
          <cell r="C4509">
            <v>2196</v>
          </cell>
          <cell r="K4509" t="str">
            <v>Private room</v>
          </cell>
          <cell r="Q4509">
            <v>4.53</v>
          </cell>
          <cell r="S4509">
            <v>172</v>
          </cell>
          <cell r="U4509">
            <v>42141</v>
          </cell>
          <cell r="V4509">
            <v>44050</v>
          </cell>
        </row>
        <row r="4510">
          <cell r="C4510">
            <v>2291</v>
          </cell>
          <cell r="K4510" t="str">
            <v>Private room</v>
          </cell>
          <cell r="Q4510">
            <v>4.82</v>
          </cell>
          <cell r="S4510">
            <v>243</v>
          </cell>
          <cell r="U4510">
            <v>42170</v>
          </cell>
          <cell r="V4510">
            <v>44018</v>
          </cell>
        </row>
        <row r="4511">
          <cell r="C4511">
            <v>2291</v>
          </cell>
          <cell r="K4511" t="str">
            <v>Private room</v>
          </cell>
          <cell r="Q4511">
            <v>4.7</v>
          </cell>
          <cell r="S4511">
            <v>20</v>
          </cell>
          <cell r="U4511">
            <v>43324</v>
          </cell>
          <cell r="V4511">
            <v>43642</v>
          </cell>
        </row>
        <row r="4512">
          <cell r="C4512">
            <v>2378</v>
          </cell>
          <cell r="K4512" t="str">
            <v>Private room</v>
          </cell>
          <cell r="Q4512">
            <v>4.32</v>
          </cell>
          <cell r="S4512">
            <v>19</v>
          </cell>
          <cell r="U4512">
            <v>42673</v>
          </cell>
          <cell r="V4512">
            <v>43976</v>
          </cell>
        </row>
        <row r="4513">
          <cell r="C4513">
            <v>2381</v>
          </cell>
          <cell r="K4513" t="str">
            <v>Private room</v>
          </cell>
          <cell r="Q4513">
            <v>4.6100000000000003</v>
          </cell>
          <cell r="S4513">
            <v>175</v>
          </cell>
          <cell r="U4513">
            <v>42242</v>
          </cell>
          <cell r="V4513">
            <v>44010</v>
          </cell>
        </row>
        <row r="4514">
          <cell r="C4514">
            <v>2488</v>
          </cell>
          <cell r="K4514" t="str">
            <v>Private room</v>
          </cell>
          <cell r="Q4514">
            <v>4.8</v>
          </cell>
          <cell r="S4514">
            <v>91</v>
          </cell>
          <cell r="U4514">
            <v>42295</v>
          </cell>
          <cell r="V4514">
            <v>43906</v>
          </cell>
        </row>
        <row r="4515">
          <cell r="C4515">
            <v>2488</v>
          </cell>
          <cell r="K4515" t="str">
            <v>Private room</v>
          </cell>
          <cell r="Q4515">
            <v>4.57</v>
          </cell>
          <cell r="S4515">
            <v>37</v>
          </cell>
          <cell r="U4515">
            <v>42636</v>
          </cell>
          <cell r="V4515">
            <v>44024</v>
          </cell>
        </row>
        <row r="4516">
          <cell r="C4516">
            <v>2488</v>
          </cell>
          <cell r="K4516" t="str">
            <v>Private room</v>
          </cell>
          <cell r="Q4516">
            <v>4.67</v>
          </cell>
          <cell r="S4516">
            <v>39</v>
          </cell>
          <cell r="U4516">
            <v>42288</v>
          </cell>
          <cell r="V4516">
            <v>43815</v>
          </cell>
        </row>
        <row r="4517">
          <cell r="C4517">
            <v>2767</v>
          </cell>
          <cell r="K4517" t="str">
            <v>Private room</v>
          </cell>
          <cell r="Q4517">
            <v>4.6500000000000004</v>
          </cell>
          <cell r="S4517">
            <v>112</v>
          </cell>
          <cell r="U4517">
            <v>42490</v>
          </cell>
          <cell r="V4517">
            <v>43898</v>
          </cell>
        </row>
        <row r="4518">
          <cell r="C4518">
            <v>2767</v>
          </cell>
          <cell r="K4518" t="str">
            <v>Private room</v>
          </cell>
          <cell r="Q4518">
            <v>4.5</v>
          </cell>
          <cell r="S4518">
            <v>111</v>
          </cell>
          <cell r="U4518">
            <v>42537</v>
          </cell>
          <cell r="V4518">
            <v>44032</v>
          </cell>
        </row>
        <row r="4519">
          <cell r="C4519">
            <v>2767</v>
          </cell>
          <cell r="K4519" t="str">
            <v>Private room</v>
          </cell>
          <cell r="Q4519">
            <v>4.91</v>
          </cell>
          <cell r="S4519">
            <v>23</v>
          </cell>
          <cell r="U4519">
            <v>42550</v>
          </cell>
          <cell r="V4519">
            <v>44045</v>
          </cell>
        </row>
        <row r="4520">
          <cell r="C4520">
            <v>2767</v>
          </cell>
          <cell r="K4520" t="str">
            <v>Private room</v>
          </cell>
          <cell r="Q4520">
            <v>4.49</v>
          </cell>
          <cell r="S4520">
            <v>65</v>
          </cell>
          <cell r="U4520">
            <v>42599</v>
          </cell>
          <cell r="V4520">
            <v>43805</v>
          </cell>
        </row>
        <row r="4521">
          <cell r="C4521">
            <v>2767</v>
          </cell>
          <cell r="K4521" t="str">
            <v>Private room</v>
          </cell>
          <cell r="Q4521">
            <v>4.4800000000000004</v>
          </cell>
          <cell r="S4521">
            <v>52</v>
          </cell>
          <cell r="U4521">
            <v>42600</v>
          </cell>
          <cell r="V4521">
            <v>43831</v>
          </cell>
        </row>
        <row r="4522">
          <cell r="C4522">
            <v>2767</v>
          </cell>
          <cell r="K4522" t="str">
            <v>Private room</v>
          </cell>
          <cell r="Q4522">
            <v>4.96</v>
          </cell>
          <cell r="S4522">
            <v>25</v>
          </cell>
          <cell r="U4522">
            <v>42981</v>
          </cell>
          <cell r="V4522">
            <v>43881</v>
          </cell>
        </row>
        <row r="4523">
          <cell r="C4523">
            <v>2767</v>
          </cell>
          <cell r="K4523" t="str">
            <v>Private room</v>
          </cell>
          <cell r="Q4523">
            <v>4.4000000000000004</v>
          </cell>
          <cell r="S4523">
            <v>86</v>
          </cell>
          <cell r="U4523">
            <v>42496</v>
          </cell>
          <cell r="V4523">
            <v>43863</v>
          </cell>
        </row>
        <row r="4524">
          <cell r="C4524">
            <v>2767</v>
          </cell>
          <cell r="K4524" t="str">
            <v>Private room</v>
          </cell>
          <cell r="Q4524">
            <v>4.62</v>
          </cell>
          <cell r="S4524">
            <v>61</v>
          </cell>
          <cell r="U4524">
            <v>42606</v>
          </cell>
          <cell r="V4524">
            <v>43878</v>
          </cell>
        </row>
        <row r="4525">
          <cell r="C4525">
            <v>2767</v>
          </cell>
          <cell r="K4525" t="str">
            <v>Private room</v>
          </cell>
          <cell r="Q4525">
            <v>4.41</v>
          </cell>
          <cell r="S4525">
            <v>75</v>
          </cell>
          <cell r="U4525">
            <v>42487</v>
          </cell>
          <cell r="V4525">
            <v>44015</v>
          </cell>
        </row>
        <row r="4526">
          <cell r="C4526">
            <v>2767</v>
          </cell>
          <cell r="K4526" t="str">
            <v>Private room</v>
          </cell>
          <cell r="Q4526">
            <v>4.58</v>
          </cell>
          <cell r="S4526">
            <v>88</v>
          </cell>
          <cell r="U4526">
            <v>42606</v>
          </cell>
          <cell r="V4526">
            <v>43832</v>
          </cell>
        </row>
        <row r="4527">
          <cell r="C4527">
            <v>2767</v>
          </cell>
          <cell r="K4527" t="str">
            <v>Private room</v>
          </cell>
          <cell r="Q4527">
            <v>4.49</v>
          </cell>
          <cell r="S4527">
            <v>47</v>
          </cell>
          <cell r="U4527">
            <v>42595</v>
          </cell>
          <cell r="V4527">
            <v>43576</v>
          </cell>
        </row>
        <row r="4528">
          <cell r="C4528">
            <v>2797</v>
          </cell>
          <cell r="K4528" t="str">
            <v>Private room</v>
          </cell>
          <cell r="Q4528">
            <v>4.99</v>
          </cell>
          <cell r="S4528">
            <v>244</v>
          </cell>
          <cell r="U4528">
            <v>42505</v>
          </cell>
          <cell r="V4528">
            <v>44056</v>
          </cell>
        </row>
        <row r="4529">
          <cell r="C4529">
            <v>2820</v>
          </cell>
          <cell r="K4529" t="str">
            <v>Private room</v>
          </cell>
          <cell r="Q4529">
            <v>4.9000000000000004</v>
          </cell>
          <cell r="S4529">
            <v>20</v>
          </cell>
          <cell r="U4529">
            <v>42619</v>
          </cell>
          <cell r="V4529">
            <v>43823</v>
          </cell>
        </row>
        <row r="4530">
          <cell r="C4530">
            <v>2850</v>
          </cell>
          <cell r="K4530" t="str">
            <v>Private room</v>
          </cell>
          <cell r="Q4530">
            <v>4.8899999999999997</v>
          </cell>
          <cell r="S4530">
            <v>9</v>
          </cell>
          <cell r="U4530">
            <v>43685</v>
          </cell>
          <cell r="V4530">
            <v>44037</v>
          </cell>
        </row>
        <row r="4531">
          <cell r="C4531">
            <v>2850</v>
          </cell>
          <cell r="K4531" t="str">
            <v>Private room</v>
          </cell>
          <cell r="Q4531">
            <v>4.7300000000000004</v>
          </cell>
          <cell r="S4531">
            <v>11</v>
          </cell>
          <cell r="U4531">
            <v>43689</v>
          </cell>
          <cell r="V4531">
            <v>43877</v>
          </cell>
        </row>
        <row r="4532">
          <cell r="C4532">
            <v>2850</v>
          </cell>
          <cell r="K4532" t="str">
            <v>Private room</v>
          </cell>
          <cell r="Q4532">
            <v>5</v>
          </cell>
          <cell r="S4532">
            <v>7</v>
          </cell>
          <cell r="U4532">
            <v>43730</v>
          </cell>
          <cell r="V4532">
            <v>43918</v>
          </cell>
        </row>
        <row r="4533">
          <cell r="C4533">
            <v>2976</v>
          </cell>
          <cell r="K4533" t="str">
            <v>Private room</v>
          </cell>
          <cell r="Q4533">
            <v>4.9800000000000004</v>
          </cell>
          <cell r="S4533">
            <v>46</v>
          </cell>
          <cell r="U4533">
            <v>42632</v>
          </cell>
          <cell r="V4533">
            <v>43891</v>
          </cell>
        </row>
        <row r="4534">
          <cell r="C4534">
            <v>3121</v>
          </cell>
          <cell r="K4534" t="str">
            <v>Private room</v>
          </cell>
          <cell r="Q4534">
            <v>4.68</v>
          </cell>
          <cell r="S4534">
            <v>38</v>
          </cell>
          <cell r="U4534">
            <v>43537</v>
          </cell>
          <cell r="V4534">
            <v>44046</v>
          </cell>
        </row>
        <row r="4535">
          <cell r="C4535">
            <v>3130</v>
          </cell>
          <cell r="K4535" t="str">
            <v>Private room</v>
          </cell>
          <cell r="Q4535">
            <v>4.75</v>
          </cell>
          <cell r="S4535">
            <v>24</v>
          </cell>
          <cell r="U4535">
            <v>43065</v>
          </cell>
          <cell r="V4535">
            <v>43583</v>
          </cell>
        </row>
        <row r="4536">
          <cell r="C4536">
            <v>3130</v>
          </cell>
          <cell r="K4536" t="str">
            <v>Private room</v>
          </cell>
          <cell r="Q4536">
            <v>4.8499999999999996</v>
          </cell>
          <cell r="S4536">
            <v>27</v>
          </cell>
          <cell r="U4536">
            <v>43170</v>
          </cell>
          <cell r="V4536">
            <v>43832</v>
          </cell>
        </row>
        <row r="4537">
          <cell r="C4537">
            <v>3130</v>
          </cell>
          <cell r="K4537" t="str">
            <v>Private room</v>
          </cell>
          <cell r="Q4537">
            <v>4.97</v>
          </cell>
          <cell r="S4537">
            <v>36</v>
          </cell>
          <cell r="U4537">
            <v>43044</v>
          </cell>
          <cell r="V4537">
            <v>43603</v>
          </cell>
        </row>
        <row r="4538">
          <cell r="C4538">
            <v>3130</v>
          </cell>
          <cell r="K4538" t="str">
            <v>Private room</v>
          </cell>
          <cell r="Q4538">
            <v>5</v>
          </cell>
          <cell r="S4538">
            <v>15</v>
          </cell>
          <cell r="U4538">
            <v>43135</v>
          </cell>
          <cell r="V4538">
            <v>43830</v>
          </cell>
        </row>
        <row r="4539">
          <cell r="C4539">
            <v>3130</v>
          </cell>
          <cell r="K4539" t="str">
            <v>Private room</v>
          </cell>
          <cell r="Q4539">
            <v>4.7699999999999996</v>
          </cell>
          <cell r="S4539">
            <v>13</v>
          </cell>
          <cell r="U4539">
            <v>43097</v>
          </cell>
          <cell r="V4539">
            <v>43677</v>
          </cell>
        </row>
        <row r="4540">
          <cell r="C4540">
            <v>3179</v>
          </cell>
          <cell r="K4540" t="str">
            <v>Private room</v>
          </cell>
          <cell r="Q4540">
            <v>4.9000000000000004</v>
          </cell>
          <cell r="S4540">
            <v>72</v>
          </cell>
          <cell r="U4540">
            <v>42858</v>
          </cell>
          <cell r="V4540">
            <v>43778</v>
          </cell>
        </row>
        <row r="4541">
          <cell r="C4541">
            <v>3179</v>
          </cell>
          <cell r="K4541" t="str">
            <v>Private room</v>
          </cell>
          <cell r="Q4541">
            <v>4.6100000000000003</v>
          </cell>
          <cell r="S4541">
            <v>61</v>
          </cell>
          <cell r="U4541">
            <v>42945</v>
          </cell>
          <cell r="V4541">
            <v>43831</v>
          </cell>
        </row>
        <row r="4542">
          <cell r="C4542">
            <v>3179</v>
          </cell>
          <cell r="K4542" t="str">
            <v>Private room</v>
          </cell>
          <cell r="Q4542">
            <v>4.53</v>
          </cell>
          <cell r="S4542">
            <v>47</v>
          </cell>
          <cell r="U4542">
            <v>43009</v>
          </cell>
          <cell r="V4542">
            <v>43755</v>
          </cell>
        </row>
        <row r="4543">
          <cell r="C4543">
            <v>3179</v>
          </cell>
          <cell r="K4543" t="str">
            <v>Private room</v>
          </cell>
          <cell r="Q4543">
            <v>4.9000000000000004</v>
          </cell>
          <cell r="S4543">
            <v>84</v>
          </cell>
          <cell r="U4543">
            <v>43019</v>
          </cell>
          <cell r="V4543">
            <v>43825</v>
          </cell>
        </row>
        <row r="4544">
          <cell r="C4544">
            <v>3179</v>
          </cell>
          <cell r="K4544" t="str">
            <v>Private room</v>
          </cell>
          <cell r="Q4544">
            <v>4.91</v>
          </cell>
          <cell r="S4544">
            <v>146</v>
          </cell>
          <cell r="U4544">
            <v>42820</v>
          </cell>
          <cell r="V4544">
            <v>43903</v>
          </cell>
        </row>
        <row r="4545">
          <cell r="C4545">
            <v>3179</v>
          </cell>
          <cell r="K4545" t="str">
            <v>Private room</v>
          </cell>
          <cell r="Q4545">
            <v>4.9800000000000004</v>
          </cell>
          <cell r="S4545">
            <v>109</v>
          </cell>
          <cell r="U4545">
            <v>42844</v>
          </cell>
          <cell r="V4545">
            <v>43913</v>
          </cell>
        </row>
        <row r="4546">
          <cell r="C4546">
            <v>3179</v>
          </cell>
          <cell r="K4546" t="str">
            <v>Private room</v>
          </cell>
          <cell r="Q4546">
            <v>4.97</v>
          </cell>
          <cell r="S4546">
            <v>108</v>
          </cell>
          <cell r="U4546">
            <v>42852</v>
          </cell>
          <cell r="V4546">
            <v>43826</v>
          </cell>
        </row>
        <row r="4547">
          <cell r="C4547">
            <v>3179</v>
          </cell>
          <cell r="K4547" t="str">
            <v>Private room</v>
          </cell>
          <cell r="Q4547">
            <v>4.99</v>
          </cell>
          <cell r="S4547">
            <v>87</v>
          </cell>
          <cell r="U4547">
            <v>42903</v>
          </cell>
          <cell r="V4547">
            <v>43810</v>
          </cell>
        </row>
        <row r="4548">
          <cell r="C4548">
            <v>3206</v>
          </cell>
          <cell r="K4548" t="str">
            <v>Private room</v>
          </cell>
          <cell r="Q4548">
            <v>4.97</v>
          </cell>
          <cell r="S4548">
            <v>150</v>
          </cell>
          <cell r="U4548">
            <v>42841</v>
          </cell>
          <cell r="V4548">
            <v>44037</v>
          </cell>
        </row>
        <row r="4549">
          <cell r="C4549">
            <v>3247</v>
          </cell>
          <cell r="K4549" t="str">
            <v>Private room</v>
          </cell>
          <cell r="Q4549">
            <v>4.55</v>
          </cell>
          <cell r="S4549">
            <v>64</v>
          </cell>
          <cell r="U4549">
            <v>42917</v>
          </cell>
          <cell r="V4549">
            <v>43745</v>
          </cell>
        </row>
        <row r="4550">
          <cell r="C4550">
            <v>3288</v>
          </cell>
          <cell r="K4550" t="str">
            <v>Private room</v>
          </cell>
          <cell r="Q4550">
            <v>4.92</v>
          </cell>
          <cell r="S4550">
            <v>48</v>
          </cell>
          <cell r="U4550">
            <v>43183</v>
          </cell>
          <cell r="V4550">
            <v>44053</v>
          </cell>
        </row>
        <row r="4551">
          <cell r="C4551">
            <v>3288</v>
          </cell>
          <cell r="K4551" t="str">
            <v>Private room</v>
          </cell>
          <cell r="Q4551">
            <v>4.79</v>
          </cell>
          <cell r="S4551">
            <v>39</v>
          </cell>
          <cell r="U4551">
            <v>43231</v>
          </cell>
          <cell r="V4551">
            <v>44044</v>
          </cell>
        </row>
        <row r="4552">
          <cell r="C4552">
            <v>3295</v>
          </cell>
          <cell r="K4552" t="str">
            <v>Private room</v>
          </cell>
          <cell r="Q4552">
            <v>4.74</v>
          </cell>
          <cell r="S4552">
            <v>19</v>
          </cell>
          <cell r="U4552">
            <v>42967</v>
          </cell>
          <cell r="V4552">
            <v>43903</v>
          </cell>
        </row>
        <row r="4553">
          <cell r="C4553">
            <v>3295</v>
          </cell>
          <cell r="K4553" t="str">
            <v>Private room</v>
          </cell>
          <cell r="Q4553">
            <v>4.67</v>
          </cell>
          <cell r="S4553">
            <v>15</v>
          </cell>
          <cell r="U4553">
            <v>42975</v>
          </cell>
          <cell r="V4553">
            <v>43099</v>
          </cell>
        </row>
        <row r="4554">
          <cell r="C4554">
            <v>3354</v>
          </cell>
          <cell r="K4554" t="str">
            <v>Private room</v>
          </cell>
          <cell r="Q4554">
            <v>4.76</v>
          </cell>
          <cell r="S4554">
            <v>25</v>
          </cell>
          <cell r="U4554">
            <v>43038</v>
          </cell>
          <cell r="V4554">
            <v>43828</v>
          </cell>
        </row>
        <row r="4555">
          <cell r="C4555">
            <v>3354</v>
          </cell>
          <cell r="K4555" t="str">
            <v>Private room</v>
          </cell>
          <cell r="Q4555">
            <v>4.5199999999999996</v>
          </cell>
          <cell r="S4555">
            <v>27</v>
          </cell>
          <cell r="U4555">
            <v>43016</v>
          </cell>
          <cell r="V4555">
            <v>43768</v>
          </cell>
        </row>
        <row r="4556">
          <cell r="C4556">
            <v>3364</v>
          </cell>
          <cell r="K4556" t="str">
            <v>Private room</v>
          </cell>
          <cell r="Q4556">
            <v>4.58</v>
          </cell>
          <cell r="S4556">
            <v>24</v>
          </cell>
          <cell r="U4556">
            <v>43170</v>
          </cell>
          <cell r="V4556">
            <v>44021</v>
          </cell>
        </row>
        <row r="4557">
          <cell r="C4557">
            <v>3416</v>
          </cell>
          <cell r="K4557" t="str">
            <v>Private room</v>
          </cell>
          <cell r="Q4557">
            <v>4.93</v>
          </cell>
          <cell r="S4557">
            <v>15</v>
          </cell>
          <cell r="U4557">
            <v>43071</v>
          </cell>
          <cell r="V4557">
            <v>43709</v>
          </cell>
        </row>
        <row r="4558">
          <cell r="C4558">
            <v>3416</v>
          </cell>
          <cell r="K4558" t="str">
            <v>Private room</v>
          </cell>
          <cell r="Q4558">
            <v>4.7300000000000004</v>
          </cell>
          <cell r="S4558">
            <v>15</v>
          </cell>
          <cell r="U4558">
            <v>43238</v>
          </cell>
          <cell r="V4558">
            <v>43752</v>
          </cell>
        </row>
        <row r="4559">
          <cell r="C4559">
            <v>3430</v>
          </cell>
          <cell r="K4559" t="str">
            <v>Private room</v>
          </cell>
          <cell r="Q4559">
            <v>4.97</v>
          </cell>
          <cell r="S4559">
            <v>72</v>
          </cell>
          <cell r="U4559">
            <v>43219</v>
          </cell>
          <cell r="V4559">
            <v>44056</v>
          </cell>
        </row>
        <row r="4560">
          <cell r="C4560">
            <v>3430</v>
          </cell>
          <cell r="K4560" t="str">
            <v>Private room</v>
          </cell>
          <cell r="Q4560">
            <v>4.92</v>
          </cell>
          <cell r="S4560">
            <v>96</v>
          </cell>
          <cell r="U4560">
            <v>43132</v>
          </cell>
          <cell r="V4560">
            <v>44045</v>
          </cell>
        </row>
        <row r="4561">
          <cell r="C4561">
            <v>3430</v>
          </cell>
          <cell r="K4561" t="str">
            <v>Private room</v>
          </cell>
          <cell r="Q4561">
            <v>5</v>
          </cell>
          <cell r="S4561">
            <v>47</v>
          </cell>
          <cell r="U4561">
            <v>43294</v>
          </cell>
          <cell r="V4561">
            <v>43976</v>
          </cell>
        </row>
        <row r="4562">
          <cell r="C4562">
            <v>3430</v>
          </cell>
          <cell r="K4562" t="str">
            <v>Private room</v>
          </cell>
          <cell r="Q4562">
            <v>5</v>
          </cell>
          <cell r="S4562">
            <v>28</v>
          </cell>
          <cell r="U4562">
            <v>43569</v>
          </cell>
          <cell r="V4562">
            <v>43968</v>
          </cell>
        </row>
        <row r="4563">
          <cell r="C4563">
            <v>3430</v>
          </cell>
          <cell r="K4563" t="str">
            <v>Private room</v>
          </cell>
          <cell r="Q4563">
            <v>5</v>
          </cell>
          <cell r="S4563">
            <v>57</v>
          </cell>
          <cell r="U4563">
            <v>43184</v>
          </cell>
          <cell r="V4563">
            <v>44051</v>
          </cell>
        </row>
        <row r="4564">
          <cell r="C4564">
            <v>3430</v>
          </cell>
          <cell r="K4564" t="str">
            <v>Private room</v>
          </cell>
          <cell r="Q4564">
            <v>5</v>
          </cell>
          <cell r="S4564">
            <v>55</v>
          </cell>
          <cell r="U4564">
            <v>43216</v>
          </cell>
          <cell r="V4564">
            <v>44052</v>
          </cell>
        </row>
        <row r="4565">
          <cell r="C4565">
            <v>3438</v>
          </cell>
          <cell r="K4565" t="str">
            <v>Private room</v>
          </cell>
          <cell r="Q4565">
            <v>5</v>
          </cell>
          <cell r="S4565">
            <v>6</v>
          </cell>
          <cell r="U4565">
            <v>43890</v>
          </cell>
          <cell r="V4565">
            <v>43903</v>
          </cell>
        </row>
        <row r="4566">
          <cell r="C4566">
            <v>3438</v>
          </cell>
          <cell r="K4566" t="str">
            <v>Private room</v>
          </cell>
          <cell r="Q4566">
            <v>5</v>
          </cell>
          <cell r="S4566">
            <v>5</v>
          </cell>
          <cell r="U4566">
            <v>43890</v>
          </cell>
          <cell r="V4566">
            <v>43911</v>
          </cell>
        </row>
        <row r="4567">
          <cell r="C4567">
            <v>3495</v>
          </cell>
          <cell r="K4567" t="str">
            <v>Private room</v>
          </cell>
          <cell r="Q4567">
            <v>4.75</v>
          </cell>
          <cell r="S4567">
            <v>4</v>
          </cell>
          <cell r="U4567">
            <v>43808</v>
          </cell>
          <cell r="V4567">
            <v>43995</v>
          </cell>
        </row>
        <row r="4568">
          <cell r="C4568">
            <v>3503</v>
          </cell>
          <cell r="K4568" t="str">
            <v>Private room</v>
          </cell>
          <cell r="Q4568">
            <v>4.99</v>
          </cell>
          <cell r="S4568">
            <v>144</v>
          </cell>
          <cell r="U4568">
            <v>43217</v>
          </cell>
          <cell r="V4568">
            <v>43884</v>
          </cell>
        </row>
        <row r="4569">
          <cell r="C4569">
            <v>3503</v>
          </cell>
          <cell r="K4569" t="str">
            <v>Private room</v>
          </cell>
          <cell r="Q4569">
            <v>4.9800000000000004</v>
          </cell>
          <cell r="S4569">
            <v>151</v>
          </cell>
          <cell r="U4569">
            <v>43225</v>
          </cell>
          <cell r="V4569">
            <v>44045</v>
          </cell>
        </row>
        <row r="4570">
          <cell r="C4570">
            <v>3503</v>
          </cell>
          <cell r="K4570" t="str">
            <v>Private room</v>
          </cell>
          <cell r="Q4570">
            <v>4.97</v>
          </cell>
          <cell r="S4570">
            <v>144</v>
          </cell>
          <cell r="U4570">
            <v>43219</v>
          </cell>
          <cell r="V4570">
            <v>44037</v>
          </cell>
        </row>
        <row r="4571">
          <cell r="C4571">
            <v>3523</v>
          </cell>
          <cell r="K4571" t="str">
            <v>Private room</v>
          </cell>
          <cell r="Q4571">
            <v>4.54</v>
          </cell>
          <cell r="S4571">
            <v>26</v>
          </cell>
          <cell r="U4571">
            <v>43216</v>
          </cell>
          <cell r="V4571">
            <v>43358</v>
          </cell>
        </row>
        <row r="4572">
          <cell r="C4572">
            <v>3534</v>
          </cell>
          <cell r="K4572" t="str">
            <v>Private room</v>
          </cell>
          <cell r="Q4572">
            <v>4.1100000000000003</v>
          </cell>
          <cell r="S4572">
            <v>9</v>
          </cell>
          <cell r="U4572">
            <v>43261</v>
          </cell>
          <cell r="V4572">
            <v>43494</v>
          </cell>
        </row>
        <row r="4573">
          <cell r="C4573">
            <v>3534</v>
          </cell>
          <cell r="K4573" t="str">
            <v>Private room</v>
          </cell>
          <cell r="Q4573">
            <v>4.2300000000000004</v>
          </cell>
          <cell r="S4573">
            <v>44</v>
          </cell>
          <cell r="U4573">
            <v>43236</v>
          </cell>
          <cell r="V4573">
            <v>43831</v>
          </cell>
        </row>
        <row r="4574">
          <cell r="C4574">
            <v>3594</v>
          </cell>
          <cell r="K4574" t="str">
            <v>Private room</v>
          </cell>
          <cell r="Q4574">
            <v>4.92</v>
          </cell>
          <cell r="S4574">
            <v>12</v>
          </cell>
          <cell r="U4574">
            <v>43840</v>
          </cell>
          <cell r="V4574">
            <v>43905</v>
          </cell>
        </row>
        <row r="4575">
          <cell r="C4575">
            <v>3611</v>
          </cell>
          <cell r="K4575" t="str">
            <v>Private room</v>
          </cell>
          <cell r="Q4575">
            <v>5</v>
          </cell>
          <cell r="S4575">
            <v>48</v>
          </cell>
          <cell r="U4575">
            <v>43311</v>
          </cell>
          <cell r="V4575">
            <v>43800</v>
          </cell>
        </row>
        <row r="4576">
          <cell r="C4576">
            <v>3611</v>
          </cell>
          <cell r="K4576" t="str">
            <v>Private room</v>
          </cell>
          <cell r="Q4576">
            <v>4.84</v>
          </cell>
          <cell r="S4576">
            <v>31</v>
          </cell>
          <cell r="U4576">
            <v>43322</v>
          </cell>
          <cell r="V4576">
            <v>43771</v>
          </cell>
        </row>
        <row r="4577">
          <cell r="C4577">
            <v>3611</v>
          </cell>
          <cell r="K4577" t="str">
            <v>Private room</v>
          </cell>
          <cell r="Q4577">
            <v>4.97</v>
          </cell>
          <cell r="S4577">
            <v>36</v>
          </cell>
          <cell r="U4577">
            <v>43324</v>
          </cell>
          <cell r="V4577">
            <v>44017</v>
          </cell>
        </row>
        <row r="4578">
          <cell r="C4578">
            <v>3611</v>
          </cell>
          <cell r="K4578" t="str">
            <v>Private room</v>
          </cell>
          <cell r="Q4578">
            <v>4.97</v>
          </cell>
          <cell r="S4578">
            <v>38</v>
          </cell>
          <cell r="U4578">
            <v>43332</v>
          </cell>
          <cell r="V4578">
            <v>43815</v>
          </cell>
        </row>
        <row r="4579">
          <cell r="C4579">
            <v>3611</v>
          </cell>
          <cell r="K4579" t="str">
            <v>Private room</v>
          </cell>
          <cell r="Q4579">
            <v>4.8899999999999997</v>
          </cell>
          <cell r="S4579">
            <v>37</v>
          </cell>
          <cell r="U4579">
            <v>43344</v>
          </cell>
          <cell r="V4579">
            <v>43898</v>
          </cell>
        </row>
        <row r="4580">
          <cell r="C4580">
            <v>3611</v>
          </cell>
          <cell r="K4580" t="str">
            <v>Private room</v>
          </cell>
          <cell r="Q4580">
            <v>4.84</v>
          </cell>
          <cell r="S4580">
            <v>68</v>
          </cell>
          <cell r="U4580">
            <v>43321</v>
          </cell>
          <cell r="V4580">
            <v>43922</v>
          </cell>
        </row>
        <row r="4581">
          <cell r="C4581">
            <v>3611</v>
          </cell>
          <cell r="K4581" t="str">
            <v>Private room</v>
          </cell>
          <cell r="Q4581">
            <v>4.99</v>
          </cell>
          <cell r="S4581">
            <v>69</v>
          </cell>
          <cell r="U4581">
            <v>43325</v>
          </cell>
          <cell r="V4581">
            <v>44038</v>
          </cell>
        </row>
        <row r="4582">
          <cell r="C4582">
            <v>3611</v>
          </cell>
          <cell r="K4582" t="str">
            <v>Private room</v>
          </cell>
          <cell r="Q4582">
            <v>4.83</v>
          </cell>
          <cell r="S4582">
            <v>47</v>
          </cell>
          <cell r="U4582">
            <v>43354</v>
          </cell>
          <cell r="V4582">
            <v>44053</v>
          </cell>
        </row>
        <row r="4583">
          <cell r="C4583">
            <v>3611</v>
          </cell>
          <cell r="K4583" t="str">
            <v>Private room</v>
          </cell>
          <cell r="Q4583">
            <v>4.83</v>
          </cell>
          <cell r="S4583">
            <v>47</v>
          </cell>
          <cell r="U4583">
            <v>43318</v>
          </cell>
          <cell r="V4583">
            <v>43835</v>
          </cell>
        </row>
        <row r="4584">
          <cell r="C4584">
            <v>3615</v>
          </cell>
          <cell r="K4584" t="str">
            <v>Private room</v>
          </cell>
          <cell r="Q4584">
            <v>4.67</v>
          </cell>
          <cell r="S4584">
            <v>33</v>
          </cell>
          <cell r="U4584">
            <v>43328</v>
          </cell>
          <cell r="V4584">
            <v>43845</v>
          </cell>
        </row>
        <row r="4585">
          <cell r="C4585">
            <v>3652</v>
          </cell>
          <cell r="K4585" t="str">
            <v>Private room</v>
          </cell>
          <cell r="Q4585">
            <v>5</v>
          </cell>
          <cell r="S4585">
            <v>16</v>
          </cell>
          <cell r="U4585">
            <v>43648</v>
          </cell>
          <cell r="V4585">
            <v>43792</v>
          </cell>
        </row>
        <row r="4586">
          <cell r="C4586">
            <v>3652</v>
          </cell>
          <cell r="K4586" t="str">
            <v>Private room</v>
          </cell>
          <cell r="Q4586">
            <v>4.87</v>
          </cell>
          <cell r="S4586">
            <v>15</v>
          </cell>
          <cell r="U4586">
            <v>43652</v>
          </cell>
          <cell r="V4586">
            <v>43813</v>
          </cell>
        </row>
        <row r="4587">
          <cell r="C4587">
            <v>3652</v>
          </cell>
          <cell r="K4587" t="str">
            <v>Private room</v>
          </cell>
          <cell r="Q4587">
            <v>4.57</v>
          </cell>
          <cell r="S4587">
            <v>7</v>
          </cell>
          <cell r="U4587">
            <v>43716</v>
          </cell>
          <cell r="V4587">
            <v>43876</v>
          </cell>
        </row>
        <row r="4588">
          <cell r="C4588">
            <v>3652</v>
          </cell>
          <cell r="K4588" t="str">
            <v>Private room</v>
          </cell>
          <cell r="Q4588">
            <v>4.67</v>
          </cell>
          <cell r="S4588">
            <v>15</v>
          </cell>
          <cell r="U4588">
            <v>43699</v>
          </cell>
          <cell r="V4588">
            <v>43831</v>
          </cell>
        </row>
        <row r="4589">
          <cell r="C4589">
            <v>3735</v>
          </cell>
          <cell r="K4589" t="str">
            <v>Private room</v>
          </cell>
          <cell r="Q4589">
            <v>4.8899999999999997</v>
          </cell>
          <cell r="S4589">
            <v>36</v>
          </cell>
          <cell r="U4589">
            <v>43503</v>
          </cell>
          <cell r="V4589">
            <v>43890</v>
          </cell>
        </row>
        <row r="4590">
          <cell r="C4590">
            <v>3735</v>
          </cell>
          <cell r="K4590" t="str">
            <v>Private room</v>
          </cell>
          <cell r="Q4590">
            <v>4.6399999999999997</v>
          </cell>
          <cell r="S4590">
            <v>47</v>
          </cell>
          <cell r="U4590">
            <v>43514</v>
          </cell>
          <cell r="V4590">
            <v>43921</v>
          </cell>
        </row>
        <row r="4591">
          <cell r="C4591">
            <v>3735</v>
          </cell>
          <cell r="K4591" t="str">
            <v>Private room</v>
          </cell>
          <cell r="Q4591">
            <v>4.74</v>
          </cell>
          <cell r="S4591">
            <v>34</v>
          </cell>
          <cell r="U4591">
            <v>43458</v>
          </cell>
          <cell r="V4591">
            <v>43917</v>
          </cell>
        </row>
        <row r="4592">
          <cell r="C4592">
            <v>3735</v>
          </cell>
          <cell r="K4592" t="str">
            <v>Private room</v>
          </cell>
          <cell r="Q4592">
            <v>4.68</v>
          </cell>
          <cell r="S4592">
            <v>31</v>
          </cell>
          <cell r="U4592">
            <v>43442</v>
          </cell>
          <cell r="V4592">
            <v>43865</v>
          </cell>
        </row>
        <row r="4593">
          <cell r="C4593">
            <v>3735</v>
          </cell>
          <cell r="K4593" t="str">
            <v>Private room</v>
          </cell>
          <cell r="Q4593">
            <v>4.9000000000000004</v>
          </cell>
          <cell r="S4593">
            <v>31</v>
          </cell>
          <cell r="U4593">
            <v>43466</v>
          </cell>
          <cell r="V4593">
            <v>43881</v>
          </cell>
        </row>
        <row r="4594">
          <cell r="C4594">
            <v>3735</v>
          </cell>
          <cell r="K4594" t="str">
            <v>Private room</v>
          </cell>
          <cell r="Q4594">
            <v>4.71</v>
          </cell>
          <cell r="S4594">
            <v>7</v>
          </cell>
          <cell r="U4594">
            <v>43803</v>
          </cell>
          <cell r="V4594">
            <v>44058</v>
          </cell>
        </row>
        <row r="4595">
          <cell r="C4595">
            <v>3858</v>
          </cell>
          <cell r="K4595" t="str">
            <v>Private room</v>
          </cell>
          <cell r="Q4595">
            <v>4.43</v>
          </cell>
          <cell r="S4595">
            <v>7</v>
          </cell>
          <cell r="U4595">
            <v>43736</v>
          </cell>
          <cell r="V4595">
            <v>43943</v>
          </cell>
        </row>
        <row r="4596">
          <cell r="C4596">
            <v>3858</v>
          </cell>
          <cell r="K4596" t="str">
            <v>Private room</v>
          </cell>
          <cell r="Q4596">
            <v>4</v>
          </cell>
          <cell r="S4596">
            <v>4</v>
          </cell>
          <cell r="U4596">
            <v>43807</v>
          </cell>
          <cell r="V4596">
            <v>43898</v>
          </cell>
        </row>
        <row r="4597">
          <cell r="C4597">
            <v>3858</v>
          </cell>
          <cell r="K4597" t="str">
            <v>Private room</v>
          </cell>
          <cell r="Q4597">
            <v>4.29</v>
          </cell>
          <cell r="S4597">
            <v>14</v>
          </cell>
          <cell r="U4597">
            <v>43731</v>
          </cell>
          <cell r="V4597">
            <v>43828</v>
          </cell>
        </row>
        <row r="4598">
          <cell r="C4598">
            <v>3858</v>
          </cell>
          <cell r="K4598" t="str">
            <v>Private room</v>
          </cell>
          <cell r="Q4598">
            <v>4.8</v>
          </cell>
          <cell r="S4598">
            <v>5</v>
          </cell>
          <cell r="U4598">
            <v>43730</v>
          </cell>
          <cell r="V4598">
            <v>43969</v>
          </cell>
        </row>
        <row r="4599">
          <cell r="C4599">
            <v>3874</v>
          </cell>
          <cell r="K4599" t="str">
            <v>Private room</v>
          </cell>
          <cell r="Q4599">
            <v>4.96</v>
          </cell>
          <cell r="S4599">
            <v>53</v>
          </cell>
          <cell r="U4599">
            <v>43623</v>
          </cell>
          <cell r="V4599">
            <v>43885</v>
          </cell>
        </row>
        <row r="4600">
          <cell r="C4600">
            <v>3971</v>
          </cell>
          <cell r="K4600" t="str">
            <v>Private room</v>
          </cell>
          <cell r="Q4600">
            <v>5</v>
          </cell>
          <cell r="S4600">
            <v>29</v>
          </cell>
          <cell r="U4600">
            <v>43694</v>
          </cell>
          <cell r="V4600">
            <v>43859</v>
          </cell>
        </row>
        <row r="4601">
          <cell r="C4601">
            <v>3978</v>
          </cell>
          <cell r="K4601" t="str">
            <v>Private room</v>
          </cell>
          <cell r="Q4601">
            <v>3.8</v>
          </cell>
          <cell r="S4601">
            <v>5</v>
          </cell>
          <cell r="U4601">
            <v>43717</v>
          </cell>
          <cell r="V4601">
            <v>43833</v>
          </cell>
        </row>
        <row r="4602">
          <cell r="C4602">
            <v>3978</v>
          </cell>
          <cell r="K4602" t="str">
            <v>Private room</v>
          </cell>
          <cell r="Q4602">
            <v>4.43</v>
          </cell>
          <cell r="S4602">
            <v>7</v>
          </cell>
          <cell r="U4602">
            <v>43730</v>
          </cell>
          <cell r="V4602">
            <v>43800</v>
          </cell>
        </row>
        <row r="4603">
          <cell r="C4603">
            <v>4010</v>
          </cell>
          <cell r="K4603" t="str">
            <v>Private room</v>
          </cell>
          <cell r="Q4603">
            <v>5</v>
          </cell>
          <cell r="S4603">
            <v>3</v>
          </cell>
          <cell r="U4603">
            <v>43888</v>
          </cell>
          <cell r="V4603">
            <v>44012</v>
          </cell>
        </row>
        <row r="4604">
          <cell r="C4604">
            <v>4017</v>
          </cell>
          <cell r="K4604" t="str">
            <v>Private room</v>
          </cell>
          <cell r="Q4604">
            <v>5</v>
          </cell>
          <cell r="S4604">
            <v>3</v>
          </cell>
          <cell r="U4604">
            <v>43824</v>
          </cell>
          <cell r="V4604">
            <v>43832</v>
          </cell>
        </row>
        <row r="4605">
          <cell r="C4605">
            <v>4029</v>
          </cell>
          <cell r="K4605" t="str">
            <v>Private room</v>
          </cell>
          <cell r="Q4605">
            <v>4.92</v>
          </cell>
          <cell r="S4605">
            <v>13</v>
          </cell>
          <cell r="U4605">
            <v>43804</v>
          </cell>
          <cell r="V4605">
            <v>43996</v>
          </cell>
        </row>
        <row r="4606">
          <cell r="C4606">
            <v>4029</v>
          </cell>
          <cell r="K4606" t="str">
            <v>Private room</v>
          </cell>
          <cell r="Q4606">
            <v>5</v>
          </cell>
          <cell r="S4606">
            <v>4</v>
          </cell>
          <cell r="U4606">
            <v>43853</v>
          </cell>
          <cell r="V4606">
            <v>43905</v>
          </cell>
        </row>
        <row r="4607">
          <cell r="C4607">
            <v>4064</v>
          </cell>
          <cell r="K4607" t="str">
            <v>Private room</v>
          </cell>
          <cell r="Q4607">
            <v>4.45</v>
          </cell>
          <cell r="S4607">
            <v>20</v>
          </cell>
          <cell r="U4607">
            <v>43808</v>
          </cell>
          <cell r="V4607">
            <v>44017</v>
          </cell>
        </row>
        <row r="4608">
          <cell r="C4608">
            <v>4103</v>
          </cell>
          <cell r="K4608" t="str">
            <v>Private room</v>
          </cell>
          <cell r="Q4608">
            <v>4.8899999999999997</v>
          </cell>
          <cell r="S4608">
            <v>9</v>
          </cell>
          <cell r="U4608">
            <v>43849</v>
          </cell>
          <cell r="V4608">
            <v>44006</v>
          </cell>
        </row>
        <row r="4609">
          <cell r="C4609">
            <v>4103</v>
          </cell>
          <cell r="K4609" t="str">
            <v>Private room</v>
          </cell>
          <cell r="Q4609">
            <v>5</v>
          </cell>
          <cell r="S4609">
            <v>4</v>
          </cell>
          <cell r="U4609">
            <v>43851</v>
          </cell>
          <cell r="V4609">
            <v>44017</v>
          </cell>
        </row>
        <row r="4610">
          <cell r="C4610">
            <v>4103</v>
          </cell>
          <cell r="K4610" t="str">
            <v>Private room</v>
          </cell>
          <cell r="Q4610">
            <v>5</v>
          </cell>
          <cell r="S4610">
            <v>4</v>
          </cell>
          <cell r="U4610">
            <v>43895</v>
          </cell>
          <cell r="V4610">
            <v>44056</v>
          </cell>
        </row>
        <row r="4611">
          <cell r="C4611">
            <v>4144</v>
          </cell>
          <cell r="K4611" t="str">
            <v>Private room</v>
          </cell>
          <cell r="Q4611">
            <v>4.5999999999999996</v>
          </cell>
          <cell r="S4611">
            <v>5</v>
          </cell>
          <cell r="U4611">
            <v>43985</v>
          </cell>
          <cell r="V4611">
            <v>44036</v>
          </cell>
        </row>
        <row r="4612">
          <cell r="C4612">
            <v>4145</v>
          </cell>
          <cell r="K4612" t="str">
            <v>Private room</v>
          </cell>
          <cell r="Q4612">
            <v>5</v>
          </cell>
          <cell r="S4612">
            <v>6</v>
          </cell>
          <cell r="U4612">
            <v>44036</v>
          </cell>
          <cell r="V4612">
            <v>44052</v>
          </cell>
        </row>
        <row r="4613">
          <cell r="C4613">
            <v>4145</v>
          </cell>
          <cell r="K4613" t="str">
            <v>Private room</v>
          </cell>
          <cell r="Q4613">
            <v>5</v>
          </cell>
          <cell r="S4613">
            <v>8</v>
          </cell>
          <cell r="U4613">
            <v>43997</v>
          </cell>
          <cell r="V4613">
            <v>44050</v>
          </cell>
        </row>
        <row r="4614">
          <cell r="C4614">
            <v>90</v>
          </cell>
          <cell r="K4614" t="str">
            <v>Private room</v>
          </cell>
          <cell r="Q4614">
            <v>4.8899999999999997</v>
          </cell>
          <cell r="S4614">
            <v>80</v>
          </cell>
          <cell r="U4614">
            <v>42073</v>
          </cell>
          <cell r="V4614">
            <v>44049</v>
          </cell>
        </row>
        <row r="4615">
          <cell r="C4615">
            <v>117</v>
          </cell>
          <cell r="K4615" t="str">
            <v>Private room</v>
          </cell>
          <cell r="Q4615">
            <v>5</v>
          </cell>
          <cell r="S4615">
            <v>13</v>
          </cell>
          <cell r="U4615">
            <v>42916</v>
          </cell>
          <cell r="V4615">
            <v>43891</v>
          </cell>
        </row>
        <row r="4616">
          <cell r="C4616">
            <v>128</v>
          </cell>
          <cell r="K4616" t="str">
            <v>Private room</v>
          </cell>
          <cell r="Q4616">
            <v>5</v>
          </cell>
          <cell r="S4616">
            <v>21</v>
          </cell>
          <cell r="U4616">
            <v>41539</v>
          </cell>
          <cell r="V4616">
            <v>43831</v>
          </cell>
        </row>
        <row r="4617">
          <cell r="C4617">
            <v>202</v>
          </cell>
          <cell r="K4617" t="str">
            <v>Private room</v>
          </cell>
          <cell r="Q4617">
            <v>5</v>
          </cell>
          <cell r="S4617">
            <v>4</v>
          </cell>
          <cell r="U4617">
            <v>40867</v>
          </cell>
          <cell r="V4617">
            <v>43688</v>
          </cell>
        </row>
        <row r="4618">
          <cell r="C4618">
            <v>202</v>
          </cell>
          <cell r="K4618" t="str">
            <v>Private room</v>
          </cell>
          <cell r="Q4618">
            <v>4.8600000000000003</v>
          </cell>
          <cell r="S4618">
            <v>7</v>
          </cell>
          <cell r="U4618">
            <v>41932</v>
          </cell>
          <cell r="V4618">
            <v>44044</v>
          </cell>
        </row>
        <row r="4619">
          <cell r="C4619">
            <v>202</v>
          </cell>
          <cell r="K4619" t="str">
            <v>Private room</v>
          </cell>
          <cell r="Q4619">
            <v>4.88</v>
          </cell>
          <cell r="S4619">
            <v>8</v>
          </cell>
          <cell r="U4619">
            <v>41029</v>
          </cell>
          <cell r="V4619">
            <v>43307</v>
          </cell>
        </row>
        <row r="4620">
          <cell r="C4620">
            <v>202</v>
          </cell>
          <cell r="K4620" t="str">
            <v>Private room</v>
          </cell>
          <cell r="Q4620">
            <v>4.71</v>
          </cell>
          <cell r="S4620">
            <v>7</v>
          </cell>
          <cell r="U4620">
            <v>40834</v>
          </cell>
          <cell r="V4620">
            <v>43609</v>
          </cell>
        </row>
        <row r="4621">
          <cell r="C4621">
            <v>202</v>
          </cell>
          <cell r="K4621" t="str">
            <v>Private room</v>
          </cell>
          <cell r="Q4621">
            <v>4.33</v>
          </cell>
          <cell r="S4621">
            <v>9</v>
          </cell>
          <cell r="U4621">
            <v>40714</v>
          </cell>
          <cell r="V4621">
            <v>43239</v>
          </cell>
        </row>
        <row r="4622">
          <cell r="C4622">
            <v>202</v>
          </cell>
          <cell r="K4622" t="str">
            <v>Private room</v>
          </cell>
          <cell r="Q4622">
            <v>4.8600000000000003</v>
          </cell>
          <cell r="S4622">
            <v>7</v>
          </cell>
          <cell r="U4622">
            <v>41010</v>
          </cell>
          <cell r="V4622">
            <v>43420</v>
          </cell>
        </row>
        <row r="4623">
          <cell r="C4623">
            <v>305</v>
          </cell>
          <cell r="K4623" t="str">
            <v>Private room</v>
          </cell>
          <cell r="Q4623">
            <v>4.97</v>
          </cell>
          <cell r="S4623">
            <v>262</v>
          </cell>
          <cell r="U4623">
            <v>40756</v>
          </cell>
          <cell r="V4623">
            <v>43898</v>
          </cell>
        </row>
        <row r="4624">
          <cell r="C4624">
            <v>341</v>
          </cell>
          <cell r="K4624" t="str">
            <v>Private room</v>
          </cell>
          <cell r="Q4624">
            <v>4.78</v>
          </cell>
          <cell r="S4624">
            <v>9</v>
          </cell>
          <cell r="U4624">
            <v>42634</v>
          </cell>
          <cell r="V4624">
            <v>43831</v>
          </cell>
        </row>
        <row r="4625">
          <cell r="C4625">
            <v>363</v>
          </cell>
          <cell r="K4625" t="str">
            <v>Private room</v>
          </cell>
          <cell r="Q4625">
            <v>5</v>
          </cell>
          <cell r="S4625">
            <v>136</v>
          </cell>
          <cell r="U4625">
            <v>42680</v>
          </cell>
          <cell r="V4625">
            <v>43880</v>
          </cell>
        </row>
        <row r="4626">
          <cell r="C4626">
            <v>371</v>
          </cell>
          <cell r="K4626" t="str">
            <v>Private room</v>
          </cell>
          <cell r="Q4626">
            <v>5</v>
          </cell>
          <cell r="S4626">
            <v>20</v>
          </cell>
          <cell r="U4626">
            <v>42428</v>
          </cell>
          <cell r="V4626">
            <v>43906</v>
          </cell>
        </row>
        <row r="4627">
          <cell r="C4627">
            <v>454</v>
          </cell>
          <cell r="K4627" t="str">
            <v>Private room</v>
          </cell>
          <cell r="Q4627">
            <v>4.99</v>
          </cell>
          <cell r="S4627">
            <v>89</v>
          </cell>
          <cell r="U4627">
            <v>42172</v>
          </cell>
          <cell r="V4627">
            <v>43925</v>
          </cell>
        </row>
        <row r="4628">
          <cell r="C4628">
            <v>454</v>
          </cell>
          <cell r="K4628" t="str">
            <v>Private room</v>
          </cell>
          <cell r="Q4628">
            <v>4.76</v>
          </cell>
          <cell r="S4628">
            <v>17</v>
          </cell>
          <cell r="U4628">
            <v>41846</v>
          </cell>
          <cell r="V4628">
            <v>43835</v>
          </cell>
        </row>
        <row r="4629">
          <cell r="C4629">
            <v>490</v>
          </cell>
          <cell r="K4629" t="str">
            <v>Private room</v>
          </cell>
          <cell r="Q4629">
            <v>4.8899999999999997</v>
          </cell>
          <cell r="S4629">
            <v>9</v>
          </cell>
          <cell r="U4629">
            <v>43059</v>
          </cell>
          <cell r="V4629">
            <v>43951</v>
          </cell>
        </row>
        <row r="4630">
          <cell r="C4630">
            <v>504</v>
          </cell>
          <cell r="K4630" t="str">
            <v>Private room</v>
          </cell>
          <cell r="Q4630">
            <v>4.91</v>
          </cell>
          <cell r="S4630">
            <v>54</v>
          </cell>
          <cell r="U4630">
            <v>43254</v>
          </cell>
          <cell r="V4630">
            <v>43893</v>
          </cell>
        </row>
        <row r="4631">
          <cell r="C4631">
            <v>538</v>
          </cell>
          <cell r="K4631" t="str">
            <v>Private room</v>
          </cell>
          <cell r="Q4631">
            <v>4.99</v>
          </cell>
          <cell r="S4631">
            <v>72</v>
          </cell>
          <cell r="U4631">
            <v>42849</v>
          </cell>
          <cell r="V4631">
            <v>43908</v>
          </cell>
        </row>
        <row r="4632">
          <cell r="C4632">
            <v>709</v>
          </cell>
          <cell r="K4632" t="str">
            <v>Private room</v>
          </cell>
          <cell r="Q4632">
            <v>4.87</v>
          </cell>
          <cell r="S4632">
            <v>195</v>
          </cell>
          <cell r="U4632">
            <v>42761</v>
          </cell>
          <cell r="V4632">
            <v>43921</v>
          </cell>
        </row>
        <row r="4633">
          <cell r="C4633">
            <v>709</v>
          </cell>
          <cell r="K4633" t="str">
            <v>Private room</v>
          </cell>
          <cell r="Q4633">
            <v>4.5</v>
          </cell>
          <cell r="S4633">
            <v>40</v>
          </cell>
          <cell r="U4633">
            <v>43223</v>
          </cell>
          <cell r="V4633">
            <v>43845</v>
          </cell>
        </row>
        <row r="4634">
          <cell r="C4634">
            <v>715</v>
          </cell>
          <cell r="K4634" t="str">
            <v>Private room</v>
          </cell>
          <cell r="Q4634">
            <v>4.53</v>
          </cell>
          <cell r="S4634">
            <v>19</v>
          </cell>
          <cell r="U4634">
            <v>43212</v>
          </cell>
          <cell r="V4634">
            <v>43719</v>
          </cell>
        </row>
        <row r="4635">
          <cell r="C4635">
            <v>715</v>
          </cell>
          <cell r="K4635" t="str">
            <v>Private room</v>
          </cell>
          <cell r="Q4635">
            <v>4.6500000000000004</v>
          </cell>
          <cell r="S4635">
            <v>51</v>
          </cell>
          <cell r="U4635">
            <v>43061</v>
          </cell>
          <cell r="V4635">
            <v>43807</v>
          </cell>
        </row>
        <row r="4636">
          <cell r="C4636">
            <v>719</v>
          </cell>
          <cell r="K4636" t="str">
            <v>Private room</v>
          </cell>
          <cell r="Q4636">
            <v>5</v>
          </cell>
          <cell r="S4636">
            <v>14</v>
          </cell>
          <cell r="U4636">
            <v>41666</v>
          </cell>
          <cell r="V4636">
            <v>43921</v>
          </cell>
        </row>
        <row r="4637">
          <cell r="C4637">
            <v>719</v>
          </cell>
          <cell r="K4637" t="str">
            <v>Private room</v>
          </cell>
          <cell r="Q4637">
            <v>5</v>
          </cell>
          <cell r="S4637">
            <v>17</v>
          </cell>
          <cell r="U4637">
            <v>41757</v>
          </cell>
          <cell r="V4637">
            <v>43735</v>
          </cell>
        </row>
        <row r="4638">
          <cell r="C4638">
            <v>720</v>
          </cell>
          <cell r="K4638" t="str">
            <v>Private room</v>
          </cell>
          <cell r="Q4638">
            <v>4.95</v>
          </cell>
          <cell r="S4638">
            <v>116</v>
          </cell>
          <cell r="U4638">
            <v>41699</v>
          </cell>
          <cell r="V4638">
            <v>43908</v>
          </cell>
        </row>
        <row r="4639">
          <cell r="C4639">
            <v>836</v>
          </cell>
          <cell r="K4639" t="str">
            <v>Private room</v>
          </cell>
          <cell r="Q4639">
            <v>4.8499999999999996</v>
          </cell>
          <cell r="S4639">
            <v>20</v>
          </cell>
          <cell r="U4639">
            <v>42287</v>
          </cell>
          <cell r="V4639">
            <v>43884</v>
          </cell>
        </row>
        <row r="4640">
          <cell r="C4640">
            <v>865</v>
          </cell>
          <cell r="K4640" t="str">
            <v>Private room</v>
          </cell>
          <cell r="Q4640">
            <v>4.3099999999999996</v>
          </cell>
          <cell r="S4640">
            <v>36</v>
          </cell>
          <cell r="U4640">
            <v>41254</v>
          </cell>
          <cell r="V4640">
            <v>43805</v>
          </cell>
        </row>
        <row r="4641">
          <cell r="C4641">
            <v>865</v>
          </cell>
          <cell r="K4641" t="str">
            <v>Private room</v>
          </cell>
          <cell r="Q4641">
            <v>4.33</v>
          </cell>
          <cell r="S4641">
            <v>9</v>
          </cell>
          <cell r="U4641">
            <v>42491</v>
          </cell>
          <cell r="V4641">
            <v>43743</v>
          </cell>
        </row>
        <row r="4642">
          <cell r="C4642">
            <v>865</v>
          </cell>
          <cell r="K4642" t="str">
            <v>Private room</v>
          </cell>
          <cell r="Q4642">
            <v>4.8899999999999997</v>
          </cell>
          <cell r="S4642">
            <v>9</v>
          </cell>
          <cell r="U4642">
            <v>42886</v>
          </cell>
          <cell r="V4642">
            <v>43769</v>
          </cell>
        </row>
        <row r="4643">
          <cell r="C4643">
            <v>880</v>
          </cell>
          <cell r="K4643" t="str">
            <v>Private room</v>
          </cell>
          <cell r="Q4643">
            <v>4.74</v>
          </cell>
          <cell r="S4643">
            <v>27</v>
          </cell>
          <cell r="U4643">
            <v>41911</v>
          </cell>
          <cell r="V4643">
            <v>43715</v>
          </cell>
        </row>
        <row r="4644">
          <cell r="C4644">
            <v>929</v>
          </cell>
          <cell r="K4644" t="str">
            <v>Private room</v>
          </cell>
          <cell r="Q4644">
            <v>4.92</v>
          </cell>
          <cell r="S4644">
            <v>12</v>
          </cell>
          <cell r="U4644">
            <v>42454</v>
          </cell>
          <cell r="V4644">
            <v>43722</v>
          </cell>
        </row>
        <row r="4645">
          <cell r="C4645">
            <v>929</v>
          </cell>
          <cell r="K4645" t="str">
            <v>Private room</v>
          </cell>
          <cell r="Q4645">
            <v>4.6399999999999997</v>
          </cell>
          <cell r="S4645">
            <v>11</v>
          </cell>
          <cell r="U4645">
            <v>42196</v>
          </cell>
          <cell r="V4645">
            <v>43343</v>
          </cell>
        </row>
        <row r="4646">
          <cell r="C4646">
            <v>1053</v>
          </cell>
          <cell r="K4646" t="str">
            <v>Private room</v>
          </cell>
          <cell r="Q4646">
            <v>4.7</v>
          </cell>
          <cell r="S4646">
            <v>10</v>
          </cell>
          <cell r="U4646">
            <v>42343</v>
          </cell>
          <cell r="V4646">
            <v>43833</v>
          </cell>
        </row>
        <row r="4647">
          <cell r="C4647">
            <v>1240</v>
          </cell>
          <cell r="K4647" t="str">
            <v>Private room</v>
          </cell>
          <cell r="Q4647">
            <v>5</v>
          </cell>
          <cell r="S4647">
            <v>8</v>
          </cell>
          <cell r="U4647">
            <v>43393</v>
          </cell>
          <cell r="V4647">
            <v>43464</v>
          </cell>
        </row>
        <row r="4648">
          <cell r="C4648">
            <v>1333</v>
          </cell>
          <cell r="K4648" t="str">
            <v>Private room</v>
          </cell>
          <cell r="Q4648">
            <v>4.67</v>
          </cell>
          <cell r="S4648">
            <v>3</v>
          </cell>
          <cell r="U4648">
            <v>41798</v>
          </cell>
          <cell r="V4648">
            <v>43310</v>
          </cell>
        </row>
        <row r="4649">
          <cell r="C4649">
            <v>1372</v>
          </cell>
          <cell r="K4649" t="str">
            <v>Private room</v>
          </cell>
          <cell r="Q4649">
            <v>4.93</v>
          </cell>
          <cell r="S4649">
            <v>15</v>
          </cell>
          <cell r="U4649">
            <v>43091</v>
          </cell>
          <cell r="V4649">
            <v>43596</v>
          </cell>
        </row>
        <row r="4650">
          <cell r="C4650">
            <v>1489</v>
          </cell>
          <cell r="K4650" t="str">
            <v>Private room</v>
          </cell>
          <cell r="Q4650">
            <v>5</v>
          </cell>
          <cell r="S4650">
            <v>4</v>
          </cell>
          <cell r="U4650">
            <v>42766</v>
          </cell>
          <cell r="V4650">
            <v>43840</v>
          </cell>
        </row>
        <row r="4651">
          <cell r="C4651">
            <v>1489</v>
          </cell>
          <cell r="K4651" t="str">
            <v>Private room</v>
          </cell>
          <cell r="Q4651">
            <v>4.95</v>
          </cell>
          <cell r="S4651">
            <v>19</v>
          </cell>
          <cell r="U4651">
            <v>41855</v>
          </cell>
          <cell r="V4651">
            <v>43123</v>
          </cell>
        </row>
        <row r="4652">
          <cell r="C4652">
            <v>1564</v>
          </cell>
          <cell r="K4652" t="str">
            <v>Private room</v>
          </cell>
          <cell r="Q4652">
            <v>4.9800000000000004</v>
          </cell>
          <cell r="S4652">
            <v>63</v>
          </cell>
          <cell r="U4652">
            <v>43032</v>
          </cell>
          <cell r="V4652">
            <v>43982</v>
          </cell>
        </row>
        <row r="4653">
          <cell r="C4653">
            <v>1580</v>
          </cell>
          <cell r="K4653" t="str">
            <v>Private room</v>
          </cell>
          <cell r="Q4653">
            <v>4.99</v>
          </cell>
          <cell r="S4653">
            <v>156</v>
          </cell>
          <cell r="U4653">
            <v>42265</v>
          </cell>
          <cell r="V4653">
            <v>43907</v>
          </cell>
        </row>
        <row r="4654">
          <cell r="C4654">
            <v>1667</v>
          </cell>
          <cell r="K4654" t="str">
            <v>Private room</v>
          </cell>
          <cell r="Q4654">
            <v>5</v>
          </cell>
          <cell r="S4654">
            <v>4</v>
          </cell>
          <cell r="U4654">
            <v>43546</v>
          </cell>
          <cell r="V4654">
            <v>43752</v>
          </cell>
        </row>
        <row r="4655">
          <cell r="C4655">
            <v>1717</v>
          </cell>
          <cell r="K4655" t="str">
            <v>Private room</v>
          </cell>
          <cell r="Q4655">
            <v>4.8499999999999996</v>
          </cell>
          <cell r="S4655">
            <v>13</v>
          </cell>
          <cell r="U4655">
            <v>43504</v>
          </cell>
          <cell r="V4655">
            <v>44001</v>
          </cell>
        </row>
        <row r="4656">
          <cell r="C4656">
            <v>1730</v>
          </cell>
          <cell r="K4656" t="str">
            <v>Private room</v>
          </cell>
          <cell r="Q4656">
            <v>5</v>
          </cell>
          <cell r="S4656">
            <v>3</v>
          </cell>
          <cell r="U4656">
            <v>43617</v>
          </cell>
          <cell r="V4656">
            <v>43879</v>
          </cell>
        </row>
        <row r="4657">
          <cell r="C4657">
            <v>1752</v>
          </cell>
          <cell r="K4657" t="str">
            <v>Private room</v>
          </cell>
          <cell r="Q4657">
            <v>5</v>
          </cell>
          <cell r="S4657">
            <v>3</v>
          </cell>
          <cell r="U4657">
            <v>44014</v>
          </cell>
          <cell r="V4657">
            <v>44053</v>
          </cell>
        </row>
        <row r="4658">
          <cell r="C4658">
            <v>1900</v>
          </cell>
          <cell r="K4658" t="str">
            <v>Private room</v>
          </cell>
          <cell r="Q4658">
            <v>4.8</v>
          </cell>
          <cell r="S4658">
            <v>5</v>
          </cell>
          <cell r="U4658">
            <v>42908</v>
          </cell>
          <cell r="V4658">
            <v>43099</v>
          </cell>
        </row>
        <row r="4659">
          <cell r="C4659">
            <v>1988</v>
          </cell>
          <cell r="K4659" t="str">
            <v>Private room</v>
          </cell>
          <cell r="Q4659">
            <v>4.49</v>
          </cell>
          <cell r="S4659">
            <v>69</v>
          </cell>
          <cell r="U4659">
            <v>42508</v>
          </cell>
          <cell r="V4659">
            <v>44008</v>
          </cell>
        </row>
        <row r="4660">
          <cell r="C4660">
            <v>1990</v>
          </cell>
          <cell r="K4660" t="str">
            <v>Private room</v>
          </cell>
          <cell r="Q4660">
            <v>5</v>
          </cell>
          <cell r="S4660">
            <v>30</v>
          </cell>
          <cell r="U4660">
            <v>43606</v>
          </cell>
          <cell r="V4660">
            <v>43901</v>
          </cell>
        </row>
        <row r="4661">
          <cell r="C4661">
            <v>2055</v>
          </cell>
          <cell r="K4661" t="str">
            <v>Private room</v>
          </cell>
          <cell r="Q4661">
            <v>4.8099999999999996</v>
          </cell>
          <cell r="S4661">
            <v>160</v>
          </cell>
          <cell r="U4661">
            <v>42557</v>
          </cell>
          <cell r="V4661">
            <v>43838</v>
          </cell>
        </row>
        <row r="4662">
          <cell r="C4662">
            <v>2258</v>
          </cell>
          <cell r="K4662" t="str">
            <v>Private room</v>
          </cell>
          <cell r="Q4662">
            <v>5</v>
          </cell>
          <cell r="S4662">
            <v>15</v>
          </cell>
          <cell r="U4662">
            <v>43715</v>
          </cell>
          <cell r="V4662">
            <v>43883</v>
          </cell>
        </row>
        <row r="4663">
          <cell r="C4663">
            <v>2266</v>
          </cell>
          <cell r="K4663" t="str">
            <v>Private room</v>
          </cell>
          <cell r="Q4663">
            <v>4.83</v>
          </cell>
          <cell r="S4663">
            <v>6</v>
          </cell>
          <cell r="U4663">
            <v>42862</v>
          </cell>
          <cell r="V4663">
            <v>43345</v>
          </cell>
        </row>
        <row r="4664">
          <cell r="C4664">
            <v>2273</v>
          </cell>
          <cell r="K4664" t="str">
            <v>Private room</v>
          </cell>
          <cell r="Q4664">
            <v>5</v>
          </cell>
          <cell r="S4664">
            <v>5</v>
          </cell>
          <cell r="U4664">
            <v>43467</v>
          </cell>
          <cell r="V4664">
            <v>43833</v>
          </cell>
        </row>
        <row r="4665">
          <cell r="C4665">
            <v>2293</v>
          </cell>
          <cell r="K4665" t="str">
            <v>Private room</v>
          </cell>
          <cell r="Q4665">
            <v>5</v>
          </cell>
          <cell r="S4665">
            <v>28</v>
          </cell>
          <cell r="U4665">
            <v>43194</v>
          </cell>
          <cell r="V4665">
            <v>43814</v>
          </cell>
        </row>
        <row r="4666">
          <cell r="C4666">
            <v>2329</v>
          </cell>
          <cell r="K4666" t="str">
            <v>Private room</v>
          </cell>
          <cell r="Q4666">
            <v>4.8</v>
          </cell>
          <cell r="S4666">
            <v>41</v>
          </cell>
          <cell r="U4666">
            <v>42869</v>
          </cell>
          <cell r="V4666">
            <v>43777</v>
          </cell>
        </row>
        <row r="4667">
          <cell r="C4667">
            <v>2364</v>
          </cell>
          <cell r="K4667" t="str">
            <v>Private room</v>
          </cell>
          <cell r="Q4667">
            <v>5</v>
          </cell>
          <cell r="S4667">
            <v>64</v>
          </cell>
          <cell r="U4667">
            <v>43395</v>
          </cell>
          <cell r="V4667">
            <v>43915</v>
          </cell>
        </row>
        <row r="4668">
          <cell r="C4668">
            <v>2449</v>
          </cell>
          <cell r="K4668" t="str">
            <v>Private room</v>
          </cell>
          <cell r="Q4668">
            <v>4.97</v>
          </cell>
          <cell r="S4668">
            <v>35</v>
          </cell>
          <cell r="U4668">
            <v>42259</v>
          </cell>
          <cell r="V4668">
            <v>43743</v>
          </cell>
        </row>
        <row r="4669">
          <cell r="C4669">
            <v>2478</v>
          </cell>
          <cell r="K4669" t="str">
            <v>Private room</v>
          </cell>
          <cell r="Q4669">
            <v>4.88</v>
          </cell>
          <cell r="S4669">
            <v>17</v>
          </cell>
          <cell r="U4669">
            <v>43678</v>
          </cell>
          <cell r="V4669">
            <v>43800</v>
          </cell>
        </row>
        <row r="4670">
          <cell r="C4670">
            <v>2579</v>
          </cell>
          <cell r="K4670" t="str">
            <v>Private room</v>
          </cell>
          <cell r="Q4670">
            <v>4.83</v>
          </cell>
          <cell r="S4670">
            <v>119</v>
          </cell>
          <cell r="U4670">
            <v>42555</v>
          </cell>
          <cell r="V4670">
            <v>43899</v>
          </cell>
        </row>
        <row r="4671">
          <cell r="C4671">
            <v>2615</v>
          </cell>
          <cell r="K4671" t="str">
            <v>Private room</v>
          </cell>
          <cell r="Q4671">
            <v>5</v>
          </cell>
          <cell r="S4671">
            <v>15</v>
          </cell>
          <cell r="U4671">
            <v>43898</v>
          </cell>
          <cell r="V4671">
            <v>44043</v>
          </cell>
        </row>
        <row r="4672">
          <cell r="C4672">
            <v>2705</v>
          </cell>
          <cell r="K4672" t="str">
            <v>Private room</v>
          </cell>
          <cell r="Q4672">
            <v>4.9800000000000004</v>
          </cell>
          <cell r="S4672">
            <v>189</v>
          </cell>
          <cell r="U4672">
            <v>42625</v>
          </cell>
          <cell r="V4672">
            <v>43852</v>
          </cell>
        </row>
        <row r="4673">
          <cell r="C4673">
            <v>3142</v>
          </cell>
          <cell r="K4673" t="str">
            <v>Private room</v>
          </cell>
          <cell r="Q4673">
            <v>4.84</v>
          </cell>
          <cell r="S4673">
            <v>75</v>
          </cell>
          <cell r="U4673">
            <v>42798</v>
          </cell>
          <cell r="V4673">
            <v>43879</v>
          </cell>
        </row>
        <row r="4674">
          <cell r="C4674">
            <v>3177</v>
          </cell>
          <cell r="K4674" t="str">
            <v>Private room</v>
          </cell>
          <cell r="Q4674">
            <v>5</v>
          </cell>
          <cell r="S4674">
            <v>15</v>
          </cell>
          <cell r="U4674">
            <v>43393</v>
          </cell>
          <cell r="V4674">
            <v>43645</v>
          </cell>
        </row>
        <row r="4675">
          <cell r="C4675">
            <v>3425</v>
          </cell>
          <cell r="K4675" t="str">
            <v>Private room</v>
          </cell>
          <cell r="Q4675">
            <v>4.57</v>
          </cell>
          <cell r="S4675">
            <v>7</v>
          </cell>
          <cell r="U4675">
            <v>43832</v>
          </cell>
          <cell r="V4675">
            <v>44056</v>
          </cell>
        </row>
        <row r="4676">
          <cell r="C4676">
            <v>3520</v>
          </cell>
          <cell r="K4676" t="str">
            <v>Private room</v>
          </cell>
          <cell r="Q4676">
            <v>5</v>
          </cell>
          <cell r="S4676">
            <v>3</v>
          </cell>
          <cell r="U4676">
            <v>43257</v>
          </cell>
          <cell r="V4676">
            <v>43295</v>
          </cell>
        </row>
        <row r="4677">
          <cell r="C4677">
            <v>3520</v>
          </cell>
          <cell r="K4677" t="str">
            <v>Private room</v>
          </cell>
          <cell r="Q4677">
            <v>4.92</v>
          </cell>
          <cell r="S4677">
            <v>64</v>
          </cell>
          <cell r="U4677">
            <v>43243</v>
          </cell>
          <cell r="V4677">
            <v>43902</v>
          </cell>
        </row>
        <row r="4678">
          <cell r="C4678">
            <v>3645</v>
          </cell>
          <cell r="K4678" t="str">
            <v>Private room</v>
          </cell>
          <cell r="Q4678">
            <v>4.8899999999999997</v>
          </cell>
          <cell r="S4678">
            <v>19</v>
          </cell>
          <cell r="U4678">
            <v>43562</v>
          </cell>
          <cell r="V4678">
            <v>43833</v>
          </cell>
        </row>
        <row r="4679">
          <cell r="C4679">
            <v>3284</v>
          </cell>
          <cell r="K4679" t="str">
            <v>Private room</v>
          </cell>
          <cell r="Q4679">
            <v>4.91</v>
          </cell>
          <cell r="S4679">
            <v>54</v>
          </cell>
          <cell r="U4679">
            <v>42921</v>
          </cell>
          <cell r="V4679">
            <v>43811</v>
          </cell>
        </row>
        <row r="4680">
          <cell r="C4680">
            <v>3286</v>
          </cell>
          <cell r="K4680" t="str">
            <v>Entire place</v>
          </cell>
          <cell r="Q4680">
            <v>4.83</v>
          </cell>
          <cell r="S4680">
            <v>135</v>
          </cell>
          <cell r="U4680">
            <v>42925</v>
          </cell>
          <cell r="V4680">
            <v>43908</v>
          </cell>
        </row>
        <row r="4681">
          <cell r="C4681">
            <v>3286</v>
          </cell>
          <cell r="K4681" t="str">
            <v>Entire place</v>
          </cell>
          <cell r="Q4681">
            <v>4.99</v>
          </cell>
          <cell r="S4681">
            <v>149</v>
          </cell>
          <cell r="U4681">
            <v>42982</v>
          </cell>
          <cell r="V4681">
            <v>44045</v>
          </cell>
        </row>
        <row r="4682">
          <cell r="C4682">
            <v>3286</v>
          </cell>
          <cell r="K4682" t="str">
            <v>Entire place</v>
          </cell>
          <cell r="Q4682">
            <v>4.92</v>
          </cell>
          <cell r="S4682">
            <v>39</v>
          </cell>
          <cell r="U4682">
            <v>43288</v>
          </cell>
          <cell r="V4682">
            <v>43851</v>
          </cell>
        </row>
        <row r="4683">
          <cell r="C4683">
            <v>3287</v>
          </cell>
          <cell r="K4683" t="str">
            <v>Entire place</v>
          </cell>
          <cell r="Q4683">
            <v>4.8099999999999996</v>
          </cell>
          <cell r="S4683">
            <v>54</v>
          </cell>
          <cell r="U4683">
            <v>42930</v>
          </cell>
          <cell r="V4683">
            <v>43923</v>
          </cell>
        </row>
        <row r="4684">
          <cell r="C4684">
            <v>3292</v>
          </cell>
          <cell r="K4684" t="str">
            <v>Private room</v>
          </cell>
          <cell r="Q4684">
            <v>4.83</v>
          </cell>
          <cell r="S4684">
            <v>6</v>
          </cell>
          <cell r="U4684">
            <v>43458</v>
          </cell>
          <cell r="V4684">
            <v>43912</v>
          </cell>
        </row>
        <row r="4685">
          <cell r="C4685">
            <v>3292</v>
          </cell>
          <cell r="K4685" t="str">
            <v>Private room</v>
          </cell>
          <cell r="Q4685">
            <v>4.5</v>
          </cell>
          <cell r="S4685">
            <v>4</v>
          </cell>
          <cell r="U4685">
            <v>43312</v>
          </cell>
          <cell r="V4685">
            <v>44044</v>
          </cell>
        </row>
        <row r="4686">
          <cell r="C4686">
            <v>3292</v>
          </cell>
          <cell r="K4686" t="str">
            <v>Private room</v>
          </cell>
          <cell r="Q4686">
            <v>5</v>
          </cell>
          <cell r="S4686">
            <v>5</v>
          </cell>
          <cell r="U4686">
            <v>43677</v>
          </cell>
          <cell r="V4686">
            <v>43982</v>
          </cell>
        </row>
        <row r="4687">
          <cell r="C4687">
            <v>3292</v>
          </cell>
          <cell r="K4687" t="str">
            <v>Private room</v>
          </cell>
          <cell r="Q4687">
            <v>4.83</v>
          </cell>
          <cell r="S4687">
            <v>6</v>
          </cell>
          <cell r="U4687">
            <v>43327</v>
          </cell>
          <cell r="V4687">
            <v>44043</v>
          </cell>
        </row>
        <row r="4688">
          <cell r="C4688">
            <v>3292</v>
          </cell>
          <cell r="K4688" t="str">
            <v>Private room</v>
          </cell>
          <cell r="Q4688">
            <v>5</v>
          </cell>
          <cell r="S4688">
            <v>4</v>
          </cell>
          <cell r="U4688">
            <v>43374</v>
          </cell>
          <cell r="V4688">
            <v>44058</v>
          </cell>
        </row>
        <row r="4689">
          <cell r="C4689">
            <v>3292</v>
          </cell>
          <cell r="K4689" t="str">
            <v>Private room</v>
          </cell>
          <cell r="Q4689">
            <v>4.2</v>
          </cell>
          <cell r="S4689">
            <v>5</v>
          </cell>
          <cell r="U4689">
            <v>43498</v>
          </cell>
          <cell r="V4689">
            <v>43834</v>
          </cell>
        </row>
        <row r="4690">
          <cell r="C4690">
            <v>3292</v>
          </cell>
          <cell r="K4690" t="str">
            <v>Private room</v>
          </cell>
          <cell r="Q4690">
            <v>5</v>
          </cell>
          <cell r="S4690">
            <v>7</v>
          </cell>
          <cell r="U4690">
            <v>43330</v>
          </cell>
          <cell r="V4690">
            <v>44050</v>
          </cell>
        </row>
        <row r="4691">
          <cell r="C4691">
            <v>3292</v>
          </cell>
          <cell r="K4691" t="str">
            <v>Private room</v>
          </cell>
          <cell r="Q4691">
            <v>5</v>
          </cell>
          <cell r="S4691">
            <v>5</v>
          </cell>
          <cell r="U4691">
            <v>43312</v>
          </cell>
          <cell r="V4691">
            <v>43927</v>
          </cell>
        </row>
        <row r="4692">
          <cell r="C4692">
            <v>3292</v>
          </cell>
          <cell r="K4692" t="str">
            <v>Private room</v>
          </cell>
          <cell r="Q4692">
            <v>5</v>
          </cell>
          <cell r="S4692">
            <v>3</v>
          </cell>
          <cell r="U4692">
            <v>43337</v>
          </cell>
          <cell r="V4692">
            <v>43802</v>
          </cell>
        </row>
        <row r="4693">
          <cell r="C4693">
            <v>3292</v>
          </cell>
          <cell r="K4693" t="str">
            <v>Private room</v>
          </cell>
          <cell r="Q4693">
            <v>4.67</v>
          </cell>
          <cell r="S4693">
            <v>6</v>
          </cell>
          <cell r="U4693">
            <v>43526</v>
          </cell>
          <cell r="V4693">
            <v>44049</v>
          </cell>
        </row>
        <row r="4694">
          <cell r="C4694">
            <v>3292</v>
          </cell>
          <cell r="K4694" t="str">
            <v>Entire place</v>
          </cell>
          <cell r="Q4694">
            <v>4.7</v>
          </cell>
          <cell r="S4694">
            <v>10</v>
          </cell>
          <cell r="U4694">
            <v>43407</v>
          </cell>
          <cell r="V4694">
            <v>43983</v>
          </cell>
        </row>
        <row r="4695">
          <cell r="C4695">
            <v>3292</v>
          </cell>
          <cell r="K4695" t="str">
            <v>Entire place</v>
          </cell>
          <cell r="Q4695">
            <v>4.8600000000000003</v>
          </cell>
          <cell r="S4695">
            <v>7</v>
          </cell>
          <cell r="U4695">
            <v>43488</v>
          </cell>
          <cell r="V4695">
            <v>44029</v>
          </cell>
        </row>
        <row r="4696">
          <cell r="C4696">
            <v>3294</v>
          </cell>
          <cell r="K4696" t="str">
            <v>Private room</v>
          </cell>
          <cell r="Q4696">
            <v>5</v>
          </cell>
          <cell r="S4696">
            <v>49</v>
          </cell>
          <cell r="U4696">
            <v>42932</v>
          </cell>
          <cell r="V4696">
            <v>43814</v>
          </cell>
        </row>
        <row r="4697">
          <cell r="C4697">
            <v>3297</v>
          </cell>
          <cell r="K4697" t="str">
            <v>Entire place</v>
          </cell>
          <cell r="Q4697">
            <v>4.84</v>
          </cell>
          <cell r="S4697">
            <v>94</v>
          </cell>
          <cell r="U4697">
            <v>42929</v>
          </cell>
          <cell r="V4697">
            <v>44046</v>
          </cell>
        </row>
        <row r="4698">
          <cell r="C4698">
            <v>3299</v>
          </cell>
          <cell r="K4698" t="str">
            <v>Entire place</v>
          </cell>
          <cell r="Q4698">
            <v>4.5599999999999996</v>
          </cell>
          <cell r="S4698">
            <v>39</v>
          </cell>
          <cell r="U4698">
            <v>43413</v>
          </cell>
          <cell r="V4698">
            <v>43982</v>
          </cell>
        </row>
        <row r="4699">
          <cell r="C4699">
            <v>3302</v>
          </cell>
          <cell r="K4699" t="str">
            <v>Private room</v>
          </cell>
          <cell r="Q4699">
            <v>4.83</v>
          </cell>
          <cell r="S4699">
            <v>6</v>
          </cell>
          <cell r="U4699">
            <v>43191</v>
          </cell>
          <cell r="V4699">
            <v>43911</v>
          </cell>
        </row>
        <row r="4700">
          <cell r="C4700">
            <v>3302</v>
          </cell>
          <cell r="K4700" t="str">
            <v>Private room</v>
          </cell>
          <cell r="Q4700">
            <v>4.8899999999999997</v>
          </cell>
          <cell r="S4700">
            <v>9</v>
          </cell>
          <cell r="U4700">
            <v>43080</v>
          </cell>
          <cell r="V4700">
            <v>44052</v>
          </cell>
        </row>
        <row r="4701">
          <cell r="C4701">
            <v>3302</v>
          </cell>
          <cell r="K4701" t="str">
            <v>Private room</v>
          </cell>
          <cell r="Q4701">
            <v>4.75</v>
          </cell>
          <cell r="S4701">
            <v>8</v>
          </cell>
          <cell r="U4701">
            <v>43042</v>
          </cell>
          <cell r="V4701">
            <v>43937</v>
          </cell>
        </row>
        <row r="4702">
          <cell r="C4702">
            <v>3302</v>
          </cell>
          <cell r="K4702" t="str">
            <v>Private room</v>
          </cell>
          <cell r="Q4702">
            <v>4.75</v>
          </cell>
          <cell r="S4702">
            <v>4</v>
          </cell>
          <cell r="U4702">
            <v>43498</v>
          </cell>
          <cell r="V4702">
            <v>43841</v>
          </cell>
        </row>
        <row r="4703">
          <cell r="C4703">
            <v>3303</v>
          </cell>
          <cell r="K4703" t="str">
            <v>Private room</v>
          </cell>
          <cell r="Q4703">
            <v>5</v>
          </cell>
          <cell r="S4703">
            <v>29</v>
          </cell>
          <cell r="U4703">
            <v>42967</v>
          </cell>
          <cell r="V4703">
            <v>43771</v>
          </cell>
        </row>
        <row r="4704">
          <cell r="C4704">
            <v>3306</v>
          </cell>
          <cell r="K4704" t="str">
            <v>Entire place</v>
          </cell>
          <cell r="Q4704">
            <v>4.9000000000000004</v>
          </cell>
          <cell r="S4704">
            <v>84</v>
          </cell>
          <cell r="U4704">
            <v>42966</v>
          </cell>
          <cell r="V4704">
            <v>43878</v>
          </cell>
        </row>
        <row r="4705">
          <cell r="C4705">
            <v>3307</v>
          </cell>
          <cell r="K4705" t="str">
            <v>Entire place</v>
          </cell>
          <cell r="Q4705">
            <v>4.9000000000000004</v>
          </cell>
          <cell r="S4705">
            <v>10</v>
          </cell>
          <cell r="U4705">
            <v>43786</v>
          </cell>
          <cell r="V4705">
            <v>43904</v>
          </cell>
        </row>
        <row r="4706">
          <cell r="C4706">
            <v>3309</v>
          </cell>
          <cell r="K4706" t="str">
            <v>Entire place</v>
          </cell>
          <cell r="Q4706">
            <v>4.38</v>
          </cell>
          <cell r="S4706">
            <v>26</v>
          </cell>
          <cell r="U4706">
            <v>43696</v>
          </cell>
          <cell r="V4706">
            <v>44049</v>
          </cell>
        </row>
        <row r="4707">
          <cell r="C4707">
            <v>3310</v>
          </cell>
          <cell r="K4707" t="str">
            <v>Entire place</v>
          </cell>
          <cell r="Q4707">
            <v>4.5199999999999996</v>
          </cell>
          <cell r="S4707">
            <v>46</v>
          </cell>
          <cell r="U4707">
            <v>42953</v>
          </cell>
          <cell r="V4707">
            <v>43808</v>
          </cell>
        </row>
        <row r="4708">
          <cell r="C4708">
            <v>3312</v>
          </cell>
          <cell r="K4708" t="str">
            <v>Private room</v>
          </cell>
          <cell r="Q4708">
            <v>5</v>
          </cell>
          <cell r="S4708">
            <v>12</v>
          </cell>
          <cell r="U4708">
            <v>43162</v>
          </cell>
          <cell r="V4708">
            <v>43987</v>
          </cell>
        </row>
        <row r="4709">
          <cell r="C4709">
            <v>3312</v>
          </cell>
          <cell r="K4709" t="str">
            <v>Private room</v>
          </cell>
          <cell r="Q4709">
            <v>4.8</v>
          </cell>
          <cell r="S4709">
            <v>5</v>
          </cell>
          <cell r="U4709">
            <v>42959</v>
          </cell>
          <cell r="V4709">
            <v>44005</v>
          </cell>
        </row>
        <row r="4710">
          <cell r="C4710">
            <v>3313</v>
          </cell>
          <cell r="K4710" t="str">
            <v>Entire place</v>
          </cell>
          <cell r="Q4710">
            <v>5</v>
          </cell>
          <cell r="S4710">
            <v>22</v>
          </cell>
          <cell r="U4710">
            <v>42968</v>
          </cell>
          <cell r="V4710">
            <v>44040</v>
          </cell>
        </row>
        <row r="4711">
          <cell r="C4711">
            <v>3319</v>
          </cell>
          <cell r="K4711" t="str">
            <v>Entire place</v>
          </cell>
          <cell r="Q4711">
            <v>5</v>
          </cell>
          <cell r="S4711">
            <v>13</v>
          </cell>
          <cell r="U4711">
            <v>43148</v>
          </cell>
          <cell r="V4711">
            <v>44015</v>
          </cell>
        </row>
        <row r="4712">
          <cell r="C4712">
            <v>3320</v>
          </cell>
          <cell r="K4712" t="str">
            <v>Entire place</v>
          </cell>
          <cell r="Q4712">
            <v>5</v>
          </cell>
          <cell r="S4712">
            <v>3</v>
          </cell>
          <cell r="U4712">
            <v>43646</v>
          </cell>
          <cell r="V4712">
            <v>43832</v>
          </cell>
        </row>
        <row r="4713">
          <cell r="C4713">
            <v>3321</v>
          </cell>
          <cell r="K4713" t="str">
            <v>Entire place</v>
          </cell>
          <cell r="Q4713">
            <v>4.9000000000000004</v>
          </cell>
          <cell r="S4713">
            <v>62</v>
          </cell>
          <cell r="U4713">
            <v>43033</v>
          </cell>
          <cell r="V4713">
            <v>43809</v>
          </cell>
        </row>
        <row r="4714">
          <cell r="C4714">
            <v>3321</v>
          </cell>
          <cell r="K4714" t="str">
            <v>Entire place</v>
          </cell>
          <cell r="Q4714">
            <v>4.82</v>
          </cell>
          <cell r="S4714">
            <v>61</v>
          </cell>
          <cell r="U4714">
            <v>42997</v>
          </cell>
          <cell r="V4714">
            <v>43906</v>
          </cell>
        </row>
        <row r="4715">
          <cell r="C4715">
            <v>3324</v>
          </cell>
          <cell r="K4715" t="str">
            <v>Entire place</v>
          </cell>
          <cell r="Q4715">
            <v>4.8899999999999997</v>
          </cell>
          <cell r="S4715">
            <v>139</v>
          </cell>
          <cell r="U4715">
            <v>42979</v>
          </cell>
          <cell r="V4715">
            <v>44052</v>
          </cell>
        </row>
        <row r="4716">
          <cell r="C4716">
            <v>3325</v>
          </cell>
          <cell r="K4716" t="str">
            <v>Entire place</v>
          </cell>
          <cell r="Q4716">
            <v>4.6900000000000004</v>
          </cell>
          <cell r="S4716">
            <v>13</v>
          </cell>
          <cell r="U4716">
            <v>43860</v>
          </cell>
          <cell r="V4716">
            <v>44039</v>
          </cell>
        </row>
        <row r="4717">
          <cell r="C4717">
            <v>3326</v>
          </cell>
          <cell r="K4717" t="str">
            <v>Entire place</v>
          </cell>
          <cell r="Q4717">
            <v>5</v>
          </cell>
          <cell r="S4717">
            <v>13</v>
          </cell>
          <cell r="U4717">
            <v>43822</v>
          </cell>
          <cell r="V4717">
            <v>44017</v>
          </cell>
        </row>
        <row r="4718">
          <cell r="C4718">
            <v>3328</v>
          </cell>
          <cell r="K4718" t="str">
            <v>Private room</v>
          </cell>
          <cell r="Q4718">
            <v>4.58</v>
          </cell>
          <cell r="S4718">
            <v>113</v>
          </cell>
          <cell r="U4718">
            <v>42969</v>
          </cell>
          <cell r="V4718">
            <v>44041</v>
          </cell>
        </row>
        <row r="4719">
          <cell r="C4719">
            <v>3330</v>
          </cell>
          <cell r="K4719" t="str">
            <v>Private room</v>
          </cell>
          <cell r="Q4719">
            <v>4.91</v>
          </cell>
          <cell r="S4719">
            <v>93</v>
          </cell>
          <cell r="U4719">
            <v>43242</v>
          </cell>
          <cell r="V4719">
            <v>44058</v>
          </cell>
        </row>
        <row r="4720">
          <cell r="C4720">
            <v>3330</v>
          </cell>
          <cell r="K4720" t="str">
            <v>Private room</v>
          </cell>
          <cell r="Q4720">
            <v>4.92</v>
          </cell>
          <cell r="S4720">
            <v>109</v>
          </cell>
          <cell r="U4720">
            <v>43222</v>
          </cell>
          <cell r="V4720">
            <v>44049</v>
          </cell>
        </row>
        <row r="4721">
          <cell r="C4721">
            <v>3330</v>
          </cell>
          <cell r="K4721" t="str">
            <v>Private room</v>
          </cell>
          <cell r="Q4721">
            <v>4.83</v>
          </cell>
          <cell r="S4721">
            <v>47</v>
          </cell>
          <cell r="U4721">
            <v>43555</v>
          </cell>
          <cell r="V4721">
            <v>43913</v>
          </cell>
        </row>
        <row r="4722">
          <cell r="C4722">
            <v>3330</v>
          </cell>
          <cell r="K4722" t="str">
            <v>Entire place</v>
          </cell>
          <cell r="Q4722">
            <v>4.5599999999999996</v>
          </cell>
          <cell r="S4722">
            <v>9</v>
          </cell>
          <cell r="U4722">
            <v>43731</v>
          </cell>
          <cell r="V4722">
            <v>43891</v>
          </cell>
        </row>
        <row r="4723">
          <cell r="C4723">
            <v>3331</v>
          </cell>
          <cell r="K4723" t="str">
            <v>Entire place</v>
          </cell>
          <cell r="Q4723">
            <v>4.97</v>
          </cell>
          <cell r="S4723">
            <v>130</v>
          </cell>
          <cell r="U4723">
            <v>42986</v>
          </cell>
          <cell r="V4723">
            <v>43898</v>
          </cell>
        </row>
        <row r="4724">
          <cell r="C4724">
            <v>3332</v>
          </cell>
          <cell r="K4724" t="str">
            <v>Private room</v>
          </cell>
          <cell r="Q4724">
            <v>4.67</v>
          </cell>
          <cell r="S4724">
            <v>111</v>
          </cell>
          <cell r="U4724">
            <v>43012</v>
          </cell>
          <cell r="V4724">
            <v>43905</v>
          </cell>
        </row>
        <row r="4725">
          <cell r="C4725">
            <v>3333</v>
          </cell>
          <cell r="K4725" t="str">
            <v>Private room</v>
          </cell>
          <cell r="Q4725">
            <v>4.45</v>
          </cell>
          <cell r="S4725">
            <v>20</v>
          </cell>
          <cell r="U4725">
            <v>42973</v>
          </cell>
          <cell r="V4725">
            <v>43652</v>
          </cell>
        </row>
        <row r="4726">
          <cell r="C4726">
            <v>3333</v>
          </cell>
          <cell r="K4726" t="str">
            <v>Private room</v>
          </cell>
          <cell r="Q4726">
            <v>4.74</v>
          </cell>
          <cell r="S4726">
            <v>39</v>
          </cell>
          <cell r="U4726">
            <v>43009</v>
          </cell>
          <cell r="V4726">
            <v>43819</v>
          </cell>
        </row>
        <row r="4727">
          <cell r="C4727">
            <v>3334</v>
          </cell>
          <cell r="K4727" t="str">
            <v>Entire place</v>
          </cell>
          <cell r="Q4727">
            <v>4.92</v>
          </cell>
          <cell r="S4727">
            <v>24</v>
          </cell>
          <cell r="U4727">
            <v>43827</v>
          </cell>
          <cell r="V4727">
            <v>44056</v>
          </cell>
        </row>
        <row r="4728">
          <cell r="C4728">
            <v>3336</v>
          </cell>
          <cell r="K4728" t="str">
            <v>Entire place</v>
          </cell>
          <cell r="Q4728">
            <v>4.83</v>
          </cell>
          <cell r="S4728">
            <v>6</v>
          </cell>
          <cell r="U4728">
            <v>43268</v>
          </cell>
          <cell r="V4728">
            <v>43908</v>
          </cell>
        </row>
        <row r="4729">
          <cell r="C4729">
            <v>3336</v>
          </cell>
          <cell r="K4729" t="str">
            <v>Private room</v>
          </cell>
          <cell r="Q4729">
            <v>5</v>
          </cell>
          <cell r="S4729">
            <v>19</v>
          </cell>
          <cell r="U4729">
            <v>43074</v>
          </cell>
          <cell r="V4729">
            <v>44049</v>
          </cell>
        </row>
        <row r="4730">
          <cell r="C4730">
            <v>3337</v>
          </cell>
          <cell r="K4730" t="str">
            <v>Private room</v>
          </cell>
          <cell r="Q4730">
            <v>4.9000000000000004</v>
          </cell>
          <cell r="S4730">
            <v>51</v>
          </cell>
          <cell r="U4730">
            <v>43001</v>
          </cell>
          <cell r="V4730">
            <v>43901</v>
          </cell>
        </row>
        <row r="4731">
          <cell r="C4731">
            <v>3337</v>
          </cell>
          <cell r="K4731" t="str">
            <v>Private room</v>
          </cell>
          <cell r="Q4731">
            <v>4.91</v>
          </cell>
          <cell r="S4731">
            <v>33</v>
          </cell>
          <cell r="U4731">
            <v>42988</v>
          </cell>
          <cell r="V4731">
            <v>43948</v>
          </cell>
        </row>
        <row r="4732">
          <cell r="C4732">
            <v>3339</v>
          </cell>
          <cell r="K4732" t="str">
            <v>Private room</v>
          </cell>
          <cell r="Q4732">
            <v>4.67</v>
          </cell>
          <cell r="S4732">
            <v>75</v>
          </cell>
          <cell r="U4732">
            <v>43544</v>
          </cell>
          <cell r="V4732">
            <v>44045</v>
          </cell>
        </row>
        <row r="4733">
          <cell r="C4733">
            <v>3339</v>
          </cell>
          <cell r="K4733" t="str">
            <v>Private room</v>
          </cell>
          <cell r="Q4733">
            <v>3.4</v>
          </cell>
          <cell r="S4733">
            <v>5</v>
          </cell>
          <cell r="U4733">
            <v>43032</v>
          </cell>
          <cell r="V4733">
            <v>43738</v>
          </cell>
        </row>
        <row r="4734">
          <cell r="C4734">
            <v>3339</v>
          </cell>
          <cell r="K4734" t="str">
            <v>Private room</v>
          </cell>
          <cell r="Q4734">
            <v>4.97</v>
          </cell>
          <cell r="S4734">
            <v>37</v>
          </cell>
          <cell r="U4734">
            <v>43540</v>
          </cell>
          <cell r="V4734">
            <v>43709</v>
          </cell>
        </row>
        <row r="4735">
          <cell r="C4735">
            <v>3344</v>
          </cell>
          <cell r="K4735" t="str">
            <v>Private room</v>
          </cell>
          <cell r="Q4735">
            <v>4.6399999999999997</v>
          </cell>
          <cell r="S4735">
            <v>84</v>
          </cell>
          <cell r="U4735">
            <v>43251</v>
          </cell>
          <cell r="V4735">
            <v>44032</v>
          </cell>
        </row>
        <row r="4736">
          <cell r="C4736">
            <v>3345</v>
          </cell>
          <cell r="K4736" t="str">
            <v>Entire place</v>
          </cell>
          <cell r="Q4736">
            <v>4.8899999999999997</v>
          </cell>
          <cell r="S4736">
            <v>83</v>
          </cell>
          <cell r="U4736">
            <v>42974</v>
          </cell>
          <cell r="V4736">
            <v>43976</v>
          </cell>
        </row>
        <row r="4737">
          <cell r="C4737">
            <v>3347</v>
          </cell>
          <cell r="K4737" t="str">
            <v>Entire place</v>
          </cell>
          <cell r="Q4737">
            <v>4.9400000000000004</v>
          </cell>
          <cell r="S4737">
            <v>47</v>
          </cell>
          <cell r="U4737">
            <v>43589</v>
          </cell>
          <cell r="V4737">
            <v>43905</v>
          </cell>
        </row>
        <row r="4738">
          <cell r="C4738">
            <v>3347</v>
          </cell>
          <cell r="K4738" t="str">
            <v>Entire place</v>
          </cell>
          <cell r="Q4738">
            <v>4.92</v>
          </cell>
          <cell r="S4738">
            <v>38</v>
          </cell>
          <cell r="U4738">
            <v>43593</v>
          </cell>
          <cell r="V4738">
            <v>43904</v>
          </cell>
        </row>
        <row r="4739">
          <cell r="C4739">
            <v>3349</v>
          </cell>
          <cell r="K4739" t="str">
            <v>Private room</v>
          </cell>
          <cell r="Q4739">
            <v>5</v>
          </cell>
          <cell r="S4739">
            <v>48</v>
          </cell>
          <cell r="U4739">
            <v>43011</v>
          </cell>
          <cell r="V4739">
            <v>43925</v>
          </cell>
        </row>
        <row r="4740">
          <cell r="C4740">
            <v>3352</v>
          </cell>
          <cell r="K4740" t="str">
            <v>Private room</v>
          </cell>
          <cell r="Q4740">
            <v>4.79</v>
          </cell>
          <cell r="S4740">
            <v>48</v>
          </cell>
          <cell r="U4740">
            <v>43701</v>
          </cell>
          <cell r="V4740">
            <v>44052</v>
          </cell>
        </row>
        <row r="4741">
          <cell r="C4741">
            <v>3352</v>
          </cell>
          <cell r="K4741" t="str">
            <v>Private room</v>
          </cell>
          <cell r="Q4741">
            <v>4.9000000000000004</v>
          </cell>
          <cell r="S4741">
            <v>31</v>
          </cell>
          <cell r="U4741">
            <v>43693</v>
          </cell>
          <cell r="V4741">
            <v>43910</v>
          </cell>
        </row>
        <row r="4742">
          <cell r="C4742">
            <v>3353</v>
          </cell>
          <cell r="K4742" t="str">
            <v>Entire place</v>
          </cell>
          <cell r="Q4742">
            <v>4.91</v>
          </cell>
          <cell r="S4742">
            <v>54</v>
          </cell>
          <cell r="U4742">
            <v>43572</v>
          </cell>
          <cell r="V4742">
            <v>44032</v>
          </cell>
        </row>
        <row r="4743">
          <cell r="C4743">
            <v>3353</v>
          </cell>
          <cell r="K4743" t="str">
            <v>Entire place</v>
          </cell>
          <cell r="Q4743">
            <v>4.67</v>
          </cell>
          <cell r="S4743">
            <v>6</v>
          </cell>
          <cell r="U4743">
            <v>43977</v>
          </cell>
          <cell r="V4743">
            <v>44042</v>
          </cell>
        </row>
        <row r="4744">
          <cell r="C4744">
            <v>3359</v>
          </cell>
          <cell r="K4744" t="str">
            <v>Private room</v>
          </cell>
          <cell r="Q4744">
            <v>4.9000000000000004</v>
          </cell>
          <cell r="S4744">
            <v>116</v>
          </cell>
          <cell r="U4744">
            <v>42991</v>
          </cell>
          <cell r="V4744">
            <v>43907</v>
          </cell>
        </row>
        <row r="4745">
          <cell r="C4745">
            <v>3360</v>
          </cell>
          <cell r="K4745" t="str">
            <v>Entire place</v>
          </cell>
          <cell r="Q4745">
            <v>5</v>
          </cell>
          <cell r="S4745">
            <v>3</v>
          </cell>
          <cell r="U4745">
            <v>43854</v>
          </cell>
          <cell r="V4745">
            <v>43901</v>
          </cell>
        </row>
        <row r="4746">
          <cell r="C4746">
            <v>3361</v>
          </cell>
          <cell r="K4746" t="str">
            <v>Entire place</v>
          </cell>
          <cell r="Q4746">
            <v>4.67</v>
          </cell>
          <cell r="S4746">
            <v>33</v>
          </cell>
          <cell r="U4746">
            <v>43051</v>
          </cell>
          <cell r="V4746">
            <v>43940</v>
          </cell>
        </row>
        <row r="4747">
          <cell r="C4747">
            <v>3362</v>
          </cell>
          <cell r="K4747" t="str">
            <v>Entire place</v>
          </cell>
          <cell r="Q4747">
            <v>5</v>
          </cell>
          <cell r="S4747">
            <v>20</v>
          </cell>
          <cell r="U4747">
            <v>43390</v>
          </cell>
          <cell r="V4747">
            <v>44024</v>
          </cell>
        </row>
        <row r="4748">
          <cell r="C4748">
            <v>3363</v>
          </cell>
          <cell r="K4748" t="str">
            <v>Entire place</v>
          </cell>
          <cell r="Q4748">
            <v>4.92</v>
          </cell>
          <cell r="S4748">
            <v>24</v>
          </cell>
          <cell r="U4748">
            <v>43104</v>
          </cell>
          <cell r="V4748">
            <v>43875</v>
          </cell>
        </row>
        <row r="4749">
          <cell r="C4749">
            <v>3367</v>
          </cell>
          <cell r="K4749" t="str">
            <v>Private room</v>
          </cell>
          <cell r="Q4749">
            <v>5</v>
          </cell>
          <cell r="S4749">
            <v>13</v>
          </cell>
          <cell r="U4749">
            <v>43363</v>
          </cell>
          <cell r="V4749">
            <v>43811</v>
          </cell>
        </row>
        <row r="4750">
          <cell r="C4750">
            <v>3368</v>
          </cell>
          <cell r="K4750" t="str">
            <v>Entire place</v>
          </cell>
          <cell r="Q4750">
            <v>4.2</v>
          </cell>
          <cell r="S4750">
            <v>20</v>
          </cell>
          <cell r="U4750">
            <v>43521</v>
          </cell>
          <cell r="V4750">
            <v>43996</v>
          </cell>
        </row>
        <row r="4751">
          <cell r="C4751">
            <v>3370</v>
          </cell>
          <cell r="K4751" t="str">
            <v>Entire place</v>
          </cell>
          <cell r="Q4751">
            <v>5</v>
          </cell>
          <cell r="S4751">
            <v>67</v>
          </cell>
          <cell r="U4751">
            <v>43023</v>
          </cell>
          <cell r="V4751">
            <v>43905</v>
          </cell>
        </row>
        <row r="4752">
          <cell r="C4752">
            <v>3371</v>
          </cell>
          <cell r="K4752" t="str">
            <v>Private room</v>
          </cell>
          <cell r="Q4752">
            <v>4.91</v>
          </cell>
          <cell r="S4752">
            <v>11</v>
          </cell>
          <cell r="U4752">
            <v>43806</v>
          </cell>
          <cell r="V4752">
            <v>43905</v>
          </cell>
        </row>
        <row r="4753">
          <cell r="C4753">
            <v>3371</v>
          </cell>
          <cell r="K4753" t="str">
            <v>Private room</v>
          </cell>
          <cell r="Q4753">
            <v>5</v>
          </cell>
          <cell r="S4753">
            <v>6</v>
          </cell>
          <cell r="U4753">
            <v>43819</v>
          </cell>
          <cell r="V4753">
            <v>43906</v>
          </cell>
        </row>
        <row r="4754">
          <cell r="C4754">
            <v>3371</v>
          </cell>
          <cell r="K4754" t="str">
            <v>Entire place</v>
          </cell>
          <cell r="Q4754">
            <v>4.6399999999999997</v>
          </cell>
          <cell r="S4754">
            <v>28</v>
          </cell>
          <cell r="U4754">
            <v>43639</v>
          </cell>
          <cell r="V4754">
            <v>43903</v>
          </cell>
        </row>
        <row r="4755">
          <cell r="C4755">
            <v>3373</v>
          </cell>
          <cell r="K4755" t="str">
            <v>Entire place</v>
          </cell>
          <cell r="Q4755">
            <v>4.5599999999999996</v>
          </cell>
          <cell r="S4755">
            <v>77</v>
          </cell>
          <cell r="U4755">
            <v>43177</v>
          </cell>
          <cell r="V4755">
            <v>44031</v>
          </cell>
        </row>
        <row r="4756">
          <cell r="C4756">
            <v>3374</v>
          </cell>
          <cell r="K4756" t="str">
            <v>Entire place</v>
          </cell>
          <cell r="Q4756">
            <v>4.75</v>
          </cell>
          <cell r="S4756">
            <v>8</v>
          </cell>
          <cell r="U4756">
            <v>43898</v>
          </cell>
          <cell r="V4756">
            <v>44038</v>
          </cell>
        </row>
        <row r="4757">
          <cell r="C4757">
            <v>3375</v>
          </cell>
          <cell r="K4757" t="str">
            <v>Entire place</v>
          </cell>
          <cell r="Q4757">
            <v>4.83</v>
          </cell>
          <cell r="S4757">
            <v>6</v>
          </cell>
          <cell r="U4757">
            <v>43722</v>
          </cell>
          <cell r="V4757">
            <v>43832</v>
          </cell>
        </row>
        <row r="4758">
          <cell r="C4758">
            <v>3379</v>
          </cell>
          <cell r="K4758" t="str">
            <v>Entire place</v>
          </cell>
          <cell r="Q4758">
            <v>3.75</v>
          </cell>
          <cell r="S4758">
            <v>4</v>
          </cell>
          <cell r="U4758">
            <v>43851</v>
          </cell>
          <cell r="V4758">
            <v>43884</v>
          </cell>
        </row>
        <row r="4759">
          <cell r="C4759">
            <v>3385</v>
          </cell>
          <cell r="K4759" t="str">
            <v>Entire place</v>
          </cell>
          <cell r="Q4759">
            <v>5</v>
          </cell>
          <cell r="S4759">
            <v>31</v>
          </cell>
          <cell r="U4759">
            <v>43492</v>
          </cell>
          <cell r="V4759">
            <v>43906</v>
          </cell>
        </row>
        <row r="4760">
          <cell r="C4760">
            <v>3386</v>
          </cell>
          <cell r="K4760" t="str">
            <v>Entire place</v>
          </cell>
          <cell r="Q4760">
            <v>5</v>
          </cell>
          <cell r="S4760">
            <v>3</v>
          </cell>
          <cell r="U4760">
            <v>43876</v>
          </cell>
          <cell r="V4760">
            <v>44053</v>
          </cell>
        </row>
        <row r="4761">
          <cell r="C4761">
            <v>3386</v>
          </cell>
          <cell r="K4761" t="str">
            <v>Entire place</v>
          </cell>
          <cell r="Q4761">
            <v>5</v>
          </cell>
          <cell r="S4761">
            <v>8</v>
          </cell>
          <cell r="U4761">
            <v>43805</v>
          </cell>
          <cell r="V4761">
            <v>44039</v>
          </cell>
        </row>
        <row r="4762">
          <cell r="C4762">
            <v>3388</v>
          </cell>
          <cell r="K4762" t="str">
            <v>Entire place</v>
          </cell>
          <cell r="Q4762">
            <v>4.87</v>
          </cell>
          <cell r="S4762">
            <v>15</v>
          </cell>
          <cell r="U4762">
            <v>43113</v>
          </cell>
          <cell r="V4762">
            <v>43925</v>
          </cell>
        </row>
        <row r="4763">
          <cell r="C4763">
            <v>3389</v>
          </cell>
          <cell r="K4763" t="str">
            <v>Entire place</v>
          </cell>
          <cell r="Q4763">
            <v>4.87</v>
          </cell>
          <cell r="S4763">
            <v>75</v>
          </cell>
          <cell r="U4763">
            <v>43036</v>
          </cell>
          <cell r="V4763">
            <v>43905</v>
          </cell>
        </row>
        <row r="4764">
          <cell r="C4764">
            <v>3390</v>
          </cell>
          <cell r="K4764" t="str">
            <v>Private room</v>
          </cell>
          <cell r="Q4764">
            <v>5</v>
          </cell>
          <cell r="S4764">
            <v>10</v>
          </cell>
          <cell r="U4764">
            <v>43105</v>
          </cell>
          <cell r="V4764">
            <v>44042</v>
          </cell>
        </row>
        <row r="4765">
          <cell r="C4765">
            <v>3390</v>
          </cell>
          <cell r="K4765" t="str">
            <v>Private room</v>
          </cell>
          <cell r="Q4765">
            <v>4.91</v>
          </cell>
          <cell r="S4765">
            <v>111</v>
          </cell>
          <cell r="U4765">
            <v>43044</v>
          </cell>
          <cell r="V4765">
            <v>43904</v>
          </cell>
        </row>
        <row r="4766">
          <cell r="C4766">
            <v>3391</v>
          </cell>
          <cell r="K4766" t="str">
            <v>Entire place</v>
          </cell>
          <cell r="Q4766">
            <v>4.46</v>
          </cell>
          <cell r="S4766">
            <v>26</v>
          </cell>
          <cell r="U4766">
            <v>43260</v>
          </cell>
          <cell r="V4766">
            <v>43878</v>
          </cell>
        </row>
        <row r="4767">
          <cell r="C4767">
            <v>3394</v>
          </cell>
          <cell r="K4767" t="str">
            <v>Entire place</v>
          </cell>
          <cell r="Q4767">
            <v>4.97</v>
          </cell>
          <cell r="S4767">
            <v>68</v>
          </cell>
          <cell r="U4767">
            <v>43098</v>
          </cell>
          <cell r="V4767">
            <v>43911</v>
          </cell>
        </row>
        <row r="4768">
          <cell r="C4768">
            <v>3395</v>
          </cell>
          <cell r="K4768" t="str">
            <v>Shared room</v>
          </cell>
          <cell r="Q4768">
            <v>5</v>
          </cell>
          <cell r="S4768">
            <v>9</v>
          </cell>
          <cell r="U4768">
            <v>43059</v>
          </cell>
          <cell r="V4768">
            <v>43313</v>
          </cell>
        </row>
        <row r="4769">
          <cell r="C4769">
            <v>3395</v>
          </cell>
          <cell r="K4769" t="str">
            <v>Private room</v>
          </cell>
          <cell r="Q4769">
            <v>4.9000000000000004</v>
          </cell>
          <cell r="S4769">
            <v>82</v>
          </cell>
          <cell r="U4769">
            <v>43048</v>
          </cell>
          <cell r="V4769">
            <v>43906</v>
          </cell>
        </row>
        <row r="4770">
          <cell r="C4770">
            <v>3397</v>
          </cell>
          <cell r="K4770" t="str">
            <v>Entire place</v>
          </cell>
          <cell r="Q4770">
            <v>4.8099999999999996</v>
          </cell>
          <cell r="S4770">
            <v>69</v>
          </cell>
          <cell r="U4770">
            <v>43058</v>
          </cell>
          <cell r="V4770">
            <v>43891</v>
          </cell>
        </row>
        <row r="4771">
          <cell r="C4771">
            <v>3400</v>
          </cell>
          <cell r="K4771" t="str">
            <v>Entire place</v>
          </cell>
          <cell r="Q4771">
            <v>4.67</v>
          </cell>
          <cell r="S4771">
            <v>3</v>
          </cell>
          <cell r="U4771">
            <v>43831</v>
          </cell>
          <cell r="V4771">
            <v>43877</v>
          </cell>
        </row>
        <row r="4772">
          <cell r="C4772">
            <v>3404</v>
          </cell>
          <cell r="K4772" t="str">
            <v>Entire place</v>
          </cell>
          <cell r="Q4772">
            <v>4.9000000000000004</v>
          </cell>
          <cell r="S4772">
            <v>99</v>
          </cell>
          <cell r="U4772">
            <v>43234</v>
          </cell>
          <cell r="V4772">
            <v>43902</v>
          </cell>
        </row>
        <row r="4773">
          <cell r="C4773">
            <v>3405</v>
          </cell>
          <cell r="K4773" t="str">
            <v>Entire place</v>
          </cell>
          <cell r="Q4773">
            <v>4.91</v>
          </cell>
          <cell r="S4773">
            <v>75</v>
          </cell>
          <cell r="U4773">
            <v>43433</v>
          </cell>
          <cell r="V4773">
            <v>43903</v>
          </cell>
        </row>
        <row r="4774">
          <cell r="C4774">
            <v>3406</v>
          </cell>
          <cell r="K4774" t="str">
            <v>Private room</v>
          </cell>
          <cell r="Q4774">
            <v>4.91</v>
          </cell>
          <cell r="S4774">
            <v>33</v>
          </cell>
          <cell r="U4774">
            <v>43587</v>
          </cell>
          <cell r="V4774">
            <v>43922</v>
          </cell>
        </row>
        <row r="4775">
          <cell r="C4775">
            <v>3406</v>
          </cell>
          <cell r="K4775" t="str">
            <v>Private room</v>
          </cell>
          <cell r="Q4775">
            <v>4.91</v>
          </cell>
          <cell r="S4775">
            <v>145</v>
          </cell>
          <cell r="U4775">
            <v>43077</v>
          </cell>
          <cell r="V4775">
            <v>43896</v>
          </cell>
        </row>
        <row r="4776">
          <cell r="C4776">
            <v>3408</v>
          </cell>
          <cell r="K4776" t="str">
            <v>Entire place</v>
          </cell>
          <cell r="Q4776">
            <v>4.91</v>
          </cell>
          <cell r="S4776">
            <v>92</v>
          </cell>
          <cell r="U4776">
            <v>43080</v>
          </cell>
          <cell r="V4776">
            <v>43894</v>
          </cell>
        </row>
        <row r="4777">
          <cell r="C4777">
            <v>3412</v>
          </cell>
          <cell r="K4777" t="str">
            <v>Entire place</v>
          </cell>
          <cell r="Q4777">
            <v>4.82</v>
          </cell>
          <cell r="S4777">
            <v>11</v>
          </cell>
          <cell r="U4777">
            <v>43660</v>
          </cell>
          <cell r="V4777">
            <v>44056</v>
          </cell>
        </row>
        <row r="4778">
          <cell r="C4778">
            <v>3414</v>
          </cell>
          <cell r="K4778" t="str">
            <v>Entire place</v>
          </cell>
          <cell r="Q4778">
            <v>4.5999999999999996</v>
          </cell>
          <cell r="S4778">
            <v>15</v>
          </cell>
          <cell r="U4778">
            <v>43550</v>
          </cell>
          <cell r="V4778">
            <v>43711</v>
          </cell>
        </row>
        <row r="4779">
          <cell r="C4779">
            <v>3417</v>
          </cell>
          <cell r="K4779" t="str">
            <v>Entire place</v>
          </cell>
          <cell r="Q4779">
            <v>4</v>
          </cell>
          <cell r="S4779">
            <v>6</v>
          </cell>
          <cell r="U4779">
            <v>43825</v>
          </cell>
          <cell r="V4779">
            <v>44043</v>
          </cell>
        </row>
        <row r="4780">
          <cell r="C4780">
            <v>3418</v>
          </cell>
          <cell r="K4780" t="str">
            <v>Private room</v>
          </cell>
          <cell r="Q4780">
            <v>4.92</v>
          </cell>
          <cell r="S4780">
            <v>79</v>
          </cell>
          <cell r="U4780">
            <v>43085</v>
          </cell>
          <cell r="V4780">
            <v>43900</v>
          </cell>
        </row>
        <row r="4781">
          <cell r="C4781">
            <v>3418</v>
          </cell>
          <cell r="K4781" t="str">
            <v>Private room</v>
          </cell>
          <cell r="Q4781">
            <v>4.91</v>
          </cell>
          <cell r="S4781">
            <v>123</v>
          </cell>
          <cell r="U4781">
            <v>43079</v>
          </cell>
          <cell r="V4781">
            <v>43901</v>
          </cell>
        </row>
        <row r="4782">
          <cell r="C4782">
            <v>3420</v>
          </cell>
          <cell r="K4782" t="str">
            <v>Entire place</v>
          </cell>
          <cell r="Q4782">
            <v>5</v>
          </cell>
          <cell r="S4782">
            <v>20</v>
          </cell>
          <cell r="U4782">
            <v>43101</v>
          </cell>
          <cell r="V4782">
            <v>43694</v>
          </cell>
        </row>
        <row r="4783">
          <cell r="C4783">
            <v>3423</v>
          </cell>
          <cell r="K4783" t="str">
            <v>Private room</v>
          </cell>
          <cell r="Q4783">
            <v>4.25</v>
          </cell>
          <cell r="S4783">
            <v>4</v>
          </cell>
          <cell r="U4783">
            <v>43875</v>
          </cell>
          <cell r="V4783">
            <v>43895</v>
          </cell>
        </row>
        <row r="4784">
          <cell r="C4784">
            <v>3423</v>
          </cell>
          <cell r="K4784" t="str">
            <v>Private room</v>
          </cell>
          <cell r="Q4784">
            <v>4.67</v>
          </cell>
          <cell r="S4784">
            <v>3</v>
          </cell>
          <cell r="U4784">
            <v>43877</v>
          </cell>
          <cell r="V4784">
            <v>43891</v>
          </cell>
        </row>
        <row r="4785">
          <cell r="C4785">
            <v>3423</v>
          </cell>
          <cell r="K4785" t="str">
            <v>Entire place</v>
          </cell>
          <cell r="Q4785">
            <v>5</v>
          </cell>
          <cell r="S4785">
            <v>4</v>
          </cell>
          <cell r="U4785">
            <v>43892</v>
          </cell>
          <cell r="V4785">
            <v>43944</v>
          </cell>
        </row>
        <row r="4786">
          <cell r="C4786">
            <v>3426</v>
          </cell>
          <cell r="K4786" t="str">
            <v>Entire place</v>
          </cell>
          <cell r="Q4786">
            <v>4.5599999999999996</v>
          </cell>
          <cell r="S4786">
            <v>41</v>
          </cell>
          <cell r="U4786">
            <v>43101</v>
          </cell>
          <cell r="V4786">
            <v>43832</v>
          </cell>
        </row>
        <row r="4787">
          <cell r="C4787">
            <v>3426</v>
          </cell>
          <cell r="K4787" t="str">
            <v>Entire place</v>
          </cell>
          <cell r="Q4787">
            <v>4.51</v>
          </cell>
          <cell r="S4787">
            <v>49</v>
          </cell>
          <cell r="U4787">
            <v>43102</v>
          </cell>
          <cell r="V4787">
            <v>43995</v>
          </cell>
        </row>
        <row r="4788">
          <cell r="C4788">
            <v>3427</v>
          </cell>
          <cell r="K4788" t="str">
            <v>Entire place</v>
          </cell>
          <cell r="Q4788">
            <v>4.67</v>
          </cell>
          <cell r="S4788">
            <v>9</v>
          </cell>
          <cell r="U4788">
            <v>43728</v>
          </cell>
          <cell r="V4788">
            <v>43906</v>
          </cell>
        </row>
        <row r="4789">
          <cell r="C4789">
            <v>3427</v>
          </cell>
          <cell r="K4789" t="str">
            <v>Entire place</v>
          </cell>
          <cell r="Q4789">
            <v>4.53</v>
          </cell>
          <cell r="S4789">
            <v>59</v>
          </cell>
          <cell r="U4789">
            <v>43145</v>
          </cell>
          <cell r="V4789">
            <v>44043</v>
          </cell>
        </row>
        <row r="4790">
          <cell r="C4790">
            <v>3431</v>
          </cell>
          <cell r="K4790" t="str">
            <v>Entire place</v>
          </cell>
          <cell r="Q4790">
            <v>4.8899999999999997</v>
          </cell>
          <cell r="S4790">
            <v>9</v>
          </cell>
          <cell r="U4790">
            <v>43823</v>
          </cell>
          <cell r="V4790">
            <v>44043</v>
          </cell>
        </row>
        <row r="4791">
          <cell r="C4791">
            <v>3433</v>
          </cell>
          <cell r="K4791" t="str">
            <v>Entire place</v>
          </cell>
          <cell r="Q4791">
            <v>4.63</v>
          </cell>
          <cell r="S4791">
            <v>8</v>
          </cell>
          <cell r="U4791">
            <v>43310</v>
          </cell>
          <cell r="V4791">
            <v>44028</v>
          </cell>
        </row>
        <row r="4792">
          <cell r="C4792">
            <v>3434</v>
          </cell>
          <cell r="K4792" t="str">
            <v>Entire place</v>
          </cell>
          <cell r="Q4792">
            <v>4.72</v>
          </cell>
          <cell r="S4792">
            <v>39</v>
          </cell>
          <cell r="U4792">
            <v>43326</v>
          </cell>
          <cell r="V4792">
            <v>43925</v>
          </cell>
        </row>
        <row r="4793">
          <cell r="C4793">
            <v>3435</v>
          </cell>
          <cell r="K4793" t="str">
            <v>Entire place</v>
          </cell>
          <cell r="Q4793">
            <v>4.67</v>
          </cell>
          <cell r="S4793">
            <v>3</v>
          </cell>
          <cell r="U4793">
            <v>43721</v>
          </cell>
          <cell r="V4793">
            <v>43903</v>
          </cell>
        </row>
        <row r="4794">
          <cell r="C4794">
            <v>3435</v>
          </cell>
          <cell r="K4794" t="str">
            <v>Entire place</v>
          </cell>
          <cell r="Q4794">
            <v>4.5</v>
          </cell>
          <cell r="S4794">
            <v>6</v>
          </cell>
          <cell r="U4794">
            <v>43133</v>
          </cell>
          <cell r="V4794">
            <v>43754</v>
          </cell>
        </row>
        <row r="4795">
          <cell r="C4795">
            <v>3435</v>
          </cell>
          <cell r="K4795" t="str">
            <v>Entire place</v>
          </cell>
          <cell r="Q4795">
            <v>5</v>
          </cell>
          <cell r="S4795">
            <v>4</v>
          </cell>
          <cell r="U4795">
            <v>43591</v>
          </cell>
          <cell r="V4795">
            <v>43981</v>
          </cell>
        </row>
        <row r="4796">
          <cell r="C4796">
            <v>3435</v>
          </cell>
          <cell r="K4796" t="str">
            <v>Entire place</v>
          </cell>
          <cell r="Q4796">
            <v>5</v>
          </cell>
          <cell r="S4796">
            <v>5</v>
          </cell>
          <cell r="U4796">
            <v>43574</v>
          </cell>
          <cell r="V4796">
            <v>43956</v>
          </cell>
        </row>
        <row r="4797">
          <cell r="C4797">
            <v>3435</v>
          </cell>
          <cell r="K4797" t="str">
            <v>Entire place</v>
          </cell>
          <cell r="Q4797">
            <v>5</v>
          </cell>
          <cell r="S4797">
            <v>3</v>
          </cell>
          <cell r="U4797">
            <v>43738</v>
          </cell>
          <cell r="V4797">
            <v>43835</v>
          </cell>
        </row>
        <row r="4798">
          <cell r="C4798">
            <v>3435</v>
          </cell>
          <cell r="K4798" t="str">
            <v>Entire place</v>
          </cell>
          <cell r="Q4798">
            <v>4.5</v>
          </cell>
          <cell r="S4798">
            <v>6</v>
          </cell>
          <cell r="U4798">
            <v>43296</v>
          </cell>
          <cell r="V4798">
            <v>43825</v>
          </cell>
        </row>
        <row r="4799">
          <cell r="C4799">
            <v>3435</v>
          </cell>
          <cell r="K4799" t="str">
            <v>Entire place</v>
          </cell>
          <cell r="Q4799">
            <v>4.67</v>
          </cell>
          <cell r="S4799">
            <v>3</v>
          </cell>
          <cell r="U4799">
            <v>43666</v>
          </cell>
          <cell r="V4799">
            <v>43911</v>
          </cell>
        </row>
        <row r="4800">
          <cell r="C4800">
            <v>3435</v>
          </cell>
          <cell r="K4800" t="str">
            <v>Entire place</v>
          </cell>
          <cell r="Q4800">
            <v>4.67</v>
          </cell>
          <cell r="S4800">
            <v>6</v>
          </cell>
          <cell r="U4800">
            <v>43175</v>
          </cell>
          <cell r="V4800">
            <v>43679</v>
          </cell>
        </row>
        <row r="4801">
          <cell r="C4801">
            <v>3435</v>
          </cell>
          <cell r="K4801" t="str">
            <v>Entire place</v>
          </cell>
          <cell r="Q4801">
            <v>5</v>
          </cell>
          <cell r="S4801">
            <v>3</v>
          </cell>
          <cell r="U4801">
            <v>43601</v>
          </cell>
          <cell r="V4801">
            <v>43819</v>
          </cell>
        </row>
        <row r="4802">
          <cell r="C4802">
            <v>3436</v>
          </cell>
          <cell r="K4802" t="str">
            <v>Private room</v>
          </cell>
          <cell r="Q4802">
            <v>4.7</v>
          </cell>
          <cell r="S4802">
            <v>215</v>
          </cell>
          <cell r="U4802">
            <v>43095</v>
          </cell>
          <cell r="V4802">
            <v>44030</v>
          </cell>
        </row>
        <row r="4803">
          <cell r="C4803">
            <v>3436</v>
          </cell>
          <cell r="K4803" t="str">
            <v>Private room</v>
          </cell>
          <cell r="Q4803">
            <v>4.54</v>
          </cell>
          <cell r="S4803">
            <v>197</v>
          </cell>
          <cell r="U4803">
            <v>43087</v>
          </cell>
          <cell r="V4803">
            <v>44027</v>
          </cell>
        </row>
        <row r="4804">
          <cell r="C4804">
            <v>3436</v>
          </cell>
          <cell r="K4804" t="str">
            <v>Private room</v>
          </cell>
          <cell r="Q4804">
            <v>4.72</v>
          </cell>
          <cell r="S4804">
            <v>214</v>
          </cell>
          <cell r="U4804">
            <v>43127</v>
          </cell>
          <cell r="V4804">
            <v>44039</v>
          </cell>
        </row>
        <row r="4805">
          <cell r="C4805">
            <v>3442</v>
          </cell>
          <cell r="K4805" t="str">
            <v>Entire place</v>
          </cell>
          <cell r="Q4805">
            <v>4.82</v>
          </cell>
          <cell r="S4805">
            <v>45</v>
          </cell>
          <cell r="U4805">
            <v>43101</v>
          </cell>
          <cell r="V4805">
            <v>43833</v>
          </cell>
        </row>
        <row r="4806">
          <cell r="C4806">
            <v>3443</v>
          </cell>
          <cell r="K4806" t="str">
            <v>Private room</v>
          </cell>
          <cell r="Q4806">
            <v>4.71</v>
          </cell>
          <cell r="S4806">
            <v>34</v>
          </cell>
          <cell r="U4806">
            <v>43103</v>
          </cell>
          <cell r="V4806">
            <v>43908</v>
          </cell>
        </row>
        <row r="4807">
          <cell r="C4807">
            <v>3444</v>
          </cell>
          <cell r="K4807" t="str">
            <v>Private room</v>
          </cell>
          <cell r="Q4807">
            <v>4.99</v>
          </cell>
          <cell r="S4807">
            <v>149</v>
          </cell>
          <cell r="U4807">
            <v>43095</v>
          </cell>
          <cell r="V4807">
            <v>43995</v>
          </cell>
        </row>
        <row r="4808">
          <cell r="C4808">
            <v>3445</v>
          </cell>
          <cell r="K4808" t="str">
            <v>Entire place</v>
          </cell>
          <cell r="Q4808">
            <v>4.83</v>
          </cell>
          <cell r="S4808">
            <v>96</v>
          </cell>
          <cell r="U4808">
            <v>43175</v>
          </cell>
          <cell r="V4808">
            <v>44015</v>
          </cell>
        </row>
        <row r="4809">
          <cell r="C4809">
            <v>3447</v>
          </cell>
          <cell r="K4809" t="str">
            <v>Private room</v>
          </cell>
          <cell r="Q4809">
            <v>4.82</v>
          </cell>
          <cell r="S4809">
            <v>123</v>
          </cell>
          <cell r="U4809">
            <v>43304</v>
          </cell>
          <cell r="V4809">
            <v>43938</v>
          </cell>
        </row>
        <row r="4810">
          <cell r="C4810">
            <v>3448</v>
          </cell>
          <cell r="K4810" t="str">
            <v>Private room</v>
          </cell>
          <cell r="Q4810">
            <v>4.4000000000000004</v>
          </cell>
          <cell r="S4810">
            <v>5</v>
          </cell>
          <cell r="U4810">
            <v>43240</v>
          </cell>
          <cell r="V4810">
            <v>43666</v>
          </cell>
        </row>
        <row r="4811">
          <cell r="C4811">
            <v>3448</v>
          </cell>
          <cell r="K4811" t="str">
            <v>Private room</v>
          </cell>
          <cell r="Q4811">
            <v>4.5</v>
          </cell>
          <cell r="S4811">
            <v>4</v>
          </cell>
          <cell r="U4811">
            <v>43241</v>
          </cell>
          <cell r="V4811">
            <v>43335</v>
          </cell>
        </row>
        <row r="4812">
          <cell r="C4812">
            <v>3448</v>
          </cell>
          <cell r="K4812" t="str">
            <v>Private room</v>
          </cell>
          <cell r="Q4812">
            <v>4.83</v>
          </cell>
          <cell r="S4812">
            <v>6</v>
          </cell>
          <cell r="U4812">
            <v>43146</v>
          </cell>
          <cell r="V4812">
            <v>43772</v>
          </cell>
        </row>
        <row r="4813">
          <cell r="C4813">
            <v>3448</v>
          </cell>
          <cell r="K4813" t="str">
            <v>Private room</v>
          </cell>
          <cell r="Q4813">
            <v>5</v>
          </cell>
          <cell r="S4813">
            <v>3</v>
          </cell>
          <cell r="U4813">
            <v>43200</v>
          </cell>
          <cell r="V4813">
            <v>43756</v>
          </cell>
        </row>
        <row r="4814">
          <cell r="C4814">
            <v>3448</v>
          </cell>
          <cell r="K4814" t="str">
            <v>Entire place</v>
          </cell>
          <cell r="Q4814">
            <v>4.54</v>
          </cell>
          <cell r="S4814">
            <v>71</v>
          </cell>
          <cell r="U4814">
            <v>43141</v>
          </cell>
          <cell r="V4814">
            <v>44033</v>
          </cell>
        </row>
        <row r="4815">
          <cell r="C4815">
            <v>3449</v>
          </cell>
          <cell r="K4815" t="str">
            <v>Private room</v>
          </cell>
          <cell r="Q4815">
            <v>5</v>
          </cell>
          <cell r="S4815">
            <v>6</v>
          </cell>
          <cell r="U4815">
            <v>44017</v>
          </cell>
          <cell r="V4815">
            <v>44044</v>
          </cell>
        </row>
        <row r="4816">
          <cell r="C4816">
            <v>3450</v>
          </cell>
          <cell r="K4816" t="str">
            <v>Entire place</v>
          </cell>
          <cell r="Q4816">
            <v>4.97</v>
          </cell>
          <cell r="S4816">
            <v>74</v>
          </cell>
          <cell r="U4816">
            <v>43114</v>
          </cell>
          <cell r="V4816">
            <v>43897</v>
          </cell>
        </row>
        <row r="4817">
          <cell r="C4817">
            <v>3454</v>
          </cell>
          <cell r="K4817" t="str">
            <v>Entire place</v>
          </cell>
          <cell r="Q4817">
            <v>4.82</v>
          </cell>
          <cell r="S4817">
            <v>62</v>
          </cell>
          <cell r="U4817">
            <v>43156</v>
          </cell>
          <cell r="V4817">
            <v>43899</v>
          </cell>
        </row>
        <row r="4818">
          <cell r="C4818">
            <v>3455</v>
          </cell>
          <cell r="K4818" t="str">
            <v>Private room</v>
          </cell>
          <cell r="Q4818">
            <v>5</v>
          </cell>
          <cell r="S4818">
            <v>3</v>
          </cell>
          <cell r="U4818">
            <v>43229</v>
          </cell>
          <cell r="V4818">
            <v>43258</v>
          </cell>
        </row>
        <row r="4819">
          <cell r="C4819">
            <v>3455</v>
          </cell>
          <cell r="K4819" t="str">
            <v>Entire place</v>
          </cell>
          <cell r="Q4819">
            <v>4.83</v>
          </cell>
          <cell r="S4819">
            <v>72</v>
          </cell>
          <cell r="U4819">
            <v>43113</v>
          </cell>
          <cell r="V4819">
            <v>43885</v>
          </cell>
        </row>
        <row r="4820">
          <cell r="C4820">
            <v>3456</v>
          </cell>
          <cell r="K4820" t="str">
            <v>Private room</v>
          </cell>
          <cell r="Q4820">
            <v>4.54</v>
          </cell>
          <cell r="S4820">
            <v>134</v>
          </cell>
          <cell r="U4820">
            <v>43121</v>
          </cell>
          <cell r="V4820">
            <v>44023</v>
          </cell>
        </row>
        <row r="4821">
          <cell r="C4821">
            <v>3456</v>
          </cell>
          <cell r="K4821" t="str">
            <v>Private room</v>
          </cell>
          <cell r="Q4821">
            <v>4.55</v>
          </cell>
          <cell r="S4821">
            <v>99</v>
          </cell>
          <cell r="U4821">
            <v>43120</v>
          </cell>
          <cell r="V4821">
            <v>44056</v>
          </cell>
        </row>
        <row r="4822">
          <cell r="C4822">
            <v>3456</v>
          </cell>
          <cell r="K4822" t="str">
            <v>Private room</v>
          </cell>
          <cell r="Q4822">
            <v>4.38</v>
          </cell>
          <cell r="S4822">
            <v>71</v>
          </cell>
          <cell r="U4822">
            <v>43121</v>
          </cell>
          <cell r="V4822">
            <v>43898</v>
          </cell>
        </row>
        <row r="4823">
          <cell r="C4823">
            <v>3457</v>
          </cell>
          <cell r="K4823" t="str">
            <v>Entire place</v>
          </cell>
          <cell r="Q4823">
            <v>4.8</v>
          </cell>
          <cell r="S4823">
            <v>5</v>
          </cell>
          <cell r="U4823">
            <v>43597</v>
          </cell>
          <cell r="V4823">
            <v>43952</v>
          </cell>
        </row>
        <row r="4824">
          <cell r="C4824">
            <v>3461</v>
          </cell>
          <cell r="K4824" t="str">
            <v>Private room</v>
          </cell>
          <cell r="Q4824">
            <v>4.8099999999999996</v>
          </cell>
          <cell r="S4824">
            <v>16</v>
          </cell>
          <cell r="U4824">
            <v>43261</v>
          </cell>
          <cell r="V4824">
            <v>43739</v>
          </cell>
        </row>
        <row r="4825">
          <cell r="C4825">
            <v>3461</v>
          </cell>
          <cell r="K4825" t="str">
            <v>Private room</v>
          </cell>
          <cell r="Q4825">
            <v>4.82</v>
          </cell>
          <cell r="S4825">
            <v>17</v>
          </cell>
          <cell r="U4825">
            <v>43177</v>
          </cell>
          <cell r="V4825">
            <v>44042</v>
          </cell>
        </row>
        <row r="4826">
          <cell r="C4826">
            <v>3462</v>
          </cell>
          <cell r="K4826" t="str">
            <v>Entire place</v>
          </cell>
          <cell r="Q4826">
            <v>4.7300000000000004</v>
          </cell>
          <cell r="S4826">
            <v>48</v>
          </cell>
          <cell r="U4826">
            <v>43239</v>
          </cell>
          <cell r="V4826">
            <v>44016</v>
          </cell>
        </row>
        <row r="4827">
          <cell r="C4827">
            <v>3464</v>
          </cell>
          <cell r="K4827" t="str">
            <v>Entire place</v>
          </cell>
          <cell r="Q4827">
            <v>4.74</v>
          </cell>
          <cell r="S4827">
            <v>192</v>
          </cell>
          <cell r="U4827">
            <v>43143</v>
          </cell>
          <cell r="V4827">
            <v>44043</v>
          </cell>
        </row>
        <row r="4828">
          <cell r="C4828">
            <v>3468</v>
          </cell>
          <cell r="K4828" t="str">
            <v>Entire place</v>
          </cell>
          <cell r="Q4828">
            <v>5</v>
          </cell>
          <cell r="S4828">
            <v>9</v>
          </cell>
          <cell r="U4828">
            <v>43643</v>
          </cell>
          <cell r="V4828">
            <v>43798</v>
          </cell>
        </row>
        <row r="4829">
          <cell r="C4829">
            <v>3472</v>
          </cell>
          <cell r="K4829" t="str">
            <v>Entire place</v>
          </cell>
          <cell r="Q4829">
            <v>5</v>
          </cell>
          <cell r="S4829">
            <v>33</v>
          </cell>
          <cell r="U4829">
            <v>43350</v>
          </cell>
          <cell r="V4829">
            <v>43903</v>
          </cell>
        </row>
        <row r="4830">
          <cell r="C4830">
            <v>3472</v>
          </cell>
          <cell r="K4830" t="str">
            <v>Entire place</v>
          </cell>
          <cell r="Q4830">
            <v>5</v>
          </cell>
          <cell r="S4830">
            <v>4</v>
          </cell>
          <cell r="U4830">
            <v>43499</v>
          </cell>
          <cell r="V4830">
            <v>43982</v>
          </cell>
        </row>
        <row r="4831">
          <cell r="C4831">
            <v>3475</v>
          </cell>
          <cell r="K4831" t="str">
            <v>Entire place</v>
          </cell>
          <cell r="Q4831">
            <v>5</v>
          </cell>
          <cell r="S4831">
            <v>22</v>
          </cell>
          <cell r="U4831">
            <v>43603</v>
          </cell>
          <cell r="V4831">
            <v>43879</v>
          </cell>
        </row>
        <row r="4832">
          <cell r="C4832">
            <v>3476</v>
          </cell>
          <cell r="K4832" t="str">
            <v>Entire place</v>
          </cell>
          <cell r="Q4832">
            <v>4.91</v>
          </cell>
          <cell r="S4832">
            <v>11</v>
          </cell>
          <cell r="U4832">
            <v>43989</v>
          </cell>
          <cell r="V4832">
            <v>44048</v>
          </cell>
        </row>
        <row r="4833">
          <cell r="C4833">
            <v>3477</v>
          </cell>
          <cell r="K4833" t="str">
            <v>Entire place</v>
          </cell>
          <cell r="Q4833">
            <v>4.82</v>
          </cell>
          <cell r="S4833">
            <v>119</v>
          </cell>
          <cell r="U4833">
            <v>43162</v>
          </cell>
          <cell r="V4833">
            <v>44054</v>
          </cell>
        </row>
        <row r="4834">
          <cell r="C4834">
            <v>3478</v>
          </cell>
          <cell r="K4834" t="str">
            <v>Entire place</v>
          </cell>
          <cell r="Q4834">
            <v>5</v>
          </cell>
          <cell r="S4834">
            <v>9</v>
          </cell>
          <cell r="U4834">
            <v>43252</v>
          </cell>
          <cell r="V4834">
            <v>43831</v>
          </cell>
        </row>
        <row r="4835">
          <cell r="C4835">
            <v>3481</v>
          </cell>
          <cell r="K4835" t="str">
            <v>Entire place</v>
          </cell>
          <cell r="Q4835">
            <v>4.71</v>
          </cell>
          <cell r="S4835">
            <v>7</v>
          </cell>
          <cell r="U4835">
            <v>43401</v>
          </cell>
          <cell r="V4835">
            <v>43436</v>
          </cell>
        </row>
        <row r="4836">
          <cell r="C4836">
            <v>3484</v>
          </cell>
          <cell r="K4836" t="str">
            <v>Entire place</v>
          </cell>
          <cell r="Q4836">
            <v>4.99</v>
          </cell>
          <cell r="S4836">
            <v>141</v>
          </cell>
          <cell r="U4836">
            <v>43236</v>
          </cell>
          <cell r="V4836">
            <v>44008</v>
          </cell>
        </row>
        <row r="4837">
          <cell r="C4837">
            <v>3484</v>
          </cell>
          <cell r="K4837" t="str">
            <v>Entire place</v>
          </cell>
          <cell r="Q4837">
            <v>4.97</v>
          </cell>
          <cell r="S4837">
            <v>74</v>
          </cell>
          <cell r="U4837">
            <v>43590</v>
          </cell>
          <cell r="V4837">
            <v>44024</v>
          </cell>
        </row>
        <row r="4838">
          <cell r="C4838">
            <v>3487</v>
          </cell>
          <cell r="K4838" t="str">
            <v>Entire place</v>
          </cell>
          <cell r="Q4838">
            <v>4.33</v>
          </cell>
          <cell r="S4838">
            <v>9</v>
          </cell>
          <cell r="U4838">
            <v>43227</v>
          </cell>
          <cell r="V4838">
            <v>43877</v>
          </cell>
        </row>
        <row r="4839">
          <cell r="C4839">
            <v>3487</v>
          </cell>
          <cell r="K4839" t="str">
            <v>Entire place</v>
          </cell>
          <cell r="Q4839">
            <v>4.67</v>
          </cell>
          <cell r="S4839">
            <v>6</v>
          </cell>
          <cell r="U4839">
            <v>43212</v>
          </cell>
          <cell r="V4839">
            <v>43865</v>
          </cell>
        </row>
        <row r="4840">
          <cell r="C4840">
            <v>3487</v>
          </cell>
          <cell r="K4840" t="str">
            <v>Entire place</v>
          </cell>
          <cell r="Q4840">
            <v>4.2300000000000004</v>
          </cell>
          <cell r="S4840">
            <v>22</v>
          </cell>
          <cell r="U4840">
            <v>43212</v>
          </cell>
          <cell r="V4840">
            <v>44001</v>
          </cell>
        </row>
        <row r="4841">
          <cell r="C4841">
            <v>3487</v>
          </cell>
          <cell r="K4841" t="str">
            <v>Entire place</v>
          </cell>
          <cell r="Q4841">
            <v>4.8</v>
          </cell>
          <cell r="S4841">
            <v>10</v>
          </cell>
          <cell r="U4841">
            <v>43357</v>
          </cell>
          <cell r="V4841">
            <v>44057</v>
          </cell>
        </row>
        <row r="4842">
          <cell r="C4842">
            <v>3487</v>
          </cell>
          <cell r="K4842" t="str">
            <v>Entire place</v>
          </cell>
          <cell r="Q4842">
            <v>4.5</v>
          </cell>
          <cell r="S4842">
            <v>8</v>
          </cell>
          <cell r="U4842">
            <v>43261</v>
          </cell>
          <cell r="V4842">
            <v>43982</v>
          </cell>
        </row>
        <row r="4843">
          <cell r="C4843">
            <v>3489</v>
          </cell>
          <cell r="K4843" t="str">
            <v>Entire place</v>
          </cell>
          <cell r="Q4843">
            <v>4.83</v>
          </cell>
          <cell r="S4843">
            <v>103</v>
          </cell>
          <cell r="U4843">
            <v>43184</v>
          </cell>
          <cell r="V4843">
            <v>44058</v>
          </cell>
        </row>
        <row r="4844">
          <cell r="C4844">
            <v>3492</v>
          </cell>
          <cell r="K4844" t="str">
            <v>Private room</v>
          </cell>
          <cell r="Q4844">
            <v>4.9400000000000004</v>
          </cell>
          <cell r="S4844">
            <v>16</v>
          </cell>
          <cell r="U4844">
            <v>43262</v>
          </cell>
          <cell r="V4844">
            <v>43466</v>
          </cell>
        </row>
        <row r="4845">
          <cell r="C4845">
            <v>3492</v>
          </cell>
          <cell r="K4845" t="str">
            <v>Private room</v>
          </cell>
          <cell r="Q4845">
            <v>4.7300000000000004</v>
          </cell>
          <cell r="S4845">
            <v>11</v>
          </cell>
          <cell r="U4845">
            <v>43343</v>
          </cell>
          <cell r="V4845">
            <v>43747</v>
          </cell>
        </row>
        <row r="4846">
          <cell r="C4846">
            <v>3492</v>
          </cell>
          <cell r="K4846" t="str">
            <v>Private room</v>
          </cell>
          <cell r="Q4846">
            <v>4.74</v>
          </cell>
          <cell r="S4846">
            <v>27</v>
          </cell>
          <cell r="U4846">
            <v>43303</v>
          </cell>
          <cell r="V4846">
            <v>43831</v>
          </cell>
        </row>
        <row r="4847">
          <cell r="C4847">
            <v>3492</v>
          </cell>
          <cell r="K4847" t="str">
            <v>Private room</v>
          </cell>
          <cell r="Q4847">
            <v>5</v>
          </cell>
          <cell r="S4847">
            <v>11</v>
          </cell>
          <cell r="U4847">
            <v>43295</v>
          </cell>
          <cell r="V4847">
            <v>43442</v>
          </cell>
        </row>
        <row r="4848">
          <cell r="C4848">
            <v>3493</v>
          </cell>
          <cell r="K4848" t="str">
            <v>Private room</v>
          </cell>
          <cell r="Q4848">
            <v>4.97</v>
          </cell>
          <cell r="S4848">
            <v>240</v>
          </cell>
          <cell r="U4848">
            <v>43226</v>
          </cell>
          <cell r="V4848">
            <v>44057</v>
          </cell>
        </row>
        <row r="4849">
          <cell r="C4849">
            <v>3494</v>
          </cell>
          <cell r="K4849" t="str">
            <v>Entire place</v>
          </cell>
          <cell r="Q4849">
            <v>4.83</v>
          </cell>
          <cell r="S4849">
            <v>147</v>
          </cell>
          <cell r="U4849">
            <v>43185</v>
          </cell>
          <cell r="V4849">
            <v>44039</v>
          </cell>
        </row>
        <row r="4850">
          <cell r="C4850">
            <v>3497</v>
          </cell>
          <cell r="K4850" t="str">
            <v>Entire place</v>
          </cell>
          <cell r="Q4850">
            <v>4.63</v>
          </cell>
          <cell r="S4850">
            <v>19</v>
          </cell>
          <cell r="U4850">
            <v>43466</v>
          </cell>
          <cell r="V4850">
            <v>43831</v>
          </cell>
        </row>
        <row r="4851">
          <cell r="C4851">
            <v>3497</v>
          </cell>
          <cell r="K4851" t="str">
            <v>Entire place</v>
          </cell>
          <cell r="Q4851">
            <v>4</v>
          </cell>
          <cell r="S4851">
            <v>5</v>
          </cell>
          <cell r="U4851">
            <v>43668</v>
          </cell>
          <cell r="V4851">
            <v>43779</v>
          </cell>
        </row>
        <row r="4852">
          <cell r="C4852">
            <v>3498</v>
          </cell>
          <cell r="K4852" t="str">
            <v>Entire place</v>
          </cell>
          <cell r="Q4852">
            <v>4.99</v>
          </cell>
          <cell r="S4852">
            <v>127</v>
          </cell>
          <cell r="U4852">
            <v>43212</v>
          </cell>
          <cell r="V4852">
            <v>44056</v>
          </cell>
        </row>
        <row r="4853">
          <cell r="C4853">
            <v>3499</v>
          </cell>
          <cell r="K4853" t="str">
            <v>Private room</v>
          </cell>
          <cell r="Q4853">
            <v>4.9800000000000004</v>
          </cell>
          <cell r="S4853">
            <v>113</v>
          </cell>
          <cell r="U4853">
            <v>43188</v>
          </cell>
          <cell r="V4853">
            <v>43906</v>
          </cell>
        </row>
        <row r="4854">
          <cell r="C4854">
            <v>3500</v>
          </cell>
          <cell r="K4854" t="str">
            <v>Private room</v>
          </cell>
          <cell r="Q4854">
            <v>4.76</v>
          </cell>
          <cell r="S4854">
            <v>33</v>
          </cell>
          <cell r="U4854">
            <v>43835</v>
          </cell>
          <cell r="V4854">
            <v>44053</v>
          </cell>
        </row>
        <row r="4855">
          <cell r="C4855">
            <v>3501</v>
          </cell>
          <cell r="K4855" t="str">
            <v>Entire place</v>
          </cell>
          <cell r="Q4855">
            <v>4.21</v>
          </cell>
          <cell r="S4855">
            <v>14</v>
          </cell>
          <cell r="U4855">
            <v>43530</v>
          </cell>
          <cell r="V4855">
            <v>43908</v>
          </cell>
        </row>
        <row r="4856">
          <cell r="C4856">
            <v>3504</v>
          </cell>
          <cell r="K4856" t="str">
            <v>Private room</v>
          </cell>
          <cell r="Q4856">
            <v>5</v>
          </cell>
          <cell r="S4856">
            <v>52</v>
          </cell>
          <cell r="U4856">
            <v>43219</v>
          </cell>
          <cell r="V4856">
            <v>43898</v>
          </cell>
        </row>
        <row r="4857">
          <cell r="C4857">
            <v>3508</v>
          </cell>
          <cell r="K4857" t="str">
            <v>Entire place</v>
          </cell>
          <cell r="Q4857">
            <v>4.78</v>
          </cell>
          <cell r="S4857">
            <v>9</v>
          </cell>
          <cell r="U4857">
            <v>43716</v>
          </cell>
          <cell r="V4857">
            <v>43850</v>
          </cell>
        </row>
        <row r="4858">
          <cell r="C4858">
            <v>3509</v>
          </cell>
          <cell r="K4858" t="str">
            <v>Entire place</v>
          </cell>
          <cell r="Q4858">
            <v>4.07</v>
          </cell>
          <cell r="S4858">
            <v>14</v>
          </cell>
          <cell r="U4858">
            <v>43671</v>
          </cell>
          <cell r="V4858">
            <v>44025</v>
          </cell>
        </row>
        <row r="4859">
          <cell r="C4859">
            <v>3513</v>
          </cell>
          <cell r="K4859" t="str">
            <v>Entire place</v>
          </cell>
          <cell r="Q4859">
            <v>4.9000000000000004</v>
          </cell>
          <cell r="S4859">
            <v>42</v>
          </cell>
          <cell r="U4859">
            <v>43311</v>
          </cell>
          <cell r="V4859">
            <v>43831</v>
          </cell>
        </row>
        <row r="4860">
          <cell r="C4860">
            <v>3524</v>
          </cell>
          <cell r="K4860" t="str">
            <v>Entire place</v>
          </cell>
          <cell r="Q4860">
            <v>4.75</v>
          </cell>
          <cell r="S4860">
            <v>59</v>
          </cell>
          <cell r="U4860">
            <v>43227</v>
          </cell>
          <cell r="V4860">
            <v>43877</v>
          </cell>
        </row>
        <row r="4861">
          <cell r="C4861">
            <v>3525</v>
          </cell>
          <cell r="K4861" t="str">
            <v>Entire place</v>
          </cell>
          <cell r="Q4861">
            <v>4.6399999999999997</v>
          </cell>
          <cell r="S4861">
            <v>69</v>
          </cell>
          <cell r="U4861">
            <v>43219</v>
          </cell>
          <cell r="V4861">
            <v>43899</v>
          </cell>
        </row>
        <row r="4862">
          <cell r="C4862">
            <v>3526</v>
          </cell>
          <cell r="K4862" t="str">
            <v>Entire place</v>
          </cell>
          <cell r="Q4862">
            <v>4.4000000000000004</v>
          </cell>
          <cell r="S4862">
            <v>5</v>
          </cell>
          <cell r="U4862">
            <v>43959</v>
          </cell>
          <cell r="V4862">
            <v>44054</v>
          </cell>
        </row>
        <row r="4863">
          <cell r="C4863">
            <v>3528</v>
          </cell>
          <cell r="K4863" t="str">
            <v>Entire place</v>
          </cell>
          <cell r="Q4863">
            <v>5</v>
          </cell>
          <cell r="S4863">
            <v>20</v>
          </cell>
          <cell r="U4863">
            <v>43654</v>
          </cell>
          <cell r="V4863">
            <v>43890</v>
          </cell>
        </row>
        <row r="4864">
          <cell r="C4864">
            <v>3530</v>
          </cell>
          <cell r="K4864" t="str">
            <v>Private room</v>
          </cell>
          <cell r="Q4864">
            <v>5</v>
          </cell>
          <cell r="S4864">
            <v>3</v>
          </cell>
          <cell r="U4864">
            <v>43811</v>
          </cell>
          <cell r="V4864">
            <v>43846</v>
          </cell>
        </row>
        <row r="4865">
          <cell r="C4865">
            <v>3531</v>
          </cell>
          <cell r="K4865" t="str">
            <v>Entire place</v>
          </cell>
          <cell r="Q4865">
            <v>4.84</v>
          </cell>
          <cell r="S4865">
            <v>37</v>
          </cell>
          <cell r="U4865">
            <v>43257</v>
          </cell>
          <cell r="V4865">
            <v>43807</v>
          </cell>
        </row>
        <row r="4866">
          <cell r="C4866">
            <v>3532</v>
          </cell>
          <cell r="K4866" t="str">
            <v>Entire place</v>
          </cell>
          <cell r="Q4866">
            <v>4.8099999999999996</v>
          </cell>
          <cell r="S4866">
            <v>111</v>
          </cell>
          <cell r="U4866">
            <v>43248</v>
          </cell>
          <cell r="V4866">
            <v>43952</v>
          </cell>
        </row>
        <row r="4867">
          <cell r="C4867">
            <v>3536</v>
          </cell>
          <cell r="K4867" t="str">
            <v>Entire place</v>
          </cell>
          <cell r="Q4867">
            <v>4.83</v>
          </cell>
          <cell r="S4867">
            <v>54</v>
          </cell>
          <cell r="U4867">
            <v>43388</v>
          </cell>
          <cell r="V4867">
            <v>44045</v>
          </cell>
        </row>
        <row r="4868">
          <cell r="C4868">
            <v>3538</v>
          </cell>
          <cell r="K4868" t="str">
            <v>Entire place</v>
          </cell>
          <cell r="Q4868">
            <v>5</v>
          </cell>
          <cell r="S4868">
            <v>43</v>
          </cell>
          <cell r="U4868">
            <v>43261</v>
          </cell>
          <cell r="V4868">
            <v>43902</v>
          </cell>
        </row>
        <row r="4869">
          <cell r="C4869">
            <v>3542</v>
          </cell>
          <cell r="K4869" t="str">
            <v>Entire place</v>
          </cell>
          <cell r="Q4869">
            <v>5</v>
          </cell>
          <cell r="S4869">
            <v>46</v>
          </cell>
          <cell r="U4869">
            <v>43271</v>
          </cell>
          <cell r="V4869">
            <v>43900</v>
          </cell>
        </row>
        <row r="4870">
          <cell r="C4870">
            <v>3543</v>
          </cell>
          <cell r="K4870" t="str">
            <v>Entire place</v>
          </cell>
          <cell r="Q4870">
            <v>5</v>
          </cell>
          <cell r="S4870">
            <v>5</v>
          </cell>
          <cell r="U4870">
            <v>43882</v>
          </cell>
          <cell r="V4870">
            <v>43981</v>
          </cell>
        </row>
        <row r="4871">
          <cell r="C4871">
            <v>3544</v>
          </cell>
          <cell r="K4871" t="str">
            <v>Private room</v>
          </cell>
          <cell r="Q4871">
            <v>3.83</v>
          </cell>
          <cell r="S4871">
            <v>6</v>
          </cell>
          <cell r="U4871">
            <v>43348</v>
          </cell>
          <cell r="V4871">
            <v>43625</v>
          </cell>
        </row>
        <row r="4872">
          <cell r="C4872">
            <v>3544</v>
          </cell>
          <cell r="K4872" t="str">
            <v>Private room</v>
          </cell>
          <cell r="Q4872">
            <v>4.47</v>
          </cell>
          <cell r="S4872">
            <v>15</v>
          </cell>
          <cell r="U4872">
            <v>43373</v>
          </cell>
          <cell r="V4872">
            <v>43871</v>
          </cell>
        </row>
        <row r="4873">
          <cell r="C4873">
            <v>3544</v>
          </cell>
          <cell r="K4873" t="str">
            <v>Private room</v>
          </cell>
          <cell r="Q4873">
            <v>4.33</v>
          </cell>
          <cell r="S4873">
            <v>6</v>
          </cell>
          <cell r="U4873">
            <v>43314</v>
          </cell>
          <cell r="V4873">
            <v>43831</v>
          </cell>
        </row>
        <row r="4874">
          <cell r="C4874">
            <v>3544</v>
          </cell>
          <cell r="K4874" t="str">
            <v>Private room</v>
          </cell>
          <cell r="Q4874">
            <v>4.83</v>
          </cell>
          <cell r="S4874">
            <v>6</v>
          </cell>
          <cell r="U4874">
            <v>43343</v>
          </cell>
          <cell r="V4874">
            <v>43810</v>
          </cell>
        </row>
        <row r="4875">
          <cell r="C4875">
            <v>3544</v>
          </cell>
          <cell r="K4875" t="str">
            <v>Private room</v>
          </cell>
          <cell r="Q4875">
            <v>4.62</v>
          </cell>
          <cell r="S4875">
            <v>13</v>
          </cell>
          <cell r="U4875">
            <v>43316</v>
          </cell>
          <cell r="V4875">
            <v>43833</v>
          </cell>
        </row>
        <row r="4876">
          <cell r="C4876">
            <v>3544</v>
          </cell>
          <cell r="K4876" t="str">
            <v>Private room</v>
          </cell>
          <cell r="Q4876">
            <v>2.8</v>
          </cell>
          <cell r="S4876">
            <v>5</v>
          </cell>
          <cell r="U4876">
            <v>43331</v>
          </cell>
          <cell r="V4876">
            <v>43618</v>
          </cell>
        </row>
        <row r="4877">
          <cell r="C4877">
            <v>3544</v>
          </cell>
          <cell r="K4877" t="str">
            <v>Private room</v>
          </cell>
          <cell r="Q4877">
            <v>4.33</v>
          </cell>
          <cell r="S4877">
            <v>9</v>
          </cell>
          <cell r="U4877">
            <v>43403</v>
          </cell>
          <cell r="V4877">
            <v>43902</v>
          </cell>
        </row>
        <row r="4878">
          <cell r="C4878">
            <v>3544</v>
          </cell>
          <cell r="K4878" t="str">
            <v>Private room</v>
          </cell>
          <cell r="Q4878">
            <v>3.89</v>
          </cell>
          <cell r="S4878">
            <v>9</v>
          </cell>
          <cell r="U4878">
            <v>43585</v>
          </cell>
          <cell r="V4878">
            <v>44033</v>
          </cell>
        </row>
        <row r="4879">
          <cell r="C4879">
            <v>3544</v>
          </cell>
          <cell r="K4879" t="str">
            <v>Private room</v>
          </cell>
          <cell r="Q4879">
            <v>4.6399999999999997</v>
          </cell>
          <cell r="S4879">
            <v>14</v>
          </cell>
          <cell r="U4879">
            <v>43358</v>
          </cell>
          <cell r="V4879">
            <v>43829</v>
          </cell>
        </row>
        <row r="4880">
          <cell r="C4880">
            <v>3544</v>
          </cell>
          <cell r="K4880" t="str">
            <v>Private room</v>
          </cell>
          <cell r="Q4880">
            <v>4.43</v>
          </cell>
          <cell r="S4880">
            <v>14</v>
          </cell>
          <cell r="U4880">
            <v>43449</v>
          </cell>
          <cell r="V4880">
            <v>43835</v>
          </cell>
        </row>
        <row r="4881">
          <cell r="C4881">
            <v>3544</v>
          </cell>
          <cell r="K4881" t="str">
            <v>Private room</v>
          </cell>
          <cell r="Q4881">
            <v>4.45</v>
          </cell>
          <cell r="S4881">
            <v>11</v>
          </cell>
          <cell r="U4881">
            <v>43407</v>
          </cell>
          <cell r="V4881">
            <v>43807</v>
          </cell>
        </row>
        <row r="4882">
          <cell r="C4882">
            <v>3544</v>
          </cell>
          <cell r="K4882" t="str">
            <v>Private room</v>
          </cell>
          <cell r="Q4882">
            <v>4.1100000000000003</v>
          </cell>
          <cell r="S4882">
            <v>9</v>
          </cell>
          <cell r="U4882">
            <v>43444</v>
          </cell>
          <cell r="V4882">
            <v>43710</v>
          </cell>
        </row>
        <row r="4883">
          <cell r="C4883">
            <v>3544</v>
          </cell>
          <cell r="K4883" t="str">
            <v>Private room</v>
          </cell>
          <cell r="Q4883">
            <v>4.76</v>
          </cell>
          <cell r="S4883">
            <v>17</v>
          </cell>
          <cell r="U4883">
            <v>43326</v>
          </cell>
          <cell r="V4883">
            <v>43859</v>
          </cell>
        </row>
        <row r="4884">
          <cell r="C4884">
            <v>3544</v>
          </cell>
          <cell r="K4884" t="str">
            <v>Private room</v>
          </cell>
          <cell r="Q4884">
            <v>4.0999999999999996</v>
          </cell>
          <cell r="S4884">
            <v>10</v>
          </cell>
          <cell r="U4884">
            <v>43282</v>
          </cell>
          <cell r="V4884">
            <v>43799</v>
          </cell>
        </row>
        <row r="4885">
          <cell r="C4885">
            <v>3544</v>
          </cell>
          <cell r="K4885" t="str">
            <v>Private room</v>
          </cell>
          <cell r="Q4885">
            <v>4.33</v>
          </cell>
          <cell r="S4885">
            <v>9</v>
          </cell>
          <cell r="U4885">
            <v>43484</v>
          </cell>
          <cell r="V4885">
            <v>43824</v>
          </cell>
        </row>
        <row r="4886">
          <cell r="C4886">
            <v>3544</v>
          </cell>
          <cell r="K4886" t="str">
            <v>Private room</v>
          </cell>
          <cell r="Q4886">
            <v>3.82</v>
          </cell>
          <cell r="S4886">
            <v>11</v>
          </cell>
          <cell r="U4886">
            <v>43329</v>
          </cell>
          <cell r="V4886">
            <v>43752</v>
          </cell>
        </row>
        <row r="4887">
          <cell r="C4887">
            <v>3544</v>
          </cell>
          <cell r="K4887" t="str">
            <v>Private room</v>
          </cell>
          <cell r="Q4887">
            <v>3.9</v>
          </cell>
          <cell r="S4887">
            <v>10</v>
          </cell>
          <cell r="U4887">
            <v>43278</v>
          </cell>
          <cell r="V4887">
            <v>43772</v>
          </cell>
        </row>
        <row r="4888">
          <cell r="C4888">
            <v>3544</v>
          </cell>
          <cell r="K4888" t="str">
            <v>Private room</v>
          </cell>
          <cell r="Q4888">
            <v>4.3099999999999996</v>
          </cell>
          <cell r="S4888">
            <v>13</v>
          </cell>
          <cell r="U4888">
            <v>43295</v>
          </cell>
          <cell r="V4888">
            <v>43831</v>
          </cell>
        </row>
        <row r="4889">
          <cell r="C4889">
            <v>3544</v>
          </cell>
          <cell r="K4889" t="str">
            <v>Private room</v>
          </cell>
          <cell r="Q4889">
            <v>4.21</v>
          </cell>
          <cell r="S4889">
            <v>14</v>
          </cell>
          <cell r="U4889">
            <v>43384</v>
          </cell>
          <cell r="V4889">
            <v>43823</v>
          </cell>
        </row>
        <row r="4890">
          <cell r="C4890">
            <v>3544</v>
          </cell>
          <cell r="K4890" t="str">
            <v>Private room</v>
          </cell>
          <cell r="Q4890">
            <v>4.46</v>
          </cell>
          <cell r="S4890">
            <v>13</v>
          </cell>
          <cell r="U4890">
            <v>43348</v>
          </cell>
          <cell r="V4890">
            <v>43831</v>
          </cell>
        </row>
        <row r="4891">
          <cell r="C4891">
            <v>3544</v>
          </cell>
          <cell r="K4891" t="str">
            <v>Private room</v>
          </cell>
          <cell r="Q4891">
            <v>4.34</v>
          </cell>
          <cell r="S4891">
            <v>32</v>
          </cell>
          <cell r="U4891">
            <v>43340</v>
          </cell>
          <cell r="V4891">
            <v>43858</v>
          </cell>
        </row>
        <row r="4892">
          <cell r="C4892">
            <v>3544</v>
          </cell>
          <cell r="K4892" t="str">
            <v>Private room</v>
          </cell>
          <cell r="Q4892">
            <v>4.0999999999999996</v>
          </cell>
          <cell r="S4892">
            <v>10</v>
          </cell>
          <cell r="U4892">
            <v>43343</v>
          </cell>
          <cell r="V4892">
            <v>43723</v>
          </cell>
        </row>
        <row r="4893">
          <cell r="C4893">
            <v>3544</v>
          </cell>
          <cell r="K4893" t="str">
            <v>Private room</v>
          </cell>
          <cell r="Q4893">
            <v>3.57</v>
          </cell>
          <cell r="S4893">
            <v>7</v>
          </cell>
          <cell r="U4893">
            <v>43382</v>
          </cell>
          <cell r="V4893">
            <v>43701</v>
          </cell>
        </row>
        <row r="4894">
          <cell r="C4894">
            <v>3544</v>
          </cell>
          <cell r="K4894" t="str">
            <v>Private room</v>
          </cell>
          <cell r="Q4894">
            <v>4.3</v>
          </cell>
          <cell r="S4894">
            <v>10</v>
          </cell>
          <cell r="U4894">
            <v>43292</v>
          </cell>
          <cell r="V4894">
            <v>43814</v>
          </cell>
        </row>
        <row r="4895">
          <cell r="C4895">
            <v>3544</v>
          </cell>
          <cell r="K4895" t="str">
            <v>Private room</v>
          </cell>
          <cell r="Q4895">
            <v>4</v>
          </cell>
          <cell r="S4895">
            <v>4</v>
          </cell>
          <cell r="U4895">
            <v>43557</v>
          </cell>
          <cell r="V4895">
            <v>43744</v>
          </cell>
        </row>
        <row r="4896">
          <cell r="C4896">
            <v>3544</v>
          </cell>
          <cell r="K4896" t="str">
            <v>Private room</v>
          </cell>
          <cell r="Q4896">
            <v>4.54</v>
          </cell>
          <cell r="S4896">
            <v>13</v>
          </cell>
          <cell r="U4896">
            <v>43420</v>
          </cell>
          <cell r="V4896">
            <v>43811</v>
          </cell>
        </row>
        <row r="4897">
          <cell r="C4897">
            <v>3544</v>
          </cell>
          <cell r="K4897" t="str">
            <v>Private room</v>
          </cell>
          <cell r="Q4897">
            <v>4.24</v>
          </cell>
          <cell r="S4897">
            <v>17</v>
          </cell>
          <cell r="U4897">
            <v>43324</v>
          </cell>
          <cell r="V4897">
            <v>43836</v>
          </cell>
        </row>
        <row r="4898">
          <cell r="C4898">
            <v>3544</v>
          </cell>
          <cell r="K4898" t="str">
            <v>Private room</v>
          </cell>
          <cell r="Q4898">
            <v>4.1399999999999997</v>
          </cell>
          <cell r="S4898">
            <v>14</v>
          </cell>
          <cell r="U4898">
            <v>43336</v>
          </cell>
          <cell r="V4898">
            <v>43831</v>
          </cell>
        </row>
        <row r="4899">
          <cell r="C4899">
            <v>3544</v>
          </cell>
          <cell r="K4899" t="str">
            <v>Private room</v>
          </cell>
          <cell r="Q4899">
            <v>4.4400000000000004</v>
          </cell>
          <cell r="S4899">
            <v>25</v>
          </cell>
          <cell r="U4899">
            <v>43309</v>
          </cell>
          <cell r="V4899">
            <v>43817</v>
          </cell>
        </row>
        <row r="4900">
          <cell r="C4900">
            <v>3544</v>
          </cell>
          <cell r="K4900" t="str">
            <v>Private room</v>
          </cell>
          <cell r="Q4900">
            <v>3.71</v>
          </cell>
          <cell r="S4900">
            <v>7</v>
          </cell>
          <cell r="U4900">
            <v>43467</v>
          </cell>
          <cell r="V4900">
            <v>43828</v>
          </cell>
        </row>
        <row r="4901">
          <cell r="C4901">
            <v>3544</v>
          </cell>
          <cell r="K4901" t="str">
            <v>Private room</v>
          </cell>
          <cell r="Q4901">
            <v>4.3099999999999996</v>
          </cell>
          <cell r="S4901">
            <v>13</v>
          </cell>
          <cell r="U4901">
            <v>43412</v>
          </cell>
          <cell r="V4901">
            <v>43814</v>
          </cell>
        </row>
        <row r="4902">
          <cell r="C4902">
            <v>3544</v>
          </cell>
          <cell r="K4902" t="str">
            <v>Private room</v>
          </cell>
          <cell r="Q4902">
            <v>4.75</v>
          </cell>
          <cell r="S4902">
            <v>4</v>
          </cell>
          <cell r="U4902">
            <v>43581</v>
          </cell>
          <cell r="V4902">
            <v>43814</v>
          </cell>
        </row>
        <row r="4903">
          <cell r="C4903">
            <v>3544</v>
          </cell>
          <cell r="K4903" t="str">
            <v>Private room</v>
          </cell>
          <cell r="Q4903">
            <v>4.17</v>
          </cell>
          <cell r="S4903">
            <v>6</v>
          </cell>
          <cell r="U4903">
            <v>43360</v>
          </cell>
          <cell r="V4903">
            <v>43751</v>
          </cell>
        </row>
        <row r="4904">
          <cell r="C4904">
            <v>3544</v>
          </cell>
          <cell r="K4904" t="str">
            <v>Private room</v>
          </cell>
          <cell r="Q4904">
            <v>3.83</v>
          </cell>
          <cell r="S4904">
            <v>6</v>
          </cell>
          <cell r="U4904">
            <v>43367</v>
          </cell>
          <cell r="V4904">
            <v>43766</v>
          </cell>
        </row>
        <row r="4905">
          <cell r="C4905">
            <v>3544</v>
          </cell>
          <cell r="K4905" t="str">
            <v>Private room</v>
          </cell>
          <cell r="Q4905">
            <v>4.2699999999999996</v>
          </cell>
          <cell r="S4905">
            <v>11</v>
          </cell>
          <cell r="U4905">
            <v>43384</v>
          </cell>
          <cell r="V4905">
            <v>43813</v>
          </cell>
        </row>
        <row r="4906">
          <cell r="C4906">
            <v>3544</v>
          </cell>
          <cell r="K4906" t="str">
            <v>Private room</v>
          </cell>
          <cell r="Q4906">
            <v>4.62</v>
          </cell>
          <cell r="S4906">
            <v>13</v>
          </cell>
          <cell r="U4906">
            <v>43383</v>
          </cell>
          <cell r="V4906">
            <v>43812</v>
          </cell>
        </row>
        <row r="4907">
          <cell r="C4907">
            <v>3544</v>
          </cell>
          <cell r="K4907" t="str">
            <v>Private room</v>
          </cell>
          <cell r="Q4907">
            <v>3.43</v>
          </cell>
          <cell r="S4907">
            <v>7</v>
          </cell>
          <cell r="U4907">
            <v>43438</v>
          </cell>
          <cell r="V4907">
            <v>43778</v>
          </cell>
        </row>
        <row r="4908">
          <cell r="C4908">
            <v>3544</v>
          </cell>
          <cell r="K4908" t="str">
            <v>Private room</v>
          </cell>
          <cell r="Q4908">
            <v>4.53</v>
          </cell>
          <cell r="S4908">
            <v>17</v>
          </cell>
          <cell r="U4908">
            <v>43546</v>
          </cell>
          <cell r="V4908">
            <v>43830</v>
          </cell>
        </row>
        <row r="4909">
          <cell r="C4909">
            <v>3544</v>
          </cell>
          <cell r="K4909" t="str">
            <v>Private room</v>
          </cell>
          <cell r="Q4909">
            <v>4.25</v>
          </cell>
          <cell r="S4909">
            <v>8</v>
          </cell>
          <cell r="U4909">
            <v>43450</v>
          </cell>
          <cell r="V4909">
            <v>43831</v>
          </cell>
        </row>
        <row r="4910">
          <cell r="C4910">
            <v>3544</v>
          </cell>
          <cell r="K4910" t="str">
            <v>Private room</v>
          </cell>
          <cell r="Q4910">
            <v>3.91</v>
          </cell>
          <cell r="S4910">
            <v>11</v>
          </cell>
          <cell r="U4910">
            <v>43549</v>
          </cell>
          <cell r="V4910">
            <v>43833</v>
          </cell>
        </row>
        <row r="4911">
          <cell r="C4911">
            <v>3544</v>
          </cell>
          <cell r="K4911" t="str">
            <v>Private room</v>
          </cell>
          <cell r="Q4911">
            <v>4.67</v>
          </cell>
          <cell r="S4911">
            <v>3</v>
          </cell>
          <cell r="U4911">
            <v>43743</v>
          </cell>
          <cell r="V4911">
            <v>43812</v>
          </cell>
        </row>
        <row r="4912">
          <cell r="C4912">
            <v>3544</v>
          </cell>
          <cell r="K4912" t="str">
            <v>Private room</v>
          </cell>
          <cell r="Q4912">
            <v>4.38</v>
          </cell>
          <cell r="S4912">
            <v>8</v>
          </cell>
          <cell r="U4912">
            <v>43344</v>
          </cell>
          <cell r="V4912">
            <v>43604</v>
          </cell>
        </row>
        <row r="4913">
          <cell r="C4913">
            <v>3544</v>
          </cell>
          <cell r="K4913" t="str">
            <v>Private room</v>
          </cell>
          <cell r="Q4913">
            <v>4.3099999999999996</v>
          </cell>
          <cell r="S4913">
            <v>13</v>
          </cell>
          <cell r="U4913">
            <v>43311</v>
          </cell>
          <cell r="V4913">
            <v>43742</v>
          </cell>
        </row>
        <row r="4914">
          <cell r="C4914">
            <v>3544</v>
          </cell>
          <cell r="K4914" t="str">
            <v>Private room</v>
          </cell>
          <cell r="Q4914">
            <v>4.46</v>
          </cell>
          <cell r="S4914">
            <v>13</v>
          </cell>
          <cell r="U4914">
            <v>43277</v>
          </cell>
          <cell r="V4914">
            <v>43675</v>
          </cell>
        </row>
        <row r="4915">
          <cell r="C4915">
            <v>3544</v>
          </cell>
          <cell r="K4915" t="str">
            <v>Private room</v>
          </cell>
          <cell r="Q4915">
            <v>4.29</v>
          </cell>
          <cell r="S4915">
            <v>14</v>
          </cell>
          <cell r="U4915">
            <v>43327</v>
          </cell>
          <cell r="V4915">
            <v>43751</v>
          </cell>
        </row>
        <row r="4916">
          <cell r="C4916">
            <v>3544</v>
          </cell>
          <cell r="K4916" t="str">
            <v>Entire place</v>
          </cell>
          <cell r="Q4916">
            <v>4.33</v>
          </cell>
          <cell r="S4916">
            <v>33</v>
          </cell>
          <cell r="U4916">
            <v>43356</v>
          </cell>
          <cell r="V4916">
            <v>43884</v>
          </cell>
        </row>
        <row r="4917">
          <cell r="C4917">
            <v>3544</v>
          </cell>
          <cell r="K4917" t="str">
            <v>Entire place</v>
          </cell>
          <cell r="Q4917">
            <v>4.25</v>
          </cell>
          <cell r="S4917">
            <v>4</v>
          </cell>
          <cell r="U4917">
            <v>43582</v>
          </cell>
          <cell r="V4917">
            <v>43701</v>
          </cell>
        </row>
        <row r="4918">
          <cell r="C4918">
            <v>3544</v>
          </cell>
          <cell r="K4918" t="str">
            <v>Entire place</v>
          </cell>
          <cell r="Q4918">
            <v>5</v>
          </cell>
          <cell r="S4918">
            <v>3</v>
          </cell>
          <cell r="U4918">
            <v>43536</v>
          </cell>
          <cell r="V4918">
            <v>43739</v>
          </cell>
        </row>
        <row r="4919">
          <cell r="C4919">
            <v>3545</v>
          </cell>
          <cell r="K4919" t="str">
            <v>Entire place</v>
          </cell>
          <cell r="Q4919">
            <v>4.75</v>
          </cell>
          <cell r="S4919">
            <v>16</v>
          </cell>
          <cell r="U4919">
            <v>43842</v>
          </cell>
          <cell r="V4919">
            <v>44046</v>
          </cell>
        </row>
        <row r="4920">
          <cell r="C4920">
            <v>3546</v>
          </cell>
          <cell r="K4920" t="str">
            <v>Private room</v>
          </cell>
          <cell r="Q4920">
            <v>4.99</v>
          </cell>
          <cell r="S4920">
            <v>105</v>
          </cell>
          <cell r="U4920">
            <v>43347</v>
          </cell>
          <cell r="V4920">
            <v>43905</v>
          </cell>
        </row>
        <row r="4921">
          <cell r="C4921">
            <v>3547</v>
          </cell>
          <cell r="K4921" t="str">
            <v>Entire place</v>
          </cell>
          <cell r="Q4921">
            <v>4.43</v>
          </cell>
          <cell r="S4921">
            <v>81</v>
          </cell>
          <cell r="U4921">
            <v>43283</v>
          </cell>
          <cell r="V4921">
            <v>44047</v>
          </cell>
        </row>
        <row r="4922">
          <cell r="C4922">
            <v>3548</v>
          </cell>
          <cell r="K4922" t="str">
            <v>Entire place</v>
          </cell>
          <cell r="Q4922">
            <v>4.62</v>
          </cell>
          <cell r="S4922">
            <v>77</v>
          </cell>
          <cell r="U4922">
            <v>43457</v>
          </cell>
          <cell r="V4922">
            <v>44045</v>
          </cell>
        </row>
        <row r="4923">
          <cell r="C4923">
            <v>3551</v>
          </cell>
          <cell r="K4923" t="str">
            <v>Private room</v>
          </cell>
          <cell r="Q4923">
            <v>4.5</v>
          </cell>
          <cell r="S4923">
            <v>88</v>
          </cell>
          <cell r="U4923">
            <v>43252</v>
          </cell>
          <cell r="V4923">
            <v>44042</v>
          </cell>
        </row>
        <row r="4924">
          <cell r="C4924">
            <v>3553</v>
          </cell>
          <cell r="K4924" t="str">
            <v>Entire place</v>
          </cell>
          <cell r="Q4924">
            <v>5</v>
          </cell>
          <cell r="S4924">
            <v>4</v>
          </cell>
          <cell r="U4924">
            <v>43884</v>
          </cell>
          <cell r="V4924">
            <v>43894</v>
          </cell>
        </row>
        <row r="4925">
          <cell r="C4925">
            <v>3554</v>
          </cell>
          <cell r="K4925" t="str">
            <v>Entire place</v>
          </cell>
          <cell r="Q4925">
            <v>4.32</v>
          </cell>
          <cell r="S4925">
            <v>28</v>
          </cell>
          <cell r="U4925">
            <v>43376</v>
          </cell>
          <cell r="V4925">
            <v>44023</v>
          </cell>
        </row>
        <row r="4926">
          <cell r="C4926">
            <v>3557</v>
          </cell>
          <cell r="K4926" t="str">
            <v>Private room</v>
          </cell>
          <cell r="Q4926">
            <v>4.54</v>
          </cell>
          <cell r="S4926">
            <v>98</v>
          </cell>
          <cell r="U4926">
            <v>43288</v>
          </cell>
          <cell r="V4926">
            <v>43977</v>
          </cell>
        </row>
        <row r="4927">
          <cell r="C4927">
            <v>3557</v>
          </cell>
          <cell r="K4927" t="str">
            <v>Private room</v>
          </cell>
          <cell r="Q4927">
            <v>4.46</v>
          </cell>
          <cell r="S4927">
            <v>93</v>
          </cell>
          <cell r="U4927">
            <v>43293</v>
          </cell>
          <cell r="V4927">
            <v>44003</v>
          </cell>
        </row>
        <row r="4928">
          <cell r="C4928">
            <v>3557</v>
          </cell>
          <cell r="K4928" t="str">
            <v>Private room</v>
          </cell>
          <cell r="Q4928">
            <v>4.54</v>
          </cell>
          <cell r="S4928">
            <v>90</v>
          </cell>
          <cell r="U4928">
            <v>43290</v>
          </cell>
          <cell r="V4928">
            <v>44031</v>
          </cell>
        </row>
        <row r="4929">
          <cell r="C4929">
            <v>3557</v>
          </cell>
          <cell r="K4929" t="str">
            <v>Private room</v>
          </cell>
          <cell r="Q4929">
            <v>4.37</v>
          </cell>
          <cell r="S4929">
            <v>98</v>
          </cell>
          <cell r="U4929">
            <v>43290</v>
          </cell>
          <cell r="V4929">
            <v>44039</v>
          </cell>
        </row>
        <row r="4930">
          <cell r="C4930">
            <v>3558</v>
          </cell>
          <cell r="K4930" t="str">
            <v>Entire place</v>
          </cell>
          <cell r="Q4930">
            <v>4.83</v>
          </cell>
          <cell r="S4930">
            <v>30</v>
          </cell>
          <cell r="U4930">
            <v>43262</v>
          </cell>
          <cell r="V4930">
            <v>43833</v>
          </cell>
        </row>
        <row r="4931">
          <cell r="C4931">
            <v>3559</v>
          </cell>
          <cell r="K4931" t="str">
            <v>Entire place</v>
          </cell>
          <cell r="Q4931">
            <v>4.7300000000000004</v>
          </cell>
          <cell r="S4931">
            <v>15</v>
          </cell>
          <cell r="U4931">
            <v>43305</v>
          </cell>
          <cell r="V4931">
            <v>43897</v>
          </cell>
        </row>
        <row r="4932">
          <cell r="C4932">
            <v>3560</v>
          </cell>
          <cell r="K4932" t="str">
            <v>Entire place</v>
          </cell>
          <cell r="Q4932">
            <v>4.91</v>
          </cell>
          <cell r="S4932">
            <v>76</v>
          </cell>
          <cell r="U4932">
            <v>43300</v>
          </cell>
          <cell r="V4932">
            <v>43900</v>
          </cell>
        </row>
        <row r="4933">
          <cell r="C4933">
            <v>3562</v>
          </cell>
          <cell r="K4933" t="str">
            <v>Private room</v>
          </cell>
          <cell r="Q4933">
            <v>4.5</v>
          </cell>
          <cell r="S4933">
            <v>12</v>
          </cell>
          <cell r="U4933">
            <v>43744</v>
          </cell>
          <cell r="V4933">
            <v>43848</v>
          </cell>
        </row>
        <row r="4934">
          <cell r="C4934">
            <v>3565</v>
          </cell>
          <cell r="K4934" t="str">
            <v>Entire place</v>
          </cell>
          <cell r="Q4934">
            <v>4.82</v>
          </cell>
          <cell r="S4934">
            <v>87</v>
          </cell>
          <cell r="U4934">
            <v>43267</v>
          </cell>
          <cell r="V4934">
            <v>43982</v>
          </cell>
        </row>
        <row r="4935">
          <cell r="C4935">
            <v>3566</v>
          </cell>
          <cell r="K4935" t="str">
            <v>Entire place</v>
          </cell>
          <cell r="Q4935">
            <v>5</v>
          </cell>
          <cell r="S4935">
            <v>29</v>
          </cell>
          <cell r="U4935">
            <v>43331</v>
          </cell>
          <cell r="V4935">
            <v>43905</v>
          </cell>
        </row>
        <row r="4936">
          <cell r="C4936">
            <v>3567</v>
          </cell>
          <cell r="K4936" t="str">
            <v>Entire place</v>
          </cell>
          <cell r="Q4936">
            <v>4.5599999999999996</v>
          </cell>
          <cell r="S4936">
            <v>9</v>
          </cell>
          <cell r="U4936">
            <v>43778</v>
          </cell>
          <cell r="V4936">
            <v>43879</v>
          </cell>
        </row>
        <row r="4937">
          <cell r="C4937">
            <v>3569</v>
          </cell>
          <cell r="K4937" t="str">
            <v>Entire place</v>
          </cell>
          <cell r="Q4937">
            <v>4.83</v>
          </cell>
          <cell r="S4937">
            <v>48</v>
          </cell>
          <cell r="U4937">
            <v>43372</v>
          </cell>
          <cell r="V4937">
            <v>43898</v>
          </cell>
        </row>
        <row r="4938">
          <cell r="C4938">
            <v>3570</v>
          </cell>
          <cell r="K4938" t="str">
            <v>Entire place</v>
          </cell>
          <cell r="Q4938">
            <v>4.5999999999999996</v>
          </cell>
          <cell r="S4938">
            <v>5</v>
          </cell>
          <cell r="U4938">
            <v>43419</v>
          </cell>
          <cell r="V4938">
            <v>43905</v>
          </cell>
        </row>
        <row r="4939">
          <cell r="C4939">
            <v>3573</v>
          </cell>
          <cell r="K4939" t="str">
            <v>Entire place</v>
          </cell>
          <cell r="Q4939">
            <v>4.99</v>
          </cell>
          <cell r="S4939">
            <v>143</v>
          </cell>
          <cell r="U4939">
            <v>43297</v>
          </cell>
          <cell r="V4939">
            <v>44036</v>
          </cell>
        </row>
        <row r="4940">
          <cell r="C4940">
            <v>3573</v>
          </cell>
          <cell r="K4940" t="str">
            <v>Entire place</v>
          </cell>
          <cell r="Q4940">
            <v>4.99</v>
          </cell>
          <cell r="S4940">
            <v>167</v>
          </cell>
          <cell r="U4940">
            <v>43290</v>
          </cell>
          <cell r="V4940">
            <v>44033</v>
          </cell>
        </row>
        <row r="4941">
          <cell r="C4941">
            <v>3574</v>
          </cell>
          <cell r="K4941" t="str">
            <v>Private room</v>
          </cell>
          <cell r="Q4941">
            <v>4.99</v>
          </cell>
          <cell r="S4941">
            <v>87</v>
          </cell>
          <cell r="U4941">
            <v>43301</v>
          </cell>
          <cell r="V4941">
            <v>43832</v>
          </cell>
        </row>
        <row r="4942">
          <cell r="C4942">
            <v>3575</v>
          </cell>
          <cell r="K4942" t="str">
            <v>Entire place</v>
          </cell>
          <cell r="Q4942">
            <v>3.78</v>
          </cell>
          <cell r="S4942">
            <v>9</v>
          </cell>
          <cell r="U4942">
            <v>43728</v>
          </cell>
          <cell r="V4942">
            <v>44029</v>
          </cell>
        </row>
        <row r="4943">
          <cell r="C4943">
            <v>3575</v>
          </cell>
          <cell r="K4943" t="str">
            <v>Entire place</v>
          </cell>
          <cell r="Q4943">
            <v>4.6100000000000003</v>
          </cell>
          <cell r="S4943">
            <v>59</v>
          </cell>
          <cell r="U4943">
            <v>43275</v>
          </cell>
          <cell r="V4943">
            <v>44039</v>
          </cell>
        </row>
        <row r="4944">
          <cell r="C4944">
            <v>3578</v>
          </cell>
          <cell r="K4944" t="str">
            <v>Entire place</v>
          </cell>
          <cell r="Q4944">
            <v>4.3600000000000003</v>
          </cell>
          <cell r="S4944">
            <v>22</v>
          </cell>
          <cell r="U4944">
            <v>43450</v>
          </cell>
          <cell r="V4944">
            <v>43891</v>
          </cell>
        </row>
        <row r="4945">
          <cell r="C4945">
            <v>3579</v>
          </cell>
          <cell r="K4945" t="str">
            <v>Private room</v>
          </cell>
          <cell r="Q4945">
            <v>4.78</v>
          </cell>
          <cell r="S4945">
            <v>149</v>
          </cell>
          <cell r="U4945">
            <v>43279</v>
          </cell>
          <cell r="V4945">
            <v>44046</v>
          </cell>
        </row>
        <row r="4946">
          <cell r="C4946">
            <v>3579</v>
          </cell>
          <cell r="K4946" t="str">
            <v>Private room</v>
          </cell>
          <cell r="Q4946">
            <v>4.74</v>
          </cell>
          <cell r="S4946">
            <v>137</v>
          </cell>
          <cell r="U4946">
            <v>43282</v>
          </cell>
          <cell r="V4946">
            <v>43995</v>
          </cell>
        </row>
        <row r="4947">
          <cell r="C4947">
            <v>3580</v>
          </cell>
          <cell r="K4947" t="str">
            <v>Private room</v>
          </cell>
          <cell r="Q4947">
            <v>5</v>
          </cell>
          <cell r="S4947">
            <v>41</v>
          </cell>
          <cell r="U4947">
            <v>43893</v>
          </cell>
          <cell r="V4947">
            <v>44057</v>
          </cell>
        </row>
        <row r="4948">
          <cell r="C4948">
            <v>3581</v>
          </cell>
          <cell r="K4948" t="str">
            <v>Entire place</v>
          </cell>
          <cell r="Q4948">
            <v>4.5</v>
          </cell>
          <cell r="S4948">
            <v>4</v>
          </cell>
          <cell r="U4948">
            <v>43752</v>
          </cell>
          <cell r="V4948">
            <v>43829</v>
          </cell>
        </row>
        <row r="4949">
          <cell r="C4949">
            <v>3584</v>
          </cell>
          <cell r="K4949" t="str">
            <v>Entire place</v>
          </cell>
          <cell r="Q4949">
            <v>4.95</v>
          </cell>
          <cell r="S4949">
            <v>22</v>
          </cell>
          <cell r="U4949">
            <v>43444</v>
          </cell>
          <cell r="V4949">
            <v>43708</v>
          </cell>
        </row>
        <row r="4950">
          <cell r="C4950">
            <v>3588</v>
          </cell>
          <cell r="K4950" t="str">
            <v>Entire place</v>
          </cell>
          <cell r="Q4950">
            <v>4.63</v>
          </cell>
          <cell r="S4950">
            <v>83</v>
          </cell>
          <cell r="U4950">
            <v>43299</v>
          </cell>
          <cell r="V4950">
            <v>43904</v>
          </cell>
        </row>
        <row r="4951">
          <cell r="C4951">
            <v>3591</v>
          </cell>
          <cell r="K4951" t="str">
            <v>Entire place</v>
          </cell>
          <cell r="Q4951">
            <v>4.8600000000000003</v>
          </cell>
          <cell r="S4951">
            <v>7</v>
          </cell>
          <cell r="U4951">
            <v>43661</v>
          </cell>
          <cell r="V4951">
            <v>43909</v>
          </cell>
        </row>
        <row r="4952">
          <cell r="C4952">
            <v>3591</v>
          </cell>
          <cell r="K4952" t="str">
            <v>Entire place</v>
          </cell>
          <cell r="Q4952">
            <v>4.9000000000000004</v>
          </cell>
          <cell r="S4952">
            <v>10</v>
          </cell>
          <cell r="U4952">
            <v>43709</v>
          </cell>
          <cell r="V4952">
            <v>43899</v>
          </cell>
        </row>
        <row r="4953">
          <cell r="C4953">
            <v>3592</v>
          </cell>
          <cell r="K4953" t="str">
            <v>Entire place</v>
          </cell>
          <cell r="Q4953">
            <v>4.8600000000000003</v>
          </cell>
          <cell r="S4953">
            <v>14</v>
          </cell>
          <cell r="U4953">
            <v>43735</v>
          </cell>
          <cell r="V4953">
            <v>43910</v>
          </cell>
        </row>
        <row r="4954">
          <cell r="C4954">
            <v>3593</v>
          </cell>
          <cell r="K4954" t="str">
            <v>Entire place</v>
          </cell>
          <cell r="Q4954">
            <v>4.99</v>
          </cell>
          <cell r="S4954">
            <v>76</v>
          </cell>
          <cell r="U4954">
            <v>43296</v>
          </cell>
          <cell r="V4954">
            <v>43886</v>
          </cell>
        </row>
        <row r="4955">
          <cell r="C4955">
            <v>3593</v>
          </cell>
          <cell r="K4955" t="str">
            <v>Entire place</v>
          </cell>
          <cell r="Q4955">
            <v>5</v>
          </cell>
          <cell r="S4955">
            <v>24</v>
          </cell>
          <cell r="U4955">
            <v>43645</v>
          </cell>
          <cell r="V4955">
            <v>44042</v>
          </cell>
        </row>
        <row r="4956">
          <cell r="C4956">
            <v>3595</v>
          </cell>
          <cell r="K4956" t="str">
            <v>Private room</v>
          </cell>
          <cell r="Q4956">
            <v>4.6500000000000004</v>
          </cell>
          <cell r="S4956">
            <v>23</v>
          </cell>
          <cell r="U4956">
            <v>43294</v>
          </cell>
          <cell r="V4956">
            <v>43751</v>
          </cell>
        </row>
        <row r="4957">
          <cell r="C4957">
            <v>3595</v>
          </cell>
          <cell r="K4957" t="str">
            <v>Entire place</v>
          </cell>
          <cell r="Q4957">
            <v>4.9000000000000004</v>
          </cell>
          <cell r="S4957">
            <v>10</v>
          </cell>
          <cell r="U4957">
            <v>43467</v>
          </cell>
          <cell r="V4957">
            <v>43737</v>
          </cell>
        </row>
        <row r="4958">
          <cell r="C4958">
            <v>3597</v>
          </cell>
          <cell r="K4958" t="str">
            <v>Entire place</v>
          </cell>
          <cell r="Q4958">
            <v>4.97</v>
          </cell>
          <cell r="S4958">
            <v>38</v>
          </cell>
          <cell r="U4958">
            <v>43318</v>
          </cell>
          <cell r="V4958">
            <v>44010</v>
          </cell>
        </row>
        <row r="4959">
          <cell r="C4959">
            <v>3598</v>
          </cell>
          <cell r="K4959" t="str">
            <v>Entire place</v>
          </cell>
          <cell r="Q4959">
            <v>4.8</v>
          </cell>
          <cell r="S4959">
            <v>97</v>
          </cell>
          <cell r="U4959">
            <v>43300</v>
          </cell>
          <cell r="V4959">
            <v>43982</v>
          </cell>
        </row>
        <row r="4960">
          <cell r="C4960">
            <v>3598</v>
          </cell>
          <cell r="K4960" t="str">
            <v>Entire place</v>
          </cell>
          <cell r="Q4960">
            <v>4.9000000000000004</v>
          </cell>
          <cell r="S4960">
            <v>79</v>
          </cell>
          <cell r="U4960">
            <v>43367</v>
          </cell>
          <cell r="V4960">
            <v>44018</v>
          </cell>
        </row>
        <row r="4961">
          <cell r="C4961">
            <v>3603</v>
          </cell>
          <cell r="K4961" t="str">
            <v>Entire place</v>
          </cell>
          <cell r="Q4961">
            <v>4.9800000000000004</v>
          </cell>
          <cell r="S4961">
            <v>51</v>
          </cell>
          <cell r="U4961">
            <v>43429</v>
          </cell>
          <cell r="V4961">
            <v>43878</v>
          </cell>
        </row>
        <row r="4962">
          <cell r="C4962">
            <v>3605</v>
          </cell>
          <cell r="K4962" t="str">
            <v>Entire place</v>
          </cell>
          <cell r="Q4962">
            <v>4.9800000000000004</v>
          </cell>
          <cell r="S4962">
            <v>63</v>
          </cell>
          <cell r="U4962">
            <v>43358</v>
          </cell>
          <cell r="V4962">
            <v>44055</v>
          </cell>
        </row>
        <row r="4963">
          <cell r="C4963">
            <v>3605</v>
          </cell>
          <cell r="K4963" t="str">
            <v>Entire place</v>
          </cell>
          <cell r="Q4963">
            <v>4.67</v>
          </cell>
          <cell r="S4963">
            <v>6</v>
          </cell>
          <cell r="U4963">
            <v>43789</v>
          </cell>
          <cell r="V4963">
            <v>43981</v>
          </cell>
        </row>
        <row r="4964">
          <cell r="C4964">
            <v>3606</v>
          </cell>
          <cell r="K4964" t="str">
            <v>Entire place</v>
          </cell>
          <cell r="Q4964">
            <v>5</v>
          </cell>
          <cell r="S4964">
            <v>5</v>
          </cell>
          <cell r="U4964">
            <v>43728</v>
          </cell>
          <cell r="V4964">
            <v>43784</v>
          </cell>
        </row>
        <row r="4965">
          <cell r="C4965">
            <v>3610</v>
          </cell>
          <cell r="K4965" t="str">
            <v>Entire place</v>
          </cell>
          <cell r="Q4965">
            <v>4.62</v>
          </cell>
          <cell r="S4965">
            <v>13</v>
          </cell>
          <cell r="U4965">
            <v>43753</v>
          </cell>
          <cell r="V4965">
            <v>44032</v>
          </cell>
        </row>
        <row r="4966">
          <cell r="C4966">
            <v>3612</v>
          </cell>
          <cell r="K4966" t="str">
            <v>Entire place</v>
          </cell>
          <cell r="Q4966">
            <v>4.57</v>
          </cell>
          <cell r="S4966">
            <v>49</v>
          </cell>
          <cell r="U4966">
            <v>43346</v>
          </cell>
          <cell r="V4966">
            <v>43900</v>
          </cell>
        </row>
        <row r="4967">
          <cell r="C4967">
            <v>3613</v>
          </cell>
          <cell r="K4967" t="str">
            <v>Entire place</v>
          </cell>
          <cell r="Q4967">
            <v>4.82</v>
          </cell>
          <cell r="S4967">
            <v>168</v>
          </cell>
          <cell r="U4967">
            <v>43326</v>
          </cell>
          <cell r="V4967">
            <v>44040</v>
          </cell>
        </row>
        <row r="4968">
          <cell r="C4968">
            <v>3616</v>
          </cell>
          <cell r="K4968" t="str">
            <v>Entire place</v>
          </cell>
          <cell r="Q4968">
            <v>4.97</v>
          </cell>
          <cell r="S4968">
            <v>76</v>
          </cell>
          <cell r="U4968">
            <v>43611</v>
          </cell>
          <cell r="V4968">
            <v>44035</v>
          </cell>
        </row>
        <row r="4969">
          <cell r="C4969">
            <v>3616</v>
          </cell>
          <cell r="K4969" t="str">
            <v>Entire place</v>
          </cell>
          <cell r="Q4969">
            <v>4.9800000000000004</v>
          </cell>
          <cell r="S4969">
            <v>44</v>
          </cell>
          <cell r="U4969">
            <v>43769</v>
          </cell>
          <cell r="V4969">
            <v>44056</v>
          </cell>
        </row>
        <row r="4970">
          <cell r="C4970">
            <v>3617</v>
          </cell>
          <cell r="K4970" t="str">
            <v>Private room</v>
          </cell>
          <cell r="Q4970">
            <v>5</v>
          </cell>
          <cell r="S4970">
            <v>47</v>
          </cell>
          <cell r="U4970">
            <v>43353</v>
          </cell>
          <cell r="V4970">
            <v>43911</v>
          </cell>
        </row>
        <row r="4971">
          <cell r="C4971">
            <v>3617</v>
          </cell>
          <cell r="K4971" t="str">
            <v>Private room</v>
          </cell>
          <cell r="Q4971">
            <v>4.91</v>
          </cell>
          <cell r="S4971">
            <v>47</v>
          </cell>
          <cell r="U4971">
            <v>43321</v>
          </cell>
          <cell r="V4971">
            <v>44031</v>
          </cell>
        </row>
        <row r="4972">
          <cell r="C4972">
            <v>3618</v>
          </cell>
          <cell r="K4972" t="str">
            <v>Private room</v>
          </cell>
          <cell r="Q4972">
            <v>4.67</v>
          </cell>
          <cell r="S4972">
            <v>12</v>
          </cell>
          <cell r="U4972">
            <v>43347</v>
          </cell>
          <cell r="V4972">
            <v>43832</v>
          </cell>
        </row>
        <row r="4973">
          <cell r="C4973">
            <v>3619</v>
          </cell>
          <cell r="K4973" t="str">
            <v>Entire place</v>
          </cell>
          <cell r="Q4973">
            <v>5</v>
          </cell>
          <cell r="S4973">
            <v>4</v>
          </cell>
          <cell r="U4973">
            <v>43814</v>
          </cell>
          <cell r="V4973">
            <v>43913</v>
          </cell>
        </row>
        <row r="4974">
          <cell r="C4974">
            <v>3620</v>
          </cell>
          <cell r="K4974" t="str">
            <v>Entire place</v>
          </cell>
          <cell r="Q4974">
            <v>5</v>
          </cell>
          <cell r="S4974">
            <v>61</v>
          </cell>
          <cell r="U4974">
            <v>43352</v>
          </cell>
          <cell r="V4974">
            <v>43906</v>
          </cell>
        </row>
        <row r="4975">
          <cell r="C4975">
            <v>3623</v>
          </cell>
          <cell r="K4975" t="str">
            <v>Entire place</v>
          </cell>
          <cell r="Q4975">
            <v>4.62</v>
          </cell>
          <cell r="S4975">
            <v>13</v>
          </cell>
          <cell r="U4975">
            <v>43395</v>
          </cell>
          <cell r="V4975">
            <v>43746</v>
          </cell>
        </row>
        <row r="4976">
          <cell r="C4976">
            <v>3627</v>
          </cell>
          <cell r="K4976" t="str">
            <v>Entire place</v>
          </cell>
          <cell r="Q4976">
            <v>5</v>
          </cell>
          <cell r="S4976">
            <v>56</v>
          </cell>
          <cell r="U4976">
            <v>43346</v>
          </cell>
          <cell r="V4976">
            <v>44057</v>
          </cell>
        </row>
        <row r="4977">
          <cell r="C4977">
            <v>3629</v>
          </cell>
          <cell r="K4977" t="str">
            <v>Shared room</v>
          </cell>
          <cell r="Q4977">
            <v>4.8899999999999997</v>
          </cell>
          <cell r="S4977">
            <v>27</v>
          </cell>
          <cell r="U4977">
            <v>43366</v>
          </cell>
          <cell r="V4977">
            <v>43836</v>
          </cell>
        </row>
        <row r="4978">
          <cell r="C4978">
            <v>3634</v>
          </cell>
          <cell r="K4978" t="str">
            <v>Private room</v>
          </cell>
          <cell r="Q4978">
            <v>4.5199999999999996</v>
          </cell>
          <cell r="S4978">
            <v>25</v>
          </cell>
          <cell r="U4978">
            <v>43723</v>
          </cell>
          <cell r="V4978">
            <v>43907</v>
          </cell>
        </row>
        <row r="4979">
          <cell r="C4979">
            <v>3635</v>
          </cell>
          <cell r="K4979" t="str">
            <v>Entire place</v>
          </cell>
          <cell r="Q4979">
            <v>4.5199999999999996</v>
          </cell>
          <cell r="S4979">
            <v>31</v>
          </cell>
          <cell r="U4979">
            <v>43404</v>
          </cell>
          <cell r="V4979">
            <v>44032</v>
          </cell>
        </row>
        <row r="4980">
          <cell r="C4980">
            <v>3635</v>
          </cell>
          <cell r="K4980" t="str">
            <v>Entire place</v>
          </cell>
          <cell r="Q4980">
            <v>5</v>
          </cell>
          <cell r="S4980">
            <v>6</v>
          </cell>
          <cell r="U4980">
            <v>43849</v>
          </cell>
          <cell r="V4980">
            <v>44045</v>
          </cell>
        </row>
        <row r="4981">
          <cell r="C4981">
            <v>3636</v>
          </cell>
          <cell r="K4981" t="str">
            <v>Entire place</v>
          </cell>
          <cell r="Q4981">
            <v>4.8099999999999996</v>
          </cell>
          <cell r="S4981">
            <v>16</v>
          </cell>
          <cell r="U4981">
            <v>43622</v>
          </cell>
          <cell r="V4981">
            <v>43927</v>
          </cell>
        </row>
        <row r="4982">
          <cell r="C4982">
            <v>3636</v>
          </cell>
          <cell r="K4982" t="str">
            <v>Entire place</v>
          </cell>
          <cell r="Q4982">
            <v>4.7</v>
          </cell>
          <cell r="S4982">
            <v>10</v>
          </cell>
          <cell r="U4982">
            <v>43357</v>
          </cell>
          <cell r="V4982">
            <v>43604</v>
          </cell>
        </row>
        <row r="4983">
          <cell r="C4983">
            <v>3637</v>
          </cell>
          <cell r="K4983" t="str">
            <v>Entire place</v>
          </cell>
          <cell r="Q4983">
            <v>4.8</v>
          </cell>
          <cell r="S4983">
            <v>5</v>
          </cell>
          <cell r="U4983">
            <v>43907</v>
          </cell>
          <cell r="V4983">
            <v>44045</v>
          </cell>
        </row>
        <row r="4984">
          <cell r="C4984">
            <v>3638</v>
          </cell>
          <cell r="K4984" t="str">
            <v>Private room</v>
          </cell>
          <cell r="Q4984">
            <v>4.76</v>
          </cell>
          <cell r="S4984">
            <v>17</v>
          </cell>
          <cell r="U4984">
            <v>43625</v>
          </cell>
          <cell r="V4984">
            <v>43899</v>
          </cell>
        </row>
        <row r="4985">
          <cell r="C4985">
            <v>3641</v>
          </cell>
          <cell r="K4985" t="str">
            <v>Entire place</v>
          </cell>
          <cell r="Q4985">
            <v>4.58</v>
          </cell>
          <cell r="S4985">
            <v>26</v>
          </cell>
          <cell r="U4985">
            <v>43773</v>
          </cell>
          <cell r="V4985">
            <v>44050</v>
          </cell>
        </row>
        <row r="4986">
          <cell r="C4986">
            <v>3642</v>
          </cell>
          <cell r="K4986" t="str">
            <v>Private room</v>
          </cell>
          <cell r="Q4986">
            <v>4.2</v>
          </cell>
          <cell r="S4986">
            <v>10</v>
          </cell>
          <cell r="U4986">
            <v>43541</v>
          </cell>
          <cell r="V4986">
            <v>43836</v>
          </cell>
        </row>
        <row r="4987">
          <cell r="C4987">
            <v>3643</v>
          </cell>
          <cell r="K4987" t="str">
            <v>Entire place</v>
          </cell>
          <cell r="Q4987">
            <v>4.38</v>
          </cell>
          <cell r="S4987">
            <v>26</v>
          </cell>
          <cell r="U4987">
            <v>43362</v>
          </cell>
          <cell r="V4987">
            <v>43880</v>
          </cell>
        </row>
        <row r="4988">
          <cell r="C4988">
            <v>3644</v>
          </cell>
          <cell r="K4988" t="str">
            <v>Entire place</v>
          </cell>
          <cell r="Q4988">
            <v>4.8600000000000003</v>
          </cell>
          <cell r="S4988">
            <v>70</v>
          </cell>
          <cell r="U4988">
            <v>43350</v>
          </cell>
          <cell r="V4988">
            <v>44058</v>
          </cell>
        </row>
        <row r="4989">
          <cell r="C4989">
            <v>3646</v>
          </cell>
          <cell r="K4989" t="str">
            <v>Entire place</v>
          </cell>
          <cell r="Q4989">
            <v>4.9000000000000004</v>
          </cell>
          <cell r="S4989">
            <v>21</v>
          </cell>
          <cell r="U4989">
            <v>43401</v>
          </cell>
          <cell r="V4989">
            <v>44041</v>
          </cell>
        </row>
        <row r="4990">
          <cell r="C4990">
            <v>3647</v>
          </cell>
          <cell r="K4990" t="str">
            <v>Shared room</v>
          </cell>
          <cell r="Q4990">
            <v>4.9000000000000004</v>
          </cell>
          <cell r="S4990">
            <v>107</v>
          </cell>
          <cell r="U4990">
            <v>43438</v>
          </cell>
          <cell r="V4990">
            <v>43898</v>
          </cell>
        </row>
        <row r="4991">
          <cell r="C4991">
            <v>3647</v>
          </cell>
          <cell r="K4991" t="str">
            <v>Private room</v>
          </cell>
          <cell r="Q4991">
            <v>4.8099999999999996</v>
          </cell>
          <cell r="S4991">
            <v>134</v>
          </cell>
          <cell r="U4991">
            <v>43365</v>
          </cell>
          <cell r="V4991">
            <v>44022</v>
          </cell>
        </row>
        <row r="4992">
          <cell r="C4992">
            <v>3649</v>
          </cell>
          <cell r="K4992" t="str">
            <v>Private room</v>
          </cell>
          <cell r="Q4992">
            <v>4.42</v>
          </cell>
          <cell r="S4992">
            <v>12</v>
          </cell>
          <cell r="U4992">
            <v>43366</v>
          </cell>
          <cell r="V4992">
            <v>44053</v>
          </cell>
        </row>
        <row r="4993">
          <cell r="C4993">
            <v>3655</v>
          </cell>
          <cell r="K4993" t="str">
            <v>Private room</v>
          </cell>
          <cell r="Q4993">
            <v>4.66</v>
          </cell>
          <cell r="S4993">
            <v>82</v>
          </cell>
          <cell r="U4993">
            <v>43380</v>
          </cell>
          <cell r="V4993">
            <v>44043</v>
          </cell>
        </row>
        <row r="4994">
          <cell r="C4994">
            <v>3655</v>
          </cell>
          <cell r="K4994" t="str">
            <v>Private room</v>
          </cell>
          <cell r="Q4994">
            <v>4.57</v>
          </cell>
          <cell r="S4994">
            <v>87</v>
          </cell>
          <cell r="U4994">
            <v>43387</v>
          </cell>
          <cell r="V4994">
            <v>44056</v>
          </cell>
        </row>
        <row r="4995">
          <cell r="C4995">
            <v>3660</v>
          </cell>
          <cell r="K4995" t="str">
            <v>Entire place</v>
          </cell>
          <cell r="Q4995">
            <v>4.5999999999999996</v>
          </cell>
          <cell r="S4995">
            <v>15</v>
          </cell>
          <cell r="U4995">
            <v>43436</v>
          </cell>
          <cell r="V4995">
            <v>43832</v>
          </cell>
        </row>
        <row r="4996">
          <cell r="C4996">
            <v>3661</v>
          </cell>
          <cell r="K4996" t="str">
            <v>Entire place</v>
          </cell>
          <cell r="Q4996">
            <v>4.67</v>
          </cell>
          <cell r="S4996">
            <v>3</v>
          </cell>
          <cell r="U4996">
            <v>43386</v>
          </cell>
          <cell r="V4996">
            <v>43428</v>
          </cell>
        </row>
        <row r="4997">
          <cell r="C4997">
            <v>3662</v>
          </cell>
          <cell r="K4997" t="str">
            <v>Entire place</v>
          </cell>
          <cell r="Q4997">
            <v>4.9800000000000004</v>
          </cell>
          <cell r="S4997">
            <v>116</v>
          </cell>
          <cell r="U4997">
            <v>43375</v>
          </cell>
          <cell r="V4997">
            <v>44039</v>
          </cell>
        </row>
        <row r="4998">
          <cell r="C4998">
            <v>3664</v>
          </cell>
          <cell r="K4998" t="str">
            <v>Entire place</v>
          </cell>
          <cell r="Q4998">
            <v>5</v>
          </cell>
          <cell r="S4998">
            <v>6</v>
          </cell>
          <cell r="U4998">
            <v>43663</v>
          </cell>
          <cell r="V4998">
            <v>43800</v>
          </cell>
        </row>
        <row r="4999">
          <cell r="C4999">
            <v>3668</v>
          </cell>
          <cell r="K4999" t="str">
            <v>Entire place</v>
          </cell>
          <cell r="Q4999">
            <v>5</v>
          </cell>
          <cell r="S4999">
            <v>35</v>
          </cell>
          <cell r="U4999">
            <v>43416</v>
          </cell>
          <cell r="V4999">
            <v>43898</v>
          </cell>
        </row>
        <row r="5000">
          <cell r="C5000">
            <v>3669</v>
          </cell>
          <cell r="K5000" t="str">
            <v>Private room</v>
          </cell>
          <cell r="Q5000">
            <v>4.8099999999999996</v>
          </cell>
          <cell r="S5000">
            <v>138</v>
          </cell>
          <cell r="U5000">
            <v>43417</v>
          </cell>
          <cell r="V5000">
            <v>44042</v>
          </cell>
        </row>
        <row r="5001">
          <cell r="C5001">
            <v>3671</v>
          </cell>
          <cell r="K5001" t="str">
            <v>Entire place</v>
          </cell>
          <cell r="Q5001">
            <v>4.91</v>
          </cell>
          <cell r="S5001">
            <v>43</v>
          </cell>
          <cell r="U5001">
            <v>43486</v>
          </cell>
          <cell r="V5001">
            <v>44058</v>
          </cell>
        </row>
        <row r="5002">
          <cell r="C5002">
            <v>3673</v>
          </cell>
          <cell r="K5002" t="str">
            <v>Private room</v>
          </cell>
          <cell r="Q5002">
            <v>4.88</v>
          </cell>
          <cell r="S5002">
            <v>33</v>
          </cell>
          <cell r="U5002">
            <v>43415</v>
          </cell>
          <cell r="V5002">
            <v>43903</v>
          </cell>
        </row>
        <row r="5003">
          <cell r="C5003">
            <v>3674</v>
          </cell>
          <cell r="K5003" t="str">
            <v>Entire place</v>
          </cell>
          <cell r="Q5003">
            <v>4.8</v>
          </cell>
          <cell r="S5003">
            <v>10</v>
          </cell>
          <cell r="U5003">
            <v>43463</v>
          </cell>
          <cell r="V5003">
            <v>43879</v>
          </cell>
        </row>
        <row r="5004">
          <cell r="C5004">
            <v>3675</v>
          </cell>
          <cell r="K5004" t="str">
            <v>Entire place</v>
          </cell>
          <cell r="Q5004">
            <v>4.57</v>
          </cell>
          <cell r="S5004">
            <v>61</v>
          </cell>
          <cell r="U5004">
            <v>43457</v>
          </cell>
          <cell r="V5004">
            <v>44046</v>
          </cell>
        </row>
        <row r="5005">
          <cell r="C5005">
            <v>3676</v>
          </cell>
          <cell r="K5005" t="str">
            <v>Private room</v>
          </cell>
          <cell r="Q5005">
            <v>5</v>
          </cell>
          <cell r="S5005">
            <v>41</v>
          </cell>
          <cell r="U5005">
            <v>43506</v>
          </cell>
          <cell r="V5005">
            <v>43922</v>
          </cell>
        </row>
        <row r="5006">
          <cell r="C5006">
            <v>3678</v>
          </cell>
          <cell r="K5006" t="str">
            <v>Entire place</v>
          </cell>
          <cell r="Q5006">
            <v>4.92</v>
          </cell>
          <cell r="S5006">
            <v>13</v>
          </cell>
          <cell r="U5006">
            <v>43400</v>
          </cell>
          <cell r="V5006">
            <v>43831</v>
          </cell>
        </row>
        <row r="5007">
          <cell r="C5007">
            <v>3680</v>
          </cell>
          <cell r="K5007" t="str">
            <v>Entire place</v>
          </cell>
          <cell r="Q5007">
            <v>4.91</v>
          </cell>
          <cell r="S5007">
            <v>35</v>
          </cell>
          <cell r="U5007">
            <v>43527</v>
          </cell>
          <cell r="V5007">
            <v>44045</v>
          </cell>
        </row>
        <row r="5008">
          <cell r="C5008">
            <v>3680</v>
          </cell>
          <cell r="K5008" t="str">
            <v>Entire place</v>
          </cell>
          <cell r="Q5008">
            <v>5</v>
          </cell>
          <cell r="S5008">
            <v>7</v>
          </cell>
          <cell r="U5008">
            <v>43592</v>
          </cell>
          <cell r="V5008">
            <v>44042</v>
          </cell>
        </row>
        <row r="5009">
          <cell r="C5009">
            <v>3681</v>
          </cell>
          <cell r="K5009" t="str">
            <v>Entire place</v>
          </cell>
          <cell r="Q5009">
            <v>4.9000000000000004</v>
          </cell>
          <cell r="S5009">
            <v>48</v>
          </cell>
          <cell r="U5009">
            <v>43399</v>
          </cell>
          <cell r="V5009">
            <v>43904</v>
          </cell>
        </row>
        <row r="5010">
          <cell r="C5010">
            <v>3682</v>
          </cell>
          <cell r="K5010" t="str">
            <v>Entire place</v>
          </cell>
          <cell r="Q5010">
            <v>5</v>
          </cell>
          <cell r="S5010">
            <v>84</v>
          </cell>
          <cell r="U5010">
            <v>43396</v>
          </cell>
          <cell r="V5010">
            <v>43997</v>
          </cell>
        </row>
        <row r="5011">
          <cell r="C5011">
            <v>3684</v>
          </cell>
          <cell r="K5011" t="str">
            <v>Private room</v>
          </cell>
          <cell r="Q5011">
            <v>5</v>
          </cell>
          <cell r="S5011">
            <v>38</v>
          </cell>
          <cell r="U5011">
            <v>43395</v>
          </cell>
          <cell r="V5011">
            <v>44044</v>
          </cell>
        </row>
        <row r="5012">
          <cell r="C5012">
            <v>3687</v>
          </cell>
          <cell r="K5012" t="str">
            <v>Entire place</v>
          </cell>
          <cell r="Q5012">
            <v>4.33</v>
          </cell>
          <cell r="S5012">
            <v>3</v>
          </cell>
          <cell r="U5012">
            <v>43694</v>
          </cell>
          <cell r="V5012">
            <v>43712</v>
          </cell>
        </row>
        <row r="5013">
          <cell r="C5013">
            <v>3688</v>
          </cell>
          <cell r="K5013" t="str">
            <v>Entire place</v>
          </cell>
          <cell r="Q5013">
            <v>4.75</v>
          </cell>
          <cell r="S5013">
            <v>63</v>
          </cell>
          <cell r="U5013">
            <v>43389</v>
          </cell>
          <cell r="V5013">
            <v>44009</v>
          </cell>
        </row>
        <row r="5014">
          <cell r="C5014">
            <v>3690</v>
          </cell>
          <cell r="K5014" t="str">
            <v>Entire place</v>
          </cell>
          <cell r="Q5014">
            <v>4.58</v>
          </cell>
          <cell r="S5014">
            <v>24</v>
          </cell>
          <cell r="U5014">
            <v>43733</v>
          </cell>
          <cell r="V5014">
            <v>43907</v>
          </cell>
        </row>
        <row r="5015">
          <cell r="C5015">
            <v>3691</v>
          </cell>
          <cell r="K5015" t="str">
            <v>Entire place</v>
          </cell>
          <cell r="Q5015">
            <v>4.6500000000000004</v>
          </cell>
          <cell r="S5015">
            <v>49</v>
          </cell>
          <cell r="U5015">
            <v>43465</v>
          </cell>
          <cell r="V5015">
            <v>43883</v>
          </cell>
        </row>
        <row r="5016">
          <cell r="C5016">
            <v>3691</v>
          </cell>
          <cell r="K5016" t="str">
            <v>Entire place</v>
          </cell>
          <cell r="Q5016">
            <v>4.33</v>
          </cell>
          <cell r="S5016">
            <v>6</v>
          </cell>
          <cell r="U5016">
            <v>43630</v>
          </cell>
          <cell r="V5016">
            <v>44042</v>
          </cell>
        </row>
        <row r="5017">
          <cell r="C5017">
            <v>3692</v>
          </cell>
          <cell r="K5017" t="str">
            <v>Private room</v>
          </cell>
          <cell r="Q5017">
            <v>5</v>
          </cell>
          <cell r="S5017">
            <v>26</v>
          </cell>
          <cell r="U5017">
            <v>43797</v>
          </cell>
          <cell r="V5017">
            <v>43903</v>
          </cell>
        </row>
        <row r="5018">
          <cell r="C5018">
            <v>3692</v>
          </cell>
          <cell r="K5018" t="str">
            <v>Private room</v>
          </cell>
          <cell r="Q5018">
            <v>5</v>
          </cell>
          <cell r="S5018">
            <v>49</v>
          </cell>
          <cell r="U5018">
            <v>43747</v>
          </cell>
          <cell r="V5018">
            <v>43906</v>
          </cell>
        </row>
        <row r="5019">
          <cell r="C5019">
            <v>3695</v>
          </cell>
          <cell r="K5019" t="str">
            <v>Private room</v>
          </cell>
          <cell r="Q5019">
            <v>5</v>
          </cell>
          <cell r="S5019">
            <v>7</v>
          </cell>
          <cell r="U5019">
            <v>43403</v>
          </cell>
          <cell r="V5019">
            <v>44013</v>
          </cell>
        </row>
        <row r="5020">
          <cell r="C5020">
            <v>3696</v>
          </cell>
          <cell r="K5020" t="str">
            <v>Entire place</v>
          </cell>
          <cell r="Q5020">
            <v>4.8499999999999996</v>
          </cell>
          <cell r="S5020">
            <v>73</v>
          </cell>
          <cell r="U5020">
            <v>43409</v>
          </cell>
          <cell r="V5020">
            <v>43909</v>
          </cell>
        </row>
        <row r="5021">
          <cell r="C5021">
            <v>3698</v>
          </cell>
          <cell r="K5021" t="str">
            <v>Entire place</v>
          </cell>
          <cell r="Q5021">
            <v>4.96</v>
          </cell>
          <cell r="S5021">
            <v>184</v>
          </cell>
          <cell r="U5021">
            <v>43413</v>
          </cell>
          <cell r="V5021">
            <v>44053</v>
          </cell>
        </row>
        <row r="5022">
          <cell r="C5022">
            <v>3699</v>
          </cell>
          <cell r="K5022" t="str">
            <v>Private room</v>
          </cell>
          <cell r="Q5022">
            <v>4.6399999999999997</v>
          </cell>
          <cell r="S5022">
            <v>89</v>
          </cell>
          <cell r="U5022">
            <v>43419</v>
          </cell>
          <cell r="V5022">
            <v>43904</v>
          </cell>
        </row>
        <row r="5023">
          <cell r="C5023">
            <v>3699</v>
          </cell>
          <cell r="K5023" t="str">
            <v>Entire place</v>
          </cell>
          <cell r="Q5023">
            <v>4.66</v>
          </cell>
          <cell r="S5023">
            <v>102</v>
          </cell>
          <cell r="U5023">
            <v>43408</v>
          </cell>
          <cell r="V5023">
            <v>43902</v>
          </cell>
        </row>
        <row r="5024">
          <cell r="C5024">
            <v>3700</v>
          </cell>
          <cell r="K5024" t="str">
            <v>Entire place</v>
          </cell>
          <cell r="Q5024">
            <v>4.8899999999999997</v>
          </cell>
          <cell r="S5024">
            <v>44</v>
          </cell>
          <cell r="U5024">
            <v>43409</v>
          </cell>
          <cell r="V5024">
            <v>43989</v>
          </cell>
        </row>
        <row r="5025">
          <cell r="C5025">
            <v>3700</v>
          </cell>
          <cell r="K5025" t="str">
            <v>Entire place</v>
          </cell>
          <cell r="Q5025">
            <v>4.53</v>
          </cell>
          <cell r="S5025">
            <v>19</v>
          </cell>
          <cell r="U5025">
            <v>43486</v>
          </cell>
          <cell r="V5025">
            <v>43980</v>
          </cell>
        </row>
        <row r="5026">
          <cell r="C5026">
            <v>3701</v>
          </cell>
          <cell r="K5026" t="str">
            <v>Entire place</v>
          </cell>
          <cell r="Q5026">
            <v>4.49</v>
          </cell>
          <cell r="S5026">
            <v>76</v>
          </cell>
          <cell r="U5026">
            <v>43417</v>
          </cell>
          <cell r="V5026">
            <v>44004</v>
          </cell>
        </row>
        <row r="5027">
          <cell r="C5027">
            <v>3703</v>
          </cell>
          <cell r="K5027" t="str">
            <v>Entire place</v>
          </cell>
          <cell r="Q5027">
            <v>4.79</v>
          </cell>
          <cell r="S5027">
            <v>39</v>
          </cell>
          <cell r="U5027">
            <v>43436</v>
          </cell>
          <cell r="V5027">
            <v>43893</v>
          </cell>
        </row>
        <row r="5028">
          <cell r="C5028">
            <v>3704</v>
          </cell>
          <cell r="K5028" t="str">
            <v>Entire place</v>
          </cell>
          <cell r="Q5028">
            <v>4.99</v>
          </cell>
          <cell r="S5028">
            <v>98</v>
          </cell>
          <cell r="U5028">
            <v>43404</v>
          </cell>
          <cell r="V5028">
            <v>44044</v>
          </cell>
        </row>
        <row r="5029">
          <cell r="C5029">
            <v>3706</v>
          </cell>
          <cell r="K5029" t="str">
            <v>Private room</v>
          </cell>
          <cell r="Q5029">
            <v>4.75</v>
          </cell>
          <cell r="S5029">
            <v>4</v>
          </cell>
          <cell r="U5029">
            <v>43877</v>
          </cell>
          <cell r="V5029">
            <v>43902</v>
          </cell>
        </row>
        <row r="5030">
          <cell r="C5030">
            <v>3708</v>
          </cell>
          <cell r="K5030" t="str">
            <v>Entire place</v>
          </cell>
          <cell r="Q5030">
            <v>4.83</v>
          </cell>
          <cell r="S5030">
            <v>6</v>
          </cell>
          <cell r="U5030">
            <v>43667</v>
          </cell>
          <cell r="V5030">
            <v>43985</v>
          </cell>
        </row>
        <row r="5031">
          <cell r="C5031">
            <v>3709</v>
          </cell>
          <cell r="K5031" t="str">
            <v>Entire place</v>
          </cell>
          <cell r="Q5031">
            <v>4.8</v>
          </cell>
          <cell r="S5031">
            <v>5</v>
          </cell>
          <cell r="U5031">
            <v>43405</v>
          </cell>
          <cell r="V5031">
            <v>43736</v>
          </cell>
        </row>
        <row r="5032">
          <cell r="C5032">
            <v>3710</v>
          </cell>
          <cell r="K5032" t="str">
            <v>Entire place</v>
          </cell>
          <cell r="Q5032">
            <v>4.59</v>
          </cell>
          <cell r="S5032">
            <v>64</v>
          </cell>
          <cell r="U5032">
            <v>43422</v>
          </cell>
          <cell r="V5032">
            <v>44041</v>
          </cell>
        </row>
        <row r="5033">
          <cell r="C5033">
            <v>3715</v>
          </cell>
          <cell r="K5033" t="str">
            <v>Entire place</v>
          </cell>
          <cell r="Q5033">
            <v>4.3</v>
          </cell>
          <cell r="S5033">
            <v>43</v>
          </cell>
          <cell r="U5033">
            <v>43457</v>
          </cell>
          <cell r="V5033">
            <v>44021</v>
          </cell>
        </row>
        <row r="5034">
          <cell r="C5034">
            <v>3716</v>
          </cell>
          <cell r="K5034" t="str">
            <v>Private room</v>
          </cell>
          <cell r="Q5034">
            <v>4.47</v>
          </cell>
          <cell r="S5034">
            <v>55</v>
          </cell>
          <cell r="U5034">
            <v>43441</v>
          </cell>
          <cell r="V5034">
            <v>44051</v>
          </cell>
        </row>
        <row r="5035">
          <cell r="C5035">
            <v>3716</v>
          </cell>
          <cell r="K5035" t="str">
            <v>Private room</v>
          </cell>
          <cell r="Q5035">
            <v>4.37</v>
          </cell>
          <cell r="S5035">
            <v>51</v>
          </cell>
          <cell r="U5035">
            <v>43473</v>
          </cell>
          <cell r="V5035">
            <v>44045</v>
          </cell>
        </row>
        <row r="5036">
          <cell r="C5036">
            <v>3716</v>
          </cell>
          <cell r="K5036" t="str">
            <v>Private room</v>
          </cell>
          <cell r="Q5036">
            <v>4.43</v>
          </cell>
          <cell r="S5036">
            <v>14</v>
          </cell>
          <cell r="U5036">
            <v>43478</v>
          </cell>
          <cell r="V5036">
            <v>43999</v>
          </cell>
        </row>
        <row r="5037">
          <cell r="C5037">
            <v>3716</v>
          </cell>
          <cell r="K5037" t="str">
            <v>Private room</v>
          </cell>
          <cell r="Q5037">
            <v>4.38</v>
          </cell>
          <cell r="S5037">
            <v>53</v>
          </cell>
          <cell r="U5037">
            <v>43474</v>
          </cell>
          <cell r="V5037">
            <v>44039</v>
          </cell>
        </row>
        <row r="5038">
          <cell r="C5038">
            <v>3716</v>
          </cell>
          <cell r="K5038" t="str">
            <v>Private room</v>
          </cell>
          <cell r="Q5038">
            <v>4.32</v>
          </cell>
          <cell r="S5038">
            <v>22</v>
          </cell>
          <cell r="U5038">
            <v>43486</v>
          </cell>
          <cell r="V5038">
            <v>43904</v>
          </cell>
        </row>
        <row r="5039">
          <cell r="C5039">
            <v>3716</v>
          </cell>
          <cell r="K5039" t="str">
            <v>Private room</v>
          </cell>
          <cell r="Q5039">
            <v>4.79</v>
          </cell>
          <cell r="S5039">
            <v>29</v>
          </cell>
          <cell r="U5039">
            <v>43473</v>
          </cell>
          <cell r="V5039">
            <v>43996</v>
          </cell>
        </row>
        <row r="5040">
          <cell r="C5040">
            <v>3716</v>
          </cell>
          <cell r="K5040" t="str">
            <v>Private room</v>
          </cell>
          <cell r="Q5040">
            <v>4.41</v>
          </cell>
          <cell r="S5040">
            <v>17</v>
          </cell>
          <cell r="U5040">
            <v>43486</v>
          </cell>
          <cell r="V5040">
            <v>43896</v>
          </cell>
        </row>
        <row r="5041">
          <cell r="C5041">
            <v>3718</v>
          </cell>
          <cell r="K5041" t="str">
            <v>Entire place</v>
          </cell>
          <cell r="Q5041">
            <v>5</v>
          </cell>
          <cell r="S5041">
            <v>17</v>
          </cell>
          <cell r="U5041">
            <v>43554</v>
          </cell>
          <cell r="V5041">
            <v>43832</v>
          </cell>
        </row>
        <row r="5042">
          <cell r="C5042">
            <v>3720</v>
          </cell>
          <cell r="K5042" t="str">
            <v>Entire place</v>
          </cell>
          <cell r="Q5042">
            <v>4.99</v>
          </cell>
          <cell r="S5042">
            <v>96</v>
          </cell>
          <cell r="U5042">
            <v>43449</v>
          </cell>
          <cell r="V5042">
            <v>44057</v>
          </cell>
        </row>
        <row r="5043">
          <cell r="C5043">
            <v>3723</v>
          </cell>
          <cell r="K5043" t="str">
            <v>Private room</v>
          </cell>
          <cell r="Q5043">
            <v>4.78</v>
          </cell>
          <cell r="S5043">
            <v>9</v>
          </cell>
          <cell r="U5043">
            <v>43773</v>
          </cell>
          <cell r="V5043">
            <v>43878</v>
          </cell>
        </row>
        <row r="5044">
          <cell r="C5044">
            <v>3723</v>
          </cell>
          <cell r="K5044" t="str">
            <v>Private room</v>
          </cell>
          <cell r="Q5044">
            <v>5</v>
          </cell>
          <cell r="S5044">
            <v>7</v>
          </cell>
          <cell r="U5044">
            <v>43781</v>
          </cell>
          <cell r="V5044">
            <v>43900</v>
          </cell>
        </row>
        <row r="5045">
          <cell r="C5045">
            <v>3724</v>
          </cell>
          <cell r="K5045" t="str">
            <v>Private room</v>
          </cell>
          <cell r="Q5045">
            <v>4.8899999999999997</v>
          </cell>
          <cell r="S5045">
            <v>47</v>
          </cell>
          <cell r="U5045">
            <v>43434</v>
          </cell>
          <cell r="V5045">
            <v>43831</v>
          </cell>
        </row>
        <row r="5046">
          <cell r="C5046">
            <v>3725</v>
          </cell>
          <cell r="K5046" t="str">
            <v>Entire place</v>
          </cell>
          <cell r="Q5046">
            <v>5</v>
          </cell>
          <cell r="S5046">
            <v>22</v>
          </cell>
          <cell r="U5046">
            <v>43625</v>
          </cell>
          <cell r="V5046">
            <v>43859</v>
          </cell>
        </row>
        <row r="5047">
          <cell r="C5047">
            <v>3727</v>
          </cell>
          <cell r="K5047" t="str">
            <v>Entire place</v>
          </cell>
          <cell r="Q5047">
            <v>4.99</v>
          </cell>
          <cell r="S5047">
            <v>120</v>
          </cell>
          <cell r="U5047">
            <v>43438</v>
          </cell>
          <cell r="V5047">
            <v>44042</v>
          </cell>
        </row>
        <row r="5048">
          <cell r="C5048">
            <v>3727</v>
          </cell>
          <cell r="K5048" t="str">
            <v>Entire place</v>
          </cell>
          <cell r="Q5048">
            <v>4.99</v>
          </cell>
          <cell r="S5048">
            <v>90</v>
          </cell>
          <cell r="U5048">
            <v>43486</v>
          </cell>
          <cell r="V5048">
            <v>44017</v>
          </cell>
        </row>
        <row r="5049">
          <cell r="C5049">
            <v>3729</v>
          </cell>
          <cell r="K5049" t="str">
            <v>Entire place</v>
          </cell>
          <cell r="Q5049">
            <v>4.74</v>
          </cell>
          <cell r="S5049">
            <v>35</v>
          </cell>
          <cell r="U5049">
            <v>43527</v>
          </cell>
          <cell r="V5049">
            <v>44009</v>
          </cell>
        </row>
        <row r="5050">
          <cell r="C5050">
            <v>3730</v>
          </cell>
          <cell r="K5050" t="str">
            <v>Entire place</v>
          </cell>
          <cell r="Q5050">
            <v>4.67</v>
          </cell>
          <cell r="S5050">
            <v>6</v>
          </cell>
          <cell r="U5050">
            <v>43562</v>
          </cell>
          <cell r="V5050">
            <v>43814</v>
          </cell>
        </row>
        <row r="5051">
          <cell r="C5051">
            <v>3731</v>
          </cell>
          <cell r="K5051" t="str">
            <v>Private room</v>
          </cell>
          <cell r="Q5051">
            <v>4.54</v>
          </cell>
          <cell r="S5051">
            <v>28</v>
          </cell>
          <cell r="U5051">
            <v>43443</v>
          </cell>
          <cell r="V5051">
            <v>43884</v>
          </cell>
        </row>
        <row r="5052">
          <cell r="C5052">
            <v>3733</v>
          </cell>
          <cell r="K5052" t="str">
            <v>Entire place</v>
          </cell>
          <cell r="Q5052">
            <v>4.9000000000000004</v>
          </cell>
          <cell r="S5052">
            <v>10</v>
          </cell>
          <cell r="U5052">
            <v>43467</v>
          </cell>
          <cell r="V5052">
            <v>43639</v>
          </cell>
        </row>
        <row r="5053">
          <cell r="C5053">
            <v>3734</v>
          </cell>
          <cell r="K5053" t="str">
            <v>Entire place</v>
          </cell>
          <cell r="Q5053">
            <v>5</v>
          </cell>
          <cell r="S5053">
            <v>30</v>
          </cell>
          <cell r="U5053">
            <v>43773</v>
          </cell>
          <cell r="V5053">
            <v>43952</v>
          </cell>
        </row>
        <row r="5054">
          <cell r="C5054">
            <v>3734</v>
          </cell>
          <cell r="K5054" t="str">
            <v>Entire place</v>
          </cell>
          <cell r="Q5054">
            <v>5</v>
          </cell>
          <cell r="S5054">
            <v>15</v>
          </cell>
          <cell r="U5054">
            <v>43807</v>
          </cell>
          <cell r="V5054">
            <v>43951</v>
          </cell>
        </row>
        <row r="5055">
          <cell r="C5055">
            <v>3738</v>
          </cell>
          <cell r="K5055" t="str">
            <v>Entire place</v>
          </cell>
          <cell r="Q5055">
            <v>4.91</v>
          </cell>
          <cell r="S5055">
            <v>44</v>
          </cell>
          <cell r="U5055">
            <v>43450</v>
          </cell>
          <cell r="V5055">
            <v>43910</v>
          </cell>
        </row>
        <row r="5056">
          <cell r="C5056">
            <v>3738</v>
          </cell>
          <cell r="K5056" t="str">
            <v>Entire place</v>
          </cell>
          <cell r="Q5056">
            <v>4.83</v>
          </cell>
          <cell r="S5056">
            <v>53</v>
          </cell>
          <cell r="U5056">
            <v>43513</v>
          </cell>
          <cell r="V5056">
            <v>43905</v>
          </cell>
        </row>
        <row r="5057">
          <cell r="C5057">
            <v>3739</v>
          </cell>
          <cell r="K5057" t="str">
            <v>Entire place</v>
          </cell>
          <cell r="Q5057">
            <v>5</v>
          </cell>
          <cell r="S5057">
            <v>20</v>
          </cell>
          <cell r="U5057">
            <v>43463</v>
          </cell>
          <cell r="V5057">
            <v>44045</v>
          </cell>
        </row>
        <row r="5058">
          <cell r="C5058">
            <v>3741</v>
          </cell>
          <cell r="K5058" t="str">
            <v>Entire place</v>
          </cell>
          <cell r="Q5058">
            <v>5</v>
          </cell>
          <cell r="S5058">
            <v>6</v>
          </cell>
          <cell r="U5058">
            <v>43835</v>
          </cell>
          <cell r="V5058">
            <v>44035</v>
          </cell>
        </row>
        <row r="5059">
          <cell r="C5059">
            <v>3743</v>
          </cell>
          <cell r="K5059" t="str">
            <v>Entire place</v>
          </cell>
          <cell r="Q5059">
            <v>5</v>
          </cell>
          <cell r="S5059">
            <v>51</v>
          </cell>
          <cell r="U5059">
            <v>43485</v>
          </cell>
          <cell r="V5059">
            <v>44056</v>
          </cell>
        </row>
        <row r="5060">
          <cell r="C5060">
            <v>3745</v>
          </cell>
          <cell r="K5060" t="str">
            <v>Entire place</v>
          </cell>
          <cell r="Q5060">
            <v>5</v>
          </cell>
          <cell r="S5060">
            <v>8</v>
          </cell>
          <cell r="U5060">
            <v>43821</v>
          </cell>
          <cell r="V5060">
            <v>44032</v>
          </cell>
        </row>
        <row r="5061">
          <cell r="C5061">
            <v>3746</v>
          </cell>
          <cell r="K5061" t="str">
            <v>Entire place</v>
          </cell>
          <cell r="Q5061">
            <v>4.82</v>
          </cell>
          <cell r="S5061">
            <v>34</v>
          </cell>
          <cell r="U5061">
            <v>43520</v>
          </cell>
          <cell r="V5061">
            <v>44011</v>
          </cell>
        </row>
        <row r="5062">
          <cell r="C5062">
            <v>3747</v>
          </cell>
          <cell r="K5062" t="str">
            <v>Entire place</v>
          </cell>
          <cell r="Q5062">
            <v>4.88</v>
          </cell>
          <cell r="S5062">
            <v>33</v>
          </cell>
          <cell r="U5062">
            <v>43759</v>
          </cell>
          <cell r="V5062">
            <v>44047</v>
          </cell>
        </row>
        <row r="5063">
          <cell r="C5063">
            <v>3748</v>
          </cell>
          <cell r="K5063" t="str">
            <v>Entire place</v>
          </cell>
          <cell r="Q5063">
            <v>4.92</v>
          </cell>
          <cell r="S5063">
            <v>65</v>
          </cell>
          <cell r="U5063">
            <v>43457</v>
          </cell>
          <cell r="V5063">
            <v>43899</v>
          </cell>
        </row>
        <row r="5064">
          <cell r="C5064">
            <v>3749</v>
          </cell>
          <cell r="K5064" t="str">
            <v>Private room</v>
          </cell>
          <cell r="Q5064">
            <v>4.57</v>
          </cell>
          <cell r="S5064">
            <v>53</v>
          </cell>
          <cell r="U5064">
            <v>43474</v>
          </cell>
          <cell r="V5064">
            <v>43906</v>
          </cell>
        </row>
        <row r="5065">
          <cell r="C5065">
            <v>3751</v>
          </cell>
          <cell r="K5065" t="str">
            <v>Private room</v>
          </cell>
          <cell r="Q5065">
            <v>4.75</v>
          </cell>
          <cell r="S5065">
            <v>16</v>
          </cell>
          <cell r="U5065">
            <v>43757</v>
          </cell>
          <cell r="V5065">
            <v>43899</v>
          </cell>
        </row>
        <row r="5066">
          <cell r="C5066">
            <v>3752</v>
          </cell>
          <cell r="K5066" t="str">
            <v>Entire place</v>
          </cell>
          <cell r="Q5066">
            <v>4.9000000000000004</v>
          </cell>
          <cell r="S5066">
            <v>39</v>
          </cell>
          <cell r="U5066">
            <v>43607</v>
          </cell>
          <cell r="V5066">
            <v>43905</v>
          </cell>
        </row>
        <row r="5067">
          <cell r="C5067">
            <v>3754</v>
          </cell>
          <cell r="K5067" t="str">
            <v>Shared room</v>
          </cell>
          <cell r="Q5067">
            <v>4.8899999999999997</v>
          </cell>
          <cell r="S5067">
            <v>36</v>
          </cell>
          <cell r="U5067">
            <v>43453</v>
          </cell>
          <cell r="V5067">
            <v>43911</v>
          </cell>
        </row>
        <row r="5068">
          <cell r="C5068">
            <v>3754</v>
          </cell>
          <cell r="K5068" t="str">
            <v>Shared room</v>
          </cell>
          <cell r="Q5068">
            <v>4.9000000000000004</v>
          </cell>
          <cell r="S5068">
            <v>29</v>
          </cell>
          <cell r="U5068">
            <v>43453</v>
          </cell>
          <cell r="V5068">
            <v>43905</v>
          </cell>
        </row>
        <row r="5069">
          <cell r="C5069">
            <v>3754</v>
          </cell>
          <cell r="K5069" t="str">
            <v>Shared room</v>
          </cell>
          <cell r="Q5069">
            <v>4.83</v>
          </cell>
          <cell r="S5069">
            <v>69</v>
          </cell>
          <cell r="U5069">
            <v>43454</v>
          </cell>
          <cell r="V5069">
            <v>43908</v>
          </cell>
        </row>
        <row r="5070">
          <cell r="C5070">
            <v>3754</v>
          </cell>
          <cell r="K5070" t="str">
            <v>Shared room</v>
          </cell>
          <cell r="Q5070">
            <v>4.8099999999999996</v>
          </cell>
          <cell r="S5070">
            <v>42</v>
          </cell>
          <cell r="U5070">
            <v>43454</v>
          </cell>
          <cell r="V5070">
            <v>43884</v>
          </cell>
        </row>
        <row r="5071">
          <cell r="C5071">
            <v>3754</v>
          </cell>
          <cell r="K5071" t="str">
            <v>Private room</v>
          </cell>
          <cell r="Q5071">
            <v>4.91</v>
          </cell>
          <cell r="S5071">
            <v>34</v>
          </cell>
          <cell r="U5071">
            <v>43545</v>
          </cell>
          <cell r="V5071">
            <v>43829</v>
          </cell>
        </row>
        <row r="5072">
          <cell r="C5072">
            <v>3755</v>
          </cell>
          <cell r="K5072" t="str">
            <v>Private room</v>
          </cell>
          <cell r="Q5072">
            <v>4.66</v>
          </cell>
          <cell r="S5072">
            <v>47</v>
          </cell>
          <cell r="U5072">
            <v>43632</v>
          </cell>
          <cell r="V5072">
            <v>43886</v>
          </cell>
        </row>
        <row r="5073">
          <cell r="C5073">
            <v>3755</v>
          </cell>
          <cell r="K5073" t="str">
            <v>Private room</v>
          </cell>
          <cell r="Q5073">
            <v>4.75</v>
          </cell>
          <cell r="S5073">
            <v>12</v>
          </cell>
          <cell r="U5073">
            <v>43645</v>
          </cell>
          <cell r="V5073">
            <v>44025</v>
          </cell>
        </row>
        <row r="5074">
          <cell r="C5074">
            <v>3755</v>
          </cell>
          <cell r="K5074" t="str">
            <v>Private room</v>
          </cell>
          <cell r="Q5074">
            <v>4.6100000000000003</v>
          </cell>
          <cell r="S5074">
            <v>44</v>
          </cell>
          <cell r="U5074">
            <v>43638</v>
          </cell>
          <cell r="V5074">
            <v>44052</v>
          </cell>
        </row>
        <row r="5075">
          <cell r="C5075">
            <v>3755</v>
          </cell>
          <cell r="K5075" t="str">
            <v>Private room</v>
          </cell>
          <cell r="Q5075">
            <v>4.6500000000000004</v>
          </cell>
          <cell r="S5075">
            <v>52</v>
          </cell>
          <cell r="U5075">
            <v>43632</v>
          </cell>
          <cell r="V5075">
            <v>44018</v>
          </cell>
        </row>
        <row r="5076">
          <cell r="C5076">
            <v>3756</v>
          </cell>
          <cell r="K5076" t="str">
            <v>Entire place</v>
          </cell>
          <cell r="Q5076">
            <v>4.82</v>
          </cell>
          <cell r="S5076">
            <v>66</v>
          </cell>
          <cell r="U5076">
            <v>43458</v>
          </cell>
          <cell r="V5076">
            <v>44017</v>
          </cell>
        </row>
        <row r="5077">
          <cell r="C5077">
            <v>3757</v>
          </cell>
          <cell r="K5077" t="str">
            <v>Entire place</v>
          </cell>
          <cell r="Q5077">
            <v>5</v>
          </cell>
          <cell r="S5077">
            <v>5</v>
          </cell>
          <cell r="U5077">
            <v>43675</v>
          </cell>
          <cell r="V5077">
            <v>43826</v>
          </cell>
        </row>
        <row r="5078">
          <cell r="C5078">
            <v>3760</v>
          </cell>
          <cell r="K5078" t="str">
            <v>Entire place</v>
          </cell>
          <cell r="Q5078">
            <v>5</v>
          </cell>
          <cell r="S5078">
            <v>17</v>
          </cell>
          <cell r="U5078">
            <v>43463</v>
          </cell>
          <cell r="V5078">
            <v>44055</v>
          </cell>
        </row>
        <row r="5079">
          <cell r="C5079">
            <v>3763</v>
          </cell>
          <cell r="K5079" t="str">
            <v>Entire place</v>
          </cell>
          <cell r="Q5079">
            <v>4.84</v>
          </cell>
          <cell r="S5079">
            <v>25</v>
          </cell>
          <cell r="U5079">
            <v>43562</v>
          </cell>
          <cell r="V5079">
            <v>44052</v>
          </cell>
        </row>
        <row r="5080">
          <cell r="C5080">
            <v>3764</v>
          </cell>
          <cell r="K5080" t="str">
            <v>Entire place</v>
          </cell>
          <cell r="Q5080">
            <v>4.74</v>
          </cell>
          <cell r="S5080">
            <v>19</v>
          </cell>
          <cell r="U5080">
            <v>43500</v>
          </cell>
          <cell r="V5080">
            <v>43885</v>
          </cell>
        </row>
        <row r="5081">
          <cell r="C5081">
            <v>3765</v>
          </cell>
          <cell r="K5081" t="str">
            <v>Private room</v>
          </cell>
          <cell r="Q5081">
            <v>4.76</v>
          </cell>
          <cell r="S5081">
            <v>74</v>
          </cell>
          <cell r="U5081">
            <v>43474</v>
          </cell>
          <cell r="V5081">
            <v>44024</v>
          </cell>
        </row>
        <row r="5082">
          <cell r="C5082">
            <v>3767</v>
          </cell>
          <cell r="K5082" t="str">
            <v>Private room</v>
          </cell>
          <cell r="Q5082">
            <v>4.96</v>
          </cell>
          <cell r="S5082">
            <v>45</v>
          </cell>
          <cell r="U5082">
            <v>43524</v>
          </cell>
          <cell r="V5082">
            <v>43900</v>
          </cell>
        </row>
        <row r="5083">
          <cell r="C5083">
            <v>3768</v>
          </cell>
          <cell r="K5083" t="str">
            <v>Private room</v>
          </cell>
          <cell r="Q5083">
            <v>4.75</v>
          </cell>
          <cell r="S5083">
            <v>4</v>
          </cell>
          <cell r="U5083">
            <v>43936</v>
          </cell>
          <cell r="V5083">
            <v>44030</v>
          </cell>
        </row>
        <row r="5084">
          <cell r="C5084">
            <v>3768</v>
          </cell>
          <cell r="K5084" t="str">
            <v>Private room</v>
          </cell>
          <cell r="Q5084">
            <v>4.6399999999999997</v>
          </cell>
          <cell r="S5084">
            <v>42</v>
          </cell>
          <cell r="U5084">
            <v>43501</v>
          </cell>
          <cell r="V5084">
            <v>43894</v>
          </cell>
        </row>
        <row r="5085">
          <cell r="C5085">
            <v>3768</v>
          </cell>
          <cell r="K5085" t="str">
            <v>Private room</v>
          </cell>
          <cell r="Q5085">
            <v>4.6399999999999997</v>
          </cell>
          <cell r="S5085">
            <v>58</v>
          </cell>
          <cell r="U5085">
            <v>43483</v>
          </cell>
          <cell r="V5085">
            <v>43951</v>
          </cell>
        </row>
        <row r="5086">
          <cell r="C5086">
            <v>3768</v>
          </cell>
          <cell r="K5086" t="str">
            <v>Private room</v>
          </cell>
          <cell r="Q5086">
            <v>4.41</v>
          </cell>
          <cell r="S5086">
            <v>44</v>
          </cell>
          <cell r="U5086">
            <v>43497</v>
          </cell>
          <cell r="V5086">
            <v>43995</v>
          </cell>
        </row>
        <row r="5087">
          <cell r="C5087">
            <v>3768</v>
          </cell>
          <cell r="K5087" t="str">
            <v>Entire place</v>
          </cell>
          <cell r="Q5087">
            <v>4.78</v>
          </cell>
          <cell r="S5087">
            <v>51</v>
          </cell>
          <cell r="U5087">
            <v>43496</v>
          </cell>
          <cell r="V5087">
            <v>43890</v>
          </cell>
        </row>
        <row r="5088">
          <cell r="C5088">
            <v>3769</v>
          </cell>
          <cell r="K5088" t="str">
            <v>Entire place</v>
          </cell>
          <cell r="Q5088">
            <v>4.5</v>
          </cell>
          <cell r="S5088">
            <v>24</v>
          </cell>
          <cell r="U5088">
            <v>43720</v>
          </cell>
          <cell r="V5088">
            <v>43860</v>
          </cell>
        </row>
        <row r="5089">
          <cell r="C5089">
            <v>3771</v>
          </cell>
          <cell r="K5089" t="str">
            <v>Entire place</v>
          </cell>
          <cell r="Q5089">
            <v>4.63</v>
          </cell>
          <cell r="S5089">
            <v>8</v>
          </cell>
          <cell r="U5089">
            <v>43785</v>
          </cell>
          <cell r="V5089">
            <v>44024</v>
          </cell>
        </row>
        <row r="5090">
          <cell r="C5090">
            <v>3772</v>
          </cell>
          <cell r="K5090" t="str">
            <v>Entire place</v>
          </cell>
          <cell r="Q5090">
            <v>5</v>
          </cell>
          <cell r="S5090">
            <v>27</v>
          </cell>
          <cell r="U5090">
            <v>43547</v>
          </cell>
          <cell r="V5090">
            <v>44016</v>
          </cell>
        </row>
        <row r="5091">
          <cell r="C5091">
            <v>3773</v>
          </cell>
          <cell r="K5091" t="str">
            <v>Entire place</v>
          </cell>
          <cell r="Q5091">
            <v>4.58</v>
          </cell>
          <cell r="S5091">
            <v>48</v>
          </cell>
          <cell r="U5091">
            <v>43526</v>
          </cell>
          <cell r="V5091">
            <v>44032</v>
          </cell>
        </row>
        <row r="5092">
          <cell r="C5092">
            <v>3774</v>
          </cell>
          <cell r="K5092" t="str">
            <v>Private room</v>
          </cell>
          <cell r="Q5092">
            <v>4.33</v>
          </cell>
          <cell r="S5092">
            <v>9</v>
          </cell>
          <cell r="U5092">
            <v>43504</v>
          </cell>
          <cell r="V5092">
            <v>43815</v>
          </cell>
        </row>
        <row r="5093">
          <cell r="C5093">
            <v>3774</v>
          </cell>
          <cell r="K5093" t="str">
            <v>Private room</v>
          </cell>
          <cell r="Q5093">
            <v>4.8600000000000003</v>
          </cell>
          <cell r="S5093">
            <v>14</v>
          </cell>
          <cell r="U5093">
            <v>43484</v>
          </cell>
          <cell r="V5093">
            <v>43814</v>
          </cell>
        </row>
        <row r="5094">
          <cell r="C5094">
            <v>3774</v>
          </cell>
          <cell r="K5094" t="str">
            <v>Private room</v>
          </cell>
          <cell r="Q5094">
            <v>4.43</v>
          </cell>
          <cell r="S5094">
            <v>7</v>
          </cell>
          <cell r="U5094">
            <v>43504</v>
          </cell>
          <cell r="V5094">
            <v>43862</v>
          </cell>
        </row>
        <row r="5095">
          <cell r="C5095">
            <v>3777</v>
          </cell>
          <cell r="K5095" t="str">
            <v>Entire place</v>
          </cell>
          <cell r="Q5095">
            <v>4.8</v>
          </cell>
          <cell r="S5095">
            <v>5</v>
          </cell>
          <cell r="U5095">
            <v>43742</v>
          </cell>
          <cell r="V5095">
            <v>43832</v>
          </cell>
        </row>
        <row r="5096">
          <cell r="C5096">
            <v>3779</v>
          </cell>
          <cell r="K5096" t="str">
            <v>Entire place</v>
          </cell>
          <cell r="Q5096">
            <v>4.54</v>
          </cell>
          <cell r="S5096">
            <v>24</v>
          </cell>
          <cell r="U5096">
            <v>43566</v>
          </cell>
          <cell r="V5096">
            <v>43844</v>
          </cell>
        </row>
        <row r="5097">
          <cell r="C5097">
            <v>3780</v>
          </cell>
          <cell r="K5097" t="str">
            <v>Entire place</v>
          </cell>
          <cell r="Q5097">
            <v>4.74</v>
          </cell>
          <cell r="S5097">
            <v>35</v>
          </cell>
          <cell r="U5097">
            <v>43490</v>
          </cell>
          <cell r="V5097">
            <v>43898</v>
          </cell>
        </row>
        <row r="5098">
          <cell r="C5098">
            <v>3780</v>
          </cell>
          <cell r="K5098" t="str">
            <v>Entire place</v>
          </cell>
          <cell r="Q5098">
            <v>4.9000000000000004</v>
          </cell>
          <cell r="S5098">
            <v>41</v>
          </cell>
          <cell r="U5098">
            <v>43491</v>
          </cell>
          <cell r="V5098">
            <v>43873</v>
          </cell>
        </row>
        <row r="5099">
          <cell r="C5099">
            <v>3780</v>
          </cell>
          <cell r="K5099" t="str">
            <v>Entire place</v>
          </cell>
          <cell r="Q5099">
            <v>4.8600000000000003</v>
          </cell>
          <cell r="S5099">
            <v>7</v>
          </cell>
          <cell r="U5099">
            <v>43675</v>
          </cell>
          <cell r="V5099">
            <v>43798</v>
          </cell>
        </row>
        <row r="5100">
          <cell r="C5100">
            <v>3782</v>
          </cell>
          <cell r="K5100" t="str">
            <v>Entire place</v>
          </cell>
          <cell r="Q5100">
            <v>4.88</v>
          </cell>
          <cell r="S5100">
            <v>49</v>
          </cell>
          <cell r="U5100">
            <v>43516</v>
          </cell>
          <cell r="V5100">
            <v>43878</v>
          </cell>
        </row>
        <row r="5101">
          <cell r="C5101">
            <v>3787</v>
          </cell>
          <cell r="K5101" t="str">
            <v>Entire place</v>
          </cell>
          <cell r="Q5101">
            <v>4.82</v>
          </cell>
          <cell r="S5101">
            <v>17</v>
          </cell>
          <cell r="U5101">
            <v>43602</v>
          </cell>
          <cell r="V5101">
            <v>43809</v>
          </cell>
        </row>
        <row r="5102">
          <cell r="C5102">
            <v>3789</v>
          </cell>
          <cell r="K5102" t="str">
            <v>Entire place</v>
          </cell>
          <cell r="Q5102">
            <v>4.7300000000000004</v>
          </cell>
          <cell r="S5102">
            <v>89</v>
          </cell>
          <cell r="U5102">
            <v>43507</v>
          </cell>
          <cell r="V5102">
            <v>44053</v>
          </cell>
        </row>
        <row r="5103">
          <cell r="C5103">
            <v>3790</v>
          </cell>
          <cell r="K5103" t="str">
            <v>Entire place</v>
          </cell>
          <cell r="Q5103">
            <v>4.8499999999999996</v>
          </cell>
          <cell r="S5103">
            <v>33</v>
          </cell>
          <cell r="U5103">
            <v>43667</v>
          </cell>
          <cell r="V5103">
            <v>44055</v>
          </cell>
        </row>
        <row r="5104">
          <cell r="C5104">
            <v>3795</v>
          </cell>
          <cell r="K5104" t="str">
            <v>Entire place</v>
          </cell>
          <cell r="Q5104">
            <v>4.8099999999999996</v>
          </cell>
          <cell r="S5104">
            <v>26</v>
          </cell>
          <cell r="U5104">
            <v>43582</v>
          </cell>
          <cell r="V5104">
            <v>44022</v>
          </cell>
        </row>
        <row r="5105">
          <cell r="C5105">
            <v>3796</v>
          </cell>
          <cell r="K5105" t="str">
            <v>Entire place</v>
          </cell>
          <cell r="Q5105">
            <v>4</v>
          </cell>
          <cell r="S5105">
            <v>3</v>
          </cell>
          <cell r="U5105">
            <v>43775</v>
          </cell>
          <cell r="V5105">
            <v>43890</v>
          </cell>
        </row>
        <row r="5106">
          <cell r="C5106">
            <v>3797</v>
          </cell>
          <cell r="K5106" t="str">
            <v>Entire place</v>
          </cell>
          <cell r="Q5106">
            <v>5</v>
          </cell>
          <cell r="S5106">
            <v>54</v>
          </cell>
          <cell r="U5106">
            <v>43563</v>
          </cell>
          <cell r="V5106">
            <v>44052</v>
          </cell>
        </row>
        <row r="5107">
          <cell r="C5107">
            <v>3799</v>
          </cell>
          <cell r="K5107" t="str">
            <v>Entire place</v>
          </cell>
          <cell r="Q5107">
            <v>5</v>
          </cell>
          <cell r="S5107">
            <v>10</v>
          </cell>
          <cell r="U5107">
            <v>43975</v>
          </cell>
          <cell r="V5107">
            <v>44050</v>
          </cell>
        </row>
        <row r="5108">
          <cell r="C5108">
            <v>3801</v>
          </cell>
          <cell r="K5108" t="str">
            <v>Entire place</v>
          </cell>
          <cell r="Q5108">
            <v>4.83</v>
          </cell>
          <cell r="S5108">
            <v>24</v>
          </cell>
          <cell r="U5108">
            <v>43569</v>
          </cell>
          <cell r="V5108">
            <v>44043</v>
          </cell>
        </row>
        <row r="5109">
          <cell r="C5109">
            <v>3801</v>
          </cell>
          <cell r="K5109" t="str">
            <v>Entire place</v>
          </cell>
          <cell r="Q5109">
            <v>4.67</v>
          </cell>
          <cell r="S5109">
            <v>6</v>
          </cell>
          <cell r="U5109">
            <v>43822</v>
          </cell>
          <cell r="V5109">
            <v>43936</v>
          </cell>
        </row>
        <row r="5110">
          <cell r="C5110">
            <v>3802</v>
          </cell>
          <cell r="K5110" t="str">
            <v>Private room</v>
          </cell>
          <cell r="Q5110">
            <v>4.37</v>
          </cell>
          <cell r="S5110">
            <v>117</v>
          </cell>
          <cell r="U5110">
            <v>43584</v>
          </cell>
          <cell r="V5110">
            <v>44043</v>
          </cell>
        </row>
        <row r="5111">
          <cell r="C5111">
            <v>3802</v>
          </cell>
          <cell r="K5111" t="str">
            <v>Private room</v>
          </cell>
          <cell r="Q5111">
            <v>3.68</v>
          </cell>
          <cell r="S5111">
            <v>281</v>
          </cell>
          <cell r="U5111">
            <v>43570</v>
          </cell>
          <cell r="V5111">
            <v>44044</v>
          </cell>
        </row>
        <row r="5112">
          <cell r="C5112">
            <v>3802</v>
          </cell>
          <cell r="K5112" t="str">
            <v>Private room</v>
          </cell>
          <cell r="Q5112">
            <v>3.79</v>
          </cell>
          <cell r="S5112">
            <v>14</v>
          </cell>
          <cell r="U5112">
            <v>43577</v>
          </cell>
          <cell r="V5112">
            <v>43997</v>
          </cell>
        </row>
        <row r="5113">
          <cell r="C5113">
            <v>3802</v>
          </cell>
          <cell r="K5113" t="str">
            <v>Private room</v>
          </cell>
          <cell r="Q5113">
            <v>4.2</v>
          </cell>
          <cell r="S5113">
            <v>30</v>
          </cell>
          <cell r="U5113">
            <v>43585</v>
          </cell>
          <cell r="V5113">
            <v>44042</v>
          </cell>
        </row>
        <row r="5114">
          <cell r="C5114">
            <v>3802</v>
          </cell>
          <cell r="K5114" t="str">
            <v>Private room</v>
          </cell>
          <cell r="Q5114">
            <v>3.82</v>
          </cell>
          <cell r="S5114">
            <v>33</v>
          </cell>
          <cell r="U5114">
            <v>43596</v>
          </cell>
          <cell r="V5114">
            <v>44035</v>
          </cell>
        </row>
        <row r="5115">
          <cell r="C5115">
            <v>3802</v>
          </cell>
          <cell r="K5115" t="str">
            <v>Private room</v>
          </cell>
          <cell r="Q5115">
            <v>4.1900000000000004</v>
          </cell>
          <cell r="S5115">
            <v>95</v>
          </cell>
          <cell r="U5115">
            <v>43589</v>
          </cell>
          <cell r="V5115">
            <v>44045</v>
          </cell>
        </row>
        <row r="5116">
          <cell r="C5116">
            <v>3802</v>
          </cell>
          <cell r="K5116" t="str">
            <v>Private room</v>
          </cell>
          <cell r="Q5116">
            <v>3.91</v>
          </cell>
          <cell r="S5116">
            <v>22</v>
          </cell>
          <cell r="U5116">
            <v>43591</v>
          </cell>
          <cell r="V5116">
            <v>43982</v>
          </cell>
        </row>
        <row r="5117">
          <cell r="C5117">
            <v>3802</v>
          </cell>
          <cell r="K5117" t="str">
            <v>Private room</v>
          </cell>
          <cell r="Q5117">
            <v>4.54</v>
          </cell>
          <cell r="S5117">
            <v>35</v>
          </cell>
          <cell r="U5117">
            <v>43606</v>
          </cell>
          <cell r="V5117">
            <v>44039</v>
          </cell>
        </row>
        <row r="5118">
          <cell r="C5118">
            <v>3802</v>
          </cell>
          <cell r="K5118" t="str">
            <v>Private room</v>
          </cell>
          <cell r="Q5118">
            <v>4.25</v>
          </cell>
          <cell r="S5118">
            <v>4</v>
          </cell>
          <cell r="U5118">
            <v>43660</v>
          </cell>
          <cell r="V5118">
            <v>43954</v>
          </cell>
        </row>
        <row r="5119">
          <cell r="C5119">
            <v>3803</v>
          </cell>
          <cell r="K5119" t="str">
            <v>Entire place</v>
          </cell>
          <cell r="Q5119">
            <v>4.88</v>
          </cell>
          <cell r="S5119">
            <v>43</v>
          </cell>
          <cell r="U5119">
            <v>43592</v>
          </cell>
          <cell r="V5119">
            <v>44015</v>
          </cell>
        </row>
        <row r="5120">
          <cell r="C5120">
            <v>3804</v>
          </cell>
          <cell r="K5120" t="str">
            <v>Entire place</v>
          </cell>
          <cell r="Q5120">
            <v>4.75</v>
          </cell>
          <cell r="S5120">
            <v>8</v>
          </cell>
          <cell r="U5120">
            <v>43775</v>
          </cell>
          <cell r="V5120">
            <v>43863</v>
          </cell>
        </row>
        <row r="5121">
          <cell r="C5121">
            <v>3807</v>
          </cell>
          <cell r="K5121" t="str">
            <v>Entire place</v>
          </cell>
          <cell r="Q5121">
            <v>4.75</v>
          </cell>
          <cell r="S5121">
            <v>4</v>
          </cell>
          <cell r="U5121">
            <v>43769</v>
          </cell>
          <cell r="V5121">
            <v>43921</v>
          </cell>
        </row>
        <row r="5122">
          <cell r="C5122">
            <v>3807</v>
          </cell>
          <cell r="K5122" t="str">
            <v>Entire place</v>
          </cell>
          <cell r="Q5122">
            <v>4.5999999999999996</v>
          </cell>
          <cell r="S5122">
            <v>5</v>
          </cell>
          <cell r="U5122">
            <v>43624</v>
          </cell>
          <cell r="V5122">
            <v>43996</v>
          </cell>
        </row>
        <row r="5123">
          <cell r="C5123">
            <v>3808</v>
          </cell>
          <cell r="K5123" t="str">
            <v>Entire place</v>
          </cell>
          <cell r="Q5123">
            <v>4.74</v>
          </cell>
          <cell r="S5123">
            <v>39</v>
          </cell>
          <cell r="U5123">
            <v>43541</v>
          </cell>
          <cell r="V5123">
            <v>44032</v>
          </cell>
        </row>
        <row r="5124">
          <cell r="C5124">
            <v>3810</v>
          </cell>
          <cell r="K5124" t="str">
            <v>Entire place</v>
          </cell>
          <cell r="Q5124">
            <v>5</v>
          </cell>
          <cell r="S5124">
            <v>35</v>
          </cell>
          <cell r="U5124">
            <v>43550</v>
          </cell>
          <cell r="V5124">
            <v>43853</v>
          </cell>
        </row>
        <row r="5125">
          <cell r="C5125">
            <v>3811</v>
          </cell>
          <cell r="K5125" t="str">
            <v>Entire place</v>
          </cell>
          <cell r="Q5125">
            <v>4.75</v>
          </cell>
          <cell r="S5125">
            <v>4</v>
          </cell>
          <cell r="U5125">
            <v>43575</v>
          </cell>
          <cell r="V5125">
            <v>43673</v>
          </cell>
        </row>
        <row r="5126">
          <cell r="C5126">
            <v>26</v>
          </cell>
          <cell r="K5126" t="str">
            <v>Private room</v>
          </cell>
          <cell r="Q5126">
            <v>4.07</v>
          </cell>
          <cell r="S5126">
            <v>60</v>
          </cell>
          <cell r="U5126">
            <v>41156</v>
          </cell>
          <cell r="V5126">
            <v>44053</v>
          </cell>
        </row>
        <row r="5127">
          <cell r="C5127">
            <v>26</v>
          </cell>
          <cell r="K5127" t="str">
            <v>Private room</v>
          </cell>
          <cell r="Q5127">
            <v>4.42</v>
          </cell>
          <cell r="S5127">
            <v>53</v>
          </cell>
          <cell r="U5127">
            <v>40460</v>
          </cell>
          <cell r="V5127">
            <v>43711</v>
          </cell>
        </row>
        <row r="5128">
          <cell r="C5128">
            <v>26</v>
          </cell>
          <cell r="K5128" t="str">
            <v>Private room</v>
          </cell>
          <cell r="Q5128">
            <v>4.4800000000000004</v>
          </cell>
          <cell r="S5128">
            <v>62</v>
          </cell>
          <cell r="U5128">
            <v>40464</v>
          </cell>
          <cell r="V5128">
            <v>43101</v>
          </cell>
        </row>
        <row r="5129">
          <cell r="C5129">
            <v>26</v>
          </cell>
          <cell r="K5129" t="str">
            <v>Private room</v>
          </cell>
          <cell r="Q5129">
            <v>4.2300000000000004</v>
          </cell>
          <cell r="S5129">
            <v>65</v>
          </cell>
          <cell r="U5129">
            <v>40411</v>
          </cell>
          <cell r="V5129">
            <v>43248</v>
          </cell>
        </row>
        <row r="5130">
          <cell r="C5130">
            <v>26</v>
          </cell>
          <cell r="K5130" t="str">
            <v>Private room</v>
          </cell>
          <cell r="Q5130">
            <v>4.03</v>
          </cell>
          <cell r="S5130">
            <v>31</v>
          </cell>
          <cell r="U5130">
            <v>40826</v>
          </cell>
          <cell r="V5130">
            <v>43387</v>
          </cell>
        </row>
        <row r="5131">
          <cell r="C5131">
            <v>26</v>
          </cell>
          <cell r="K5131" t="str">
            <v>Private room</v>
          </cell>
          <cell r="Q5131">
            <v>4.17</v>
          </cell>
          <cell r="S5131">
            <v>18</v>
          </cell>
          <cell r="U5131">
            <v>41107</v>
          </cell>
          <cell r="V5131">
            <v>43832</v>
          </cell>
        </row>
        <row r="5132">
          <cell r="C5132">
            <v>1662</v>
          </cell>
          <cell r="K5132" t="str">
            <v>Private room</v>
          </cell>
          <cell r="Q5132">
            <v>4.62</v>
          </cell>
          <cell r="S5132">
            <v>137</v>
          </cell>
          <cell r="U5132">
            <v>42091</v>
          </cell>
          <cell r="V5132">
            <v>43885</v>
          </cell>
        </row>
        <row r="5133">
          <cell r="C5133">
            <v>1848</v>
          </cell>
          <cell r="K5133" t="str">
            <v>Private room</v>
          </cell>
          <cell r="Q5133">
            <v>4.59</v>
          </cell>
          <cell r="S5133">
            <v>63</v>
          </cell>
          <cell r="U5133">
            <v>43366</v>
          </cell>
          <cell r="V5133">
            <v>44052</v>
          </cell>
        </row>
        <row r="5134">
          <cell r="C5134">
            <v>1882</v>
          </cell>
          <cell r="K5134" t="str">
            <v>Private room</v>
          </cell>
          <cell r="Q5134">
            <v>5</v>
          </cell>
          <cell r="S5134">
            <v>24</v>
          </cell>
          <cell r="U5134">
            <v>42896</v>
          </cell>
          <cell r="V5134">
            <v>43616</v>
          </cell>
        </row>
        <row r="5135">
          <cell r="C5135">
            <v>1882</v>
          </cell>
          <cell r="K5135" t="str">
            <v>Private room</v>
          </cell>
          <cell r="Q5135">
            <v>4.9000000000000004</v>
          </cell>
          <cell r="S5135">
            <v>10</v>
          </cell>
          <cell r="U5135">
            <v>43273</v>
          </cell>
          <cell r="V5135">
            <v>43593</v>
          </cell>
        </row>
        <row r="5136">
          <cell r="C5136">
            <v>1882</v>
          </cell>
          <cell r="K5136" t="str">
            <v>Private room</v>
          </cell>
          <cell r="Q5136">
            <v>4.72</v>
          </cell>
          <cell r="S5136">
            <v>18</v>
          </cell>
          <cell r="U5136">
            <v>43273</v>
          </cell>
          <cell r="V5136">
            <v>43655</v>
          </cell>
        </row>
        <row r="5137">
          <cell r="C5137">
            <v>1882</v>
          </cell>
          <cell r="K5137" t="str">
            <v>Private room</v>
          </cell>
          <cell r="Q5137">
            <v>5</v>
          </cell>
          <cell r="S5137">
            <v>4</v>
          </cell>
          <cell r="U5137">
            <v>43304</v>
          </cell>
          <cell r="V5137">
            <v>43628</v>
          </cell>
        </row>
        <row r="5138">
          <cell r="C5138">
            <v>1974</v>
          </cell>
          <cell r="K5138" t="str">
            <v>Private room</v>
          </cell>
          <cell r="Q5138">
            <v>4.84</v>
          </cell>
          <cell r="S5138">
            <v>43</v>
          </cell>
          <cell r="U5138">
            <v>43629</v>
          </cell>
          <cell r="V5138">
            <v>44058</v>
          </cell>
        </row>
        <row r="5139">
          <cell r="C5139">
            <v>1974</v>
          </cell>
          <cell r="K5139" t="str">
            <v>Private room</v>
          </cell>
          <cell r="Q5139">
            <v>4.88</v>
          </cell>
          <cell r="S5139">
            <v>16</v>
          </cell>
          <cell r="U5139">
            <v>43746</v>
          </cell>
          <cell r="V5139">
            <v>44026</v>
          </cell>
        </row>
        <row r="5140">
          <cell r="C5140">
            <v>2316</v>
          </cell>
          <cell r="K5140" t="str">
            <v>Private room</v>
          </cell>
          <cell r="Q5140">
            <v>4.34</v>
          </cell>
          <cell r="S5140">
            <v>218</v>
          </cell>
          <cell r="U5140">
            <v>42203</v>
          </cell>
          <cell r="V5140">
            <v>44031</v>
          </cell>
        </row>
        <row r="5141">
          <cell r="C5141">
            <v>2316</v>
          </cell>
          <cell r="K5141" t="str">
            <v>Private room</v>
          </cell>
          <cell r="Q5141">
            <v>4.66</v>
          </cell>
          <cell r="S5141">
            <v>194</v>
          </cell>
          <cell r="U5141">
            <v>42239</v>
          </cell>
          <cell r="V5141">
            <v>44041</v>
          </cell>
        </row>
        <row r="5142">
          <cell r="C5142">
            <v>2357</v>
          </cell>
          <cell r="K5142" t="str">
            <v>Private room</v>
          </cell>
          <cell r="Q5142">
            <v>4.71</v>
          </cell>
          <cell r="S5142">
            <v>7</v>
          </cell>
          <cell r="U5142">
            <v>43101</v>
          </cell>
          <cell r="V5142">
            <v>43883</v>
          </cell>
        </row>
        <row r="5143">
          <cell r="C5143">
            <v>2384</v>
          </cell>
          <cell r="K5143" t="str">
            <v>Private room</v>
          </cell>
          <cell r="Q5143">
            <v>4.75</v>
          </cell>
          <cell r="S5143">
            <v>65</v>
          </cell>
          <cell r="U5143">
            <v>42244</v>
          </cell>
          <cell r="V5143">
            <v>43739</v>
          </cell>
        </row>
        <row r="5144">
          <cell r="C5144">
            <v>2474</v>
          </cell>
          <cell r="K5144" t="str">
            <v>Private room</v>
          </cell>
          <cell r="Q5144">
            <v>4.58</v>
          </cell>
          <cell r="S5144">
            <v>125</v>
          </cell>
          <cell r="U5144">
            <v>42297</v>
          </cell>
          <cell r="V5144">
            <v>44045</v>
          </cell>
        </row>
        <row r="5145">
          <cell r="C5145">
            <v>2474</v>
          </cell>
          <cell r="K5145" t="str">
            <v>Private room</v>
          </cell>
          <cell r="Q5145">
            <v>4.54</v>
          </cell>
          <cell r="S5145">
            <v>59</v>
          </cell>
          <cell r="U5145">
            <v>42850</v>
          </cell>
          <cell r="V5145">
            <v>44038</v>
          </cell>
        </row>
        <row r="5146">
          <cell r="C5146">
            <v>2474</v>
          </cell>
          <cell r="K5146" t="str">
            <v>Private room</v>
          </cell>
          <cell r="Q5146">
            <v>4.51</v>
          </cell>
          <cell r="S5146">
            <v>37</v>
          </cell>
          <cell r="U5146">
            <v>43351</v>
          </cell>
          <cell r="V5146">
            <v>44045</v>
          </cell>
        </row>
        <row r="5147">
          <cell r="C5147">
            <v>2523</v>
          </cell>
          <cell r="K5147" t="str">
            <v>Private room</v>
          </cell>
          <cell r="Q5147">
            <v>4.96</v>
          </cell>
          <cell r="S5147">
            <v>695</v>
          </cell>
          <cell r="U5147">
            <v>42362</v>
          </cell>
          <cell r="V5147">
            <v>43898</v>
          </cell>
        </row>
        <row r="5148">
          <cell r="C5148">
            <v>2523</v>
          </cell>
          <cell r="K5148" t="str">
            <v>Private room</v>
          </cell>
          <cell r="Q5148">
            <v>4.97</v>
          </cell>
          <cell r="S5148">
            <v>648</v>
          </cell>
          <cell r="U5148">
            <v>42366</v>
          </cell>
          <cell r="V5148">
            <v>43902</v>
          </cell>
        </row>
        <row r="5149">
          <cell r="C5149">
            <v>2556</v>
          </cell>
          <cell r="K5149" t="str">
            <v>Private room</v>
          </cell>
          <cell r="Q5149">
            <v>4.88</v>
          </cell>
          <cell r="S5149">
            <v>17</v>
          </cell>
          <cell r="U5149">
            <v>43822</v>
          </cell>
          <cell r="V5149">
            <v>43898</v>
          </cell>
        </row>
        <row r="5150">
          <cell r="C5150">
            <v>2734</v>
          </cell>
          <cell r="K5150" t="str">
            <v>Private room</v>
          </cell>
          <cell r="Q5150">
            <v>4.8</v>
          </cell>
          <cell r="S5150">
            <v>59</v>
          </cell>
          <cell r="U5150">
            <v>43386</v>
          </cell>
          <cell r="V5150">
            <v>44007</v>
          </cell>
        </row>
        <row r="5151">
          <cell r="C5151">
            <v>2785</v>
          </cell>
          <cell r="K5151" t="str">
            <v>Private room</v>
          </cell>
          <cell r="Q5151">
            <v>4.43</v>
          </cell>
          <cell r="S5151">
            <v>7</v>
          </cell>
          <cell r="U5151">
            <v>43813</v>
          </cell>
          <cell r="V5151">
            <v>44043</v>
          </cell>
        </row>
        <row r="5152">
          <cell r="C5152">
            <v>2804</v>
          </cell>
          <cell r="K5152" t="str">
            <v>Private room</v>
          </cell>
          <cell r="Q5152">
            <v>5</v>
          </cell>
          <cell r="S5152">
            <v>4</v>
          </cell>
          <cell r="U5152">
            <v>43649</v>
          </cell>
          <cell r="V5152">
            <v>43877</v>
          </cell>
        </row>
        <row r="5153">
          <cell r="C5153">
            <v>2806</v>
          </cell>
          <cell r="K5153" t="str">
            <v>Private room</v>
          </cell>
          <cell r="Q5153">
            <v>4.5999999999999996</v>
          </cell>
          <cell r="S5153">
            <v>5</v>
          </cell>
          <cell r="U5153">
            <v>43835</v>
          </cell>
          <cell r="V5153">
            <v>44052</v>
          </cell>
        </row>
        <row r="5154">
          <cell r="C5154">
            <v>2900</v>
          </cell>
          <cell r="K5154" t="str">
            <v>Private room</v>
          </cell>
          <cell r="Q5154">
            <v>5</v>
          </cell>
          <cell r="S5154">
            <v>6</v>
          </cell>
          <cell r="U5154">
            <v>43801</v>
          </cell>
          <cell r="V5154">
            <v>43966</v>
          </cell>
        </row>
        <row r="5155">
          <cell r="C5155">
            <v>2900</v>
          </cell>
          <cell r="K5155" t="str">
            <v>Private room</v>
          </cell>
          <cell r="Q5155">
            <v>4.6100000000000003</v>
          </cell>
          <cell r="S5155">
            <v>18</v>
          </cell>
          <cell r="U5155">
            <v>43882</v>
          </cell>
          <cell r="V5155">
            <v>44048</v>
          </cell>
        </row>
        <row r="5156">
          <cell r="C5156">
            <v>2948</v>
          </cell>
          <cell r="K5156" t="str">
            <v>Private room</v>
          </cell>
          <cell r="Q5156">
            <v>4.92</v>
          </cell>
          <cell r="S5156">
            <v>25</v>
          </cell>
          <cell r="U5156">
            <v>43428</v>
          </cell>
          <cell r="V5156">
            <v>43832</v>
          </cell>
        </row>
        <row r="5157">
          <cell r="C5157">
            <v>3126</v>
          </cell>
          <cell r="K5157" t="str">
            <v>Private room</v>
          </cell>
          <cell r="Q5157">
            <v>4.72</v>
          </cell>
          <cell r="S5157">
            <v>36</v>
          </cell>
          <cell r="U5157">
            <v>43479</v>
          </cell>
          <cell r="V5157">
            <v>44037</v>
          </cell>
        </row>
        <row r="5158">
          <cell r="C5158">
            <v>3197</v>
          </cell>
          <cell r="K5158" t="str">
            <v>Private room</v>
          </cell>
          <cell r="Q5158">
            <v>4.29</v>
          </cell>
          <cell r="S5158">
            <v>7</v>
          </cell>
          <cell r="U5158">
            <v>43254</v>
          </cell>
          <cell r="V5158">
            <v>43647</v>
          </cell>
        </row>
        <row r="5159">
          <cell r="C5159">
            <v>3298</v>
          </cell>
          <cell r="K5159" t="str">
            <v>Private room</v>
          </cell>
          <cell r="Q5159">
            <v>4.8600000000000003</v>
          </cell>
          <cell r="S5159">
            <v>22</v>
          </cell>
          <cell r="U5159">
            <v>42987</v>
          </cell>
          <cell r="V5159">
            <v>43450</v>
          </cell>
        </row>
        <row r="5160">
          <cell r="C5160">
            <v>3298</v>
          </cell>
          <cell r="K5160" t="str">
            <v>Private room</v>
          </cell>
          <cell r="Q5160">
            <v>4.43</v>
          </cell>
          <cell r="S5160">
            <v>23</v>
          </cell>
          <cell r="U5160">
            <v>42989</v>
          </cell>
          <cell r="V5160">
            <v>43780</v>
          </cell>
        </row>
        <row r="5161">
          <cell r="C5161">
            <v>3308</v>
          </cell>
          <cell r="K5161" t="str">
            <v>Private room</v>
          </cell>
          <cell r="Q5161">
            <v>5</v>
          </cell>
          <cell r="S5161">
            <v>12</v>
          </cell>
          <cell r="U5161">
            <v>42966</v>
          </cell>
          <cell r="V5161">
            <v>43186</v>
          </cell>
        </row>
        <row r="5162">
          <cell r="C5162">
            <v>3308</v>
          </cell>
          <cell r="K5162" t="str">
            <v>Private room</v>
          </cell>
          <cell r="Q5162">
            <v>4.37</v>
          </cell>
          <cell r="S5162">
            <v>19</v>
          </cell>
          <cell r="U5162">
            <v>42934</v>
          </cell>
          <cell r="V5162">
            <v>43693</v>
          </cell>
        </row>
        <row r="5163">
          <cell r="C5163">
            <v>3317</v>
          </cell>
          <cell r="K5163" t="str">
            <v>Private room</v>
          </cell>
          <cell r="Q5163">
            <v>4.8600000000000003</v>
          </cell>
          <cell r="S5163">
            <v>7</v>
          </cell>
          <cell r="U5163">
            <v>43101</v>
          </cell>
          <cell r="V5163">
            <v>43595</v>
          </cell>
        </row>
        <row r="5164">
          <cell r="C5164">
            <v>3317</v>
          </cell>
          <cell r="K5164" t="str">
            <v>Private room</v>
          </cell>
          <cell r="Q5164">
            <v>5</v>
          </cell>
          <cell r="S5164">
            <v>7</v>
          </cell>
          <cell r="U5164">
            <v>43101</v>
          </cell>
          <cell r="V5164">
            <v>43744</v>
          </cell>
        </row>
        <row r="5165">
          <cell r="C5165">
            <v>3317</v>
          </cell>
          <cell r="K5165" t="str">
            <v>Private room</v>
          </cell>
          <cell r="Q5165">
            <v>4.7</v>
          </cell>
          <cell r="S5165">
            <v>10</v>
          </cell>
          <cell r="U5165">
            <v>43086</v>
          </cell>
          <cell r="V5165">
            <v>43745</v>
          </cell>
        </row>
        <row r="5166">
          <cell r="C5166">
            <v>3380</v>
          </cell>
          <cell r="K5166" t="str">
            <v>Private room</v>
          </cell>
          <cell r="Q5166">
            <v>4.82</v>
          </cell>
          <cell r="S5166">
            <v>73</v>
          </cell>
          <cell r="U5166">
            <v>43047</v>
          </cell>
          <cell r="V5166">
            <v>43903</v>
          </cell>
        </row>
        <row r="5167">
          <cell r="C5167">
            <v>3380</v>
          </cell>
          <cell r="K5167" t="str">
            <v>Private room</v>
          </cell>
          <cell r="Q5167">
            <v>4.41</v>
          </cell>
          <cell r="S5167">
            <v>22</v>
          </cell>
          <cell r="U5167">
            <v>43315</v>
          </cell>
          <cell r="V5167">
            <v>43836</v>
          </cell>
        </row>
        <row r="5168">
          <cell r="C5168">
            <v>3380</v>
          </cell>
          <cell r="K5168" t="str">
            <v>Private room</v>
          </cell>
          <cell r="Q5168">
            <v>4.67</v>
          </cell>
          <cell r="S5168">
            <v>18</v>
          </cell>
          <cell r="U5168">
            <v>43331</v>
          </cell>
          <cell r="V5168">
            <v>43827</v>
          </cell>
        </row>
        <row r="5169">
          <cell r="C5169">
            <v>3382</v>
          </cell>
          <cell r="K5169" t="str">
            <v>Private room</v>
          </cell>
          <cell r="Q5169">
            <v>4.83</v>
          </cell>
          <cell r="S5169">
            <v>158</v>
          </cell>
          <cell r="U5169">
            <v>43040</v>
          </cell>
          <cell r="V5169">
            <v>44008</v>
          </cell>
        </row>
        <row r="5170">
          <cell r="C5170">
            <v>3382</v>
          </cell>
          <cell r="K5170" t="str">
            <v>Private room</v>
          </cell>
          <cell r="Q5170">
            <v>4.84</v>
          </cell>
          <cell r="S5170">
            <v>67</v>
          </cell>
          <cell r="U5170">
            <v>43044</v>
          </cell>
          <cell r="V5170">
            <v>43992</v>
          </cell>
        </row>
        <row r="5171">
          <cell r="C5171">
            <v>3382</v>
          </cell>
          <cell r="K5171" t="str">
            <v>Private room</v>
          </cell>
          <cell r="Q5171">
            <v>4.8899999999999997</v>
          </cell>
          <cell r="S5171">
            <v>27</v>
          </cell>
          <cell r="U5171">
            <v>43636</v>
          </cell>
          <cell r="V5171">
            <v>43875</v>
          </cell>
        </row>
        <row r="5172">
          <cell r="C5172">
            <v>3382</v>
          </cell>
          <cell r="K5172" t="str">
            <v>Private room</v>
          </cell>
          <cell r="Q5172">
            <v>4.9000000000000004</v>
          </cell>
          <cell r="S5172">
            <v>51</v>
          </cell>
          <cell r="U5172">
            <v>43037</v>
          </cell>
          <cell r="V5172">
            <v>44023</v>
          </cell>
        </row>
        <row r="5173">
          <cell r="C5173">
            <v>3432</v>
          </cell>
          <cell r="K5173" t="str">
            <v>Private room</v>
          </cell>
          <cell r="Q5173">
            <v>4.8</v>
          </cell>
          <cell r="S5173">
            <v>41</v>
          </cell>
          <cell r="U5173">
            <v>43105</v>
          </cell>
          <cell r="V5173">
            <v>44030</v>
          </cell>
        </row>
        <row r="5174">
          <cell r="C5174">
            <v>3432</v>
          </cell>
          <cell r="K5174" t="str">
            <v>Private room</v>
          </cell>
          <cell r="Q5174">
            <v>4.79</v>
          </cell>
          <cell r="S5174">
            <v>24</v>
          </cell>
          <cell r="U5174">
            <v>43243</v>
          </cell>
          <cell r="V5174">
            <v>44044</v>
          </cell>
        </row>
        <row r="5175">
          <cell r="C5175">
            <v>3432</v>
          </cell>
          <cell r="K5175" t="str">
            <v>Private room</v>
          </cell>
          <cell r="Q5175">
            <v>4.33</v>
          </cell>
          <cell r="S5175">
            <v>3</v>
          </cell>
          <cell r="U5175">
            <v>43996</v>
          </cell>
          <cell r="V5175">
            <v>44017</v>
          </cell>
        </row>
        <row r="5176">
          <cell r="C5176">
            <v>3432</v>
          </cell>
          <cell r="K5176" t="str">
            <v>Private room</v>
          </cell>
          <cell r="Q5176">
            <v>4.74</v>
          </cell>
          <cell r="S5176">
            <v>80</v>
          </cell>
          <cell r="U5176">
            <v>43102</v>
          </cell>
          <cell r="V5176">
            <v>43832</v>
          </cell>
        </row>
        <row r="5177">
          <cell r="C5177">
            <v>3469</v>
          </cell>
          <cell r="K5177" t="str">
            <v>Private room</v>
          </cell>
          <cell r="Q5177">
            <v>5</v>
          </cell>
          <cell r="S5177">
            <v>3</v>
          </cell>
          <cell r="U5177">
            <v>43764</v>
          </cell>
          <cell r="V5177">
            <v>43834</v>
          </cell>
        </row>
        <row r="5178">
          <cell r="C5178">
            <v>3469</v>
          </cell>
          <cell r="K5178" t="str">
            <v>Private room</v>
          </cell>
          <cell r="Q5178">
            <v>4.62</v>
          </cell>
          <cell r="S5178">
            <v>29</v>
          </cell>
          <cell r="U5178">
            <v>43354</v>
          </cell>
          <cell r="V5178">
            <v>43876</v>
          </cell>
        </row>
        <row r="5179">
          <cell r="C5179">
            <v>3469</v>
          </cell>
          <cell r="K5179" t="str">
            <v>Private room</v>
          </cell>
          <cell r="Q5179">
            <v>4.4000000000000004</v>
          </cell>
          <cell r="S5179">
            <v>5</v>
          </cell>
          <cell r="U5179">
            <v>43705</v>
          </cell>
          <cell r="V5179">
            <v>43832</v>
          </cell>
        </row>
        <row r="5180">
          <cell r="C5180">
            <v>3490</v>
          </cell>
          <cell r="K5180" t="str">
            <v>Private room</v>
          </cell>
          <cell r="Q5180">
            <v>4.97</v>
          </cell>
          <cell r="S5180">
            <v>73</v>
          </cell>
          <cell r="U5180">
            <v>43673</v>
          </cell>
          <cell r="V5180">
            <v>44057</v>
          </cell>
        </row>
        <row r="5181">
          <cell r="C5181">
            <v>3490</v>
          </cell>
          <cell r="K5181" t="str">
            <v>Private room</v>
          </cell>
          <cell r="Q5181">
            <v>4.9800000000000004</v>
          </cell>
          <cell r="S5181">
            <v>42</v>
          </cell>
          <cell r="U5181">
            <v>43647</v>
          </cell>
          <cell r="V5181">
            <v>44045</v>
          </cell>
        </row>
        <row r="5182">
          <cell r="C5182">
            <v>3490</v>
          </cell>
          <cell r="K5182" t="str">
            <v>Private room</v>
          </cell>
          <cell r="Q5182">
            <v>4.9800000000000004</v>
          </cell>
          <cell r="S5182">
            <v>45</v>
          </cell>
          <cell r="U5182">
            <v>43652</v>
          </cell>
          <cell r="V5182">
            <v>44045</v>
          </cell>
        </row>
        <row r="5183">
          <cell r="C5183">
            <v>3571</v>
          </cell>
          <cell r="K5183" t="str">
            <v>Private room</v>
          </cell>
          <cell r="Q5183">
            <v>4.8600000000000003</v>
          </cell>
          <cell r="S5183">
            <v>7</v>
          </cell>
          <cell r="U5183">
            <v>43711</v>
          </cell>
          <cell r="V5183">
            <v>44020</v>
          </cell>
        </row>
        <row r="5184">
          <cell r="C5184">
            <v>3686</v>
          </cell>
          <cell r="K5184" t="str">
            <v>Private room</v>
          </cell>
          <cell r="Q5184">
            <v>4.97</v>
          </cell>
          <cell r="S5184">
            <v>181</v>
          </cell>
          <cell r="U5184">
            <v>43414</v>
          </cell>
          <cell r="V5184">
            <v>44056</v>
          </cell>
        </row>
        <row r="5185">
          <cell r="C5185">
            <v>3761</v>
          </cell>
          <cell r="K5185" t="str">
            <v>Private room</v>
          </cell>
          <cell r="Q5185">
            <v>4.76</v>
          </cell>
          <cell r="S5185">
            <v>115</v>
          </cell>
          <cell r="U5185">
            <v>43697</v>
          </cell>
          <cell r="V5185">
            <v>44044</v>
          </cell>
        </row>
        <row r="5186">
          <cell r="C5186">
            <v>3761</v>
          </cell>
          <cell r="K5186" t="str">
            <v>Private room</v>
          </cell>
          <cell r="Q5186">
            <v>4.74</v>
          </cell>
          <cell r="S5186">
            <v>121</v>
          </cell>
          <cell r="U5186">
            <v>43583</v>
          </cell>
          <cell r="V5186">
            <v>44053</v>
          </cell>
        </row>
        <row r="5187">
          <cell r="C5187">
            <v>3761</v>
          </cell>
          <cell r="K5187" t="str">
            <v>Private room</v>
          </cell>
          <cell r="Q5187">
            <v>4.8099999999999996</v>
          </cell>
          <cell r="S5187">
            <v>212</v>
          </cell>
          <cell r="U5187">
            <v>43463</v>
          </cell>
          <cell r="V5187">
            <v>43987</v>
          </cell>
        </row>
        <row r="5188">
          <cell r="C5188">
            <v>3761</v>
          </cell>
          <cell r="K5188" t="str">
            <v>Private room</v>
          </cell>
          <cell r="Q5188">
            <v>4.9800000000000004</v>
          </cell>
          <cell r="S5188">
            <v>126</v>
          </cell>
          <cell r="U5188">
            <v>43461</v>
          </cell>
          <cell r="V5188">
            <v>44031</v>
          </cell>
        </row>
        <row r="5189">
          <cell r="C5189">
            <v>3851</v>
          </cell>
          <cell r="K5189" t="str">
            <v>Private room</v>
          </cell>
          <cell r="Q5189">
            <v>4.7300000000000004</v>
          </cell>
          <cell r="S5189">
            <v>22</v>
          </cell>
          <cell r="U5189">
            <v>43625</v>
          </cell>
          <cell r="V5189">
            <v>43980</v>
          </cell>
        </row>
        <row r="5190">
          <cell r="C5190">
            <v>3851</v>
          </cell>
          <cell r="K5190" t="str">
            <v>Private room</v>
          </cell>
          <cell r="Q5190">
            <v>4.83</v>
          </cell>
          <cell r="S5190">
            <v>6</v>
          </cell>
          <cell r="U5190">
            <v>43603</v>
          </cell>
          <cell r="V5190">
            <v>43751</v>
          </cell>
        </row>
        <row r="5191">
          <cell r="C5191">
            <v>3964</v>
          </cell>
          <cell r="K5191" t="str">
            <v>Private room</v>
          </cell>
          <cell r="Q5191">
            <v>4.8600000000000003</v>
          </cell>
          <cell r="S5191">
            <v>14</v>
          </cell>
          <cell r="U5191">
            <v>43679</v>
          </cell>
          <cell r="V5191">
            <v>43831</v>
          </cell>
        </row>
        <row r="5192">
          <cell r="C5192">
            <v>4008</v>
          </cell>
          <cell r="K5192" t="str">
            <v>Private room</v>
          </cell>
          <cell r="Q5192">
            <v>4.5</v>
          </cell>
          <cell r="S5192">
            <v>14</v>
          </cell>
          <cell r="U5192">
            <v>43973</v>
          </cell>
          <cell r="V5192">
            <v>44044</v>
          </cell>
        </row>
        <row r="5193">
          <cell r="C5193">
            <v>4008</v>
          </cell>
          <cell r="K5193" t="str">
            <v>Private room</v>
          </cell>
          <cell r="Q5193">
            <v>4.33</v>
          </cell>
          <cell r="S5193">
            <v>12</v>
          </cell>
          <cell r="U5193">
            <v>43976</v>
          </cell>
          <cell r="V5193">
            <v>44045</v>
          </cell>
        </row>
        <row r="5194">
          <cell r="C5194">
            <v>4018</v>
          </cell>
          <cell r="K5194" t="str">
            <v>Private room</v>
          </cell>
          <cell r="Q5194">
            <v>4</v>
          </cell>
          <cell r="S5194">
            <v>6</v>
          </cell>
          <cell r="U5194">
            <v>43738</v>
          </cell>
          <cell r="V5194">
            <v>43817</v>
          </cell>
        </row>
        <row r="5195">
          <cell r="C5195">
            <v>4030</v>
          </cell>
          <cell r="K5195" t="str">
            <v>Private room</v>
          </cell>
          <cell r="Q5195">
            <v>5</v>
          </cell>
          <cell r="S5195">
            <v>41</v>
          </cell>
          <cell r="U5195">
            <v>43758</v>
          </cell>
          <cell r="V5195">
            <v>44038</v>
          </cell>
        </row>
        <row r="5196">
          <cell r="C5196">
            <v>4030</v>
          </cell>
          <cell r="K5196" t="str">
            <v>Private room</v>
          </cell>
          <cell r="Q5196">
            <v>4.5</v>
          </cell>
          <cell r="S5196">
            <v>16</v>
          </cell>
          <cell r="U5196">
            <v>43856</v>
          </cell>
          <cell r="V5196">
            <v>44053</v>
          </cell>
        </row>
        <row r="5197">
          <cell r="C5197">
            <v>4030</v>
          </cell>
          <cell r="K5197" t="str">
            <v>Private room</v>
          </cell>
          <cell r="Q5197">
            <v>4.9000000000000004</v>
          </cell>
          <cell r="S5197">
            <v>49</v>
          </cell>
          <cell r="U5197">
            <v>43783</v>
          </cell>
          <cell r="V5197">
            <v>44045</v>
          </cell>
        </row>
        <row r="5198">
          <cell r="C5198">
            <v>4102</v>
          </cell>
          <cell r="K5198" t="str">
            <v>Private room</v>
          </cell>
          <cell r="Q5198">
            <v>5</v>
          </cell>
          <cell r="S5198">
            <v>4</v>
          </cell>
          <cell r="U5198">
            <v>43855</v>
          </cell>
          <cell r="V5198">
            <v>43899</v>
          </cell>
        </row>
        <row r="5199">
          <cell r="C5199">
            <v>38</v>
          </cell>
          <cell r="K5199" t="str">
            <v>Private room</v>
          </cell>
          <cell r="Q5199">
            <v>4.99</v>
          </cell>
          <cell r="S5199">
            <v>280</v>
          </cell>
          <cell r="U5199">
            <v>40342</v>
          </cell>
          <cell r="V5199">
            <v>43905</v>
          </cell>
        </row>
        <row r="5200">
          <cell r="C5200">
            <v>522</v>
          </cell>
          <cell r="K5200" t="str">
            <v>Private room</v>
          </cell>
          <cell r="Q5200">
            <v>4.6500000000000004</v>
          </cell>
          <cell r="S5200">
            <v>107</v>
          </cell>
          <cell r="U5200">
            <v>42673</v>
          </cell>
          <cell r="V5200">
            <v>43824</v>
          </cell>
        </row>
        <row r="5201">
          <cell r="C5201">
            <v>522</v>
          </cell>
          <cell r="K5201" t="str">
            <v>Private room</v>
          </cell>
          <cell r="Q5201">
            <v>4.6399999999999997</v>
          </cell>
          <cell r="S5201">
            <v>160</v>
          </cell>
          <cell r="U5201">
            <v>42126</v>
          </cell>
          <cell r="V5201">
            <v>44022</v>
          </cell>
        </row>
        <row r="5202">
          <cell r="C5202">
            <v>587</v>
          </cell>
          <cell r="K5202" t="str">
            <v>Private room</v>
          </cell>
          <cell r="Q5202">
            <v>5</v>
          </cell>
          <cell r="S5202">
            <v>22</v>
          </cell>
          <cell r="U5202">
            <v>42624</v>
          </cell>
          <cell r="V5202">
            <v>43901</v>
          </cell>
        </row>
        <row r="5203">
          <cell r="C5203">
            <v>637</v>
          </cell>
          <cell r="K5203" t="str">
            <v>Private room</v>
          </cell>
          <cell r="Q5203">
            <v>4.8099999999999996</v>
          </cell>
          <cell r="S5203">
            <v>167</v>
          </cell>
          <cell r="U5203">
            <v>41319</v>
          </cell>
          <cell r="V5203">
            <v>43906</v>
          </cell>
        </row>
        <row r="5204">
          <cell r="C5204">
            <v>686</v>
          </cell>
          <cell r="K5204" t="str">
            <v>Private room</v>
          </cell>
          <cell r="Q5204">
            <v>4.83</v>
          </cell>
          <cell r="S5204">
            <v>64</v>
          </cell>
          <cell r="U5204">
            <v>42488</v>
          </cell>
          <cell r="V5204">
            <v>43833</v>
          </cell>
        </row>
        <row r="5205">
          <cell r="C5205">
            <v>776</v>
          </cell>
          <cell r="K5205" t="str">
            <v>Private room</v>
          </cell>
          <cell r="Q5205">
            <v>4.7699999999999996</v>
          </cell>
          <cell r="S5205">
            <v>13</v>
          </cell>
          <cell r="U5205">
            <v>41217</v>
          </cell>
          <cell r="V5205">
            <v>42351</v>
          </cell>
        </row>
        <row r="5206">
          <cell r="C5206">
            <v>824</v>
          </cell>
          <cell r="K5206" t="str">
            <v>Private room</v>
          </cell>
          <cell r="Q5206">
            <v>4.7300000000000004</v>
          </cell>
          <cell r="S5206">
            <v>37</v>
          </cell>
          <cell r="U5206">
            <v>41743</v>
          </cell>
          <cell r="V5206">
            <v>43379</v>
          </cell>
        </row>
        <row r="5207">
          <cell r="C5207">
            <v>1452</v>
          </cell>
          <cell r="K5207" t="str">
            <v>Private room</v>
          </cell>
          <cell r="Q5207">
            <v>5</v>
          </cell>
          <cell r="S5207">
            <v>27</v>
          </cell>
          <cell r="U5207">
            <v>41756</v>
          </cell>
          <cell r="V5207">
            <v>43715</v>
          </cell>
        </row>
        <row r="5208">
          <cell r="C5208">
            <v>1647</v>
          </cell>
          <cell r="K5208" t="str">
            <v>Private room</v>
          </cell>
          <cell r="Q5208">
            <v>4.92</v>
          </cell>
          <cell r="S5208">
            <v>144</v>
          </cell>
          <cell r="U5208">
            <v>42908</v>
          </cell>
          <cell r="V5208">
            <v>43903</v>
          </cell>
        </row>
        <row r="5209">
          <cell r="C5209">
            <v>1745</v>
          </cell>
          <cell r="K5209" t="str">
            <v>Private room</v>
          </cell>
          <cell r="Q5209">
            <v>4.95</v>
          </cell>
          <cell r="S5209">
            <v>44</v>
          </cell>
          <cell r="U5209">
            <v>41861</v>
          </cell>
          <cell r="V5209">
            <v>43758</v>
          </cell>
        </row>
        <row r="5210">
          <cell r="C5210">
            <v>2007</v>
          </cell>
          <cell r="K5210" t="str">
            <v>Private room</v>
          </cell>
          <cell r="Q5210">
            <v>5</v>
          </cell>
          <cell r="S5210">
            <v>3</v>
          </cell>
          <cell r="U5210">
            <v>43619</v>
          </cell>
          <cell r="V5210">
            <v>43834</v>
          </cell>
        </row>
        <row r="5211">
          <cell r="C5211">
            <v>2084</v>
          </cell>
          <cell r="K5211" t="str">
            <v>Private room</v>
          </cell>
          <cell r="Q5211">
            <v>4.8899999999999997</v>
          </cell>
          <cell r="S5211">
            <v>141</v>
          </cell>
          <cell r="U5211">
            <v>42584</v>
          </cell>
          <cell r="V5211">
            <v>44025</v>
          </cell>
        </row>
        <row r="5212">
          <cell r="C5212">
            <v>2097</v>
          </cell>
          <cell r="K5212" t="str">
            <v>Private room</v>
          </cell>
          <cell r="Q5212">
            <v>5</v>
          </cell>
          <cell r="S5212">
            <v>38</v>
          </cell>
          <cell r="U5212">
            <v>42653</v>
          </cell>
          <cell r="V5212">
            <v>43921</v>
          </cell>
        </row>
        <row r="5213">
          <cell r="C5213">
            <v>2213</v>
          </cell>
          <cell r="K5213" t="str">
            <v>Private room</v>
          </cell>
          <cell r="Q5213">
            <v>4.72</v>
          </cell>
          <cell r="S5213">
            <v>130</v>
          </cell>
          <cell r="U5213">
            <v>42350</v>
          </cell>
          <cell r="V5213">
            <v>43878</v>
          </cell>
        </row>
        <row r="5214">
          <cell r="C5214">
            <v>2213</v>
          </cell>
          <cell r="K5214" t="str">
            <v>Private room</v>
          </cell>
          <cell r="Q5214">
            <v>4.6900000000000004</v>
          </cell>
          <cell r="S5214">
            <v>100</v>
          </cell>
          <cell r="U5214">
            <v>42148</v>
          </cell>
          <cell r="V5214">
            <v>43896</v>
          </cell>
        </row>
        <row r="5215">
          <cell r="C5215">
            <v>2213</v>
          </cell>
          <cell r="K5215" t="str">
            <v>Private room</v>
          </cell>
          <cell r="Q5215">
            <v>4.8</v>
          </cell>
          <cell r="S5215">
            <v>71</v>
          </cell>
          <cell r="U5215">
            <v>42367</v>
          </cell>
          <cell r="V5215">
            <v>43835</v>
          </cell>
        </row>
        <row r="5216">
          <cell r="C5216">
            <v>2232</v>
          </cell>
          <cell r="K5216" t="str">
            <v>Private room</v>
          </cell>
          <cell r="Q5216">
            <v>4.9000000000000004</v>
          </cell>
          <cell r="S5216">
            <v>29</v>
          </cell>
          <cell r="U5216">
            <v>43576</v>
          </cell>
          <cell r="V5216">
            <v>43900</v>
          </cell>
        </row>
        <row r="5217">
          <cell r="C5217">
            <v>2292</v>
          </cell>
          <cell r="K5217" t="str">
            <v>Private room</v>
          </cell>
          <cell r="Q5217">
            <v>5</v>
          </cell>
          <cell r="S5217">
            <v>19</v>
          </cell>
          <cell r="U5217">
            <v>42582</v>
          </cell>
          <cell r="V5217">
            <v>44014</v>
          </cell>
        </row>
        <row r="5218">
          <cell r="C5218">
            <v>2303</v>
          </cell>
          <cell r="K5218" t="str">
            <v>Private room</v>
          </cell>
          <cell r="Q5218">
            <v>4.82</v>
          </cell>
          <cell r="S5218">
            <v>44</v>
          </cell>
          <cell r="U5218">
            <v>42424</v>
          </cell>
          <cell r="V5218">
            <v>43891</v>
          </cell>
        </row>
        <row r="5219">
          <cell r="C5219">
            <v>2325</v>
          </cell>
          <cell r="K5219" t="str">
            <v>Private room</v>
          </cell>
          <cell r="Q5219">
            <v>4.99</v>
          </cell>
          <cell r="S5219">
            <v>255</v>
          </cell>
          <cell r="U5219">
            <v>42541</v>
          </cell>
          <cell r="V5219">
            <v>44055</v>
          </cell>
        </row>
        <row r="5220">
          <cell r="C5220">
            <v>2745</v>
          </cell>
          <cell r="K5220" t="str">
            <v>Private room</v>
          </cell>
          <cell r="Q5220">
            <v>4.8899999999999997</v>
          </cell>
          <cell r="S5220">
            <v>19</v>
          </cell>
          <cell r="U5220">
            <v>42967</v>
          </cell>
          <cell r="V5220">
            <v>43921</v>
          </cell>
        </row>
        <row r="5221">
          <cell r="C5221">
            <v>2860</v>
          </cell>
          <cell r="K5221" t="str">
            <v>Private room</v>
          </cell>
          <cell r="Q5221">
            <v>4.9000000000000004</v>
          </cell>
          <cell r="S5221">
            <v>101</v>
          </cell>
          <cell r="U5221">
            <v>42616</v>
          </cell>
          <cell r="V5221">
            <v>43904</v>
          </cell>
        </row>
        <row r="5222">
          <cell r="C5222">
            <v>2918</v>
          </cell>
          <cell r="K5222" t="str">
            <v>Private room</v>
          </cell>
          <cell r="Q5222">
            <v>5</v>
          </cell>
          <cell r="S5222">
            <v>5</v>
          </cell>
          <cell r="U5222">
            <v>43982</v>
          </cell>
          <cell r="V5222">
            <v>44019</v>
          </cell>
        </row>
        <row r="5223">
          <cell r="C5223">
            <v>2988</v>
          </cell>
          <cell r="K5223" t="str">
            <v>Private room</v>
          </cell>
          <cell r="Q5223">
            <v>5</v>
          </cell>
          <cell r="S5223">
            <v>12</v>
          </cell>
          <cell r="U5223">
            <v>43548</v>
          </cell>
          <cell r="V5223">
            <v>43877</v>
          </cell>
        </row>
        <row r="5224">
          <cell r="C5224">
            <v>3041</v>
          </cell>
          <cell r="K5224" t="str">
            <v>Private room</v>
          </cell>
          <cell r="Q5224">
            <v>4.88</v>
          </cell>
          <cell r="S5224">
            <v>41</v>
          </cell>
          <cell r="U5224">
            <v>43541</v>
          </cell>
          <cell r="V5224">
            <v>44022</v>
          </cell>
        </row>
        <row r="5225">
          <cell r="C5225">
            <v>3041</v>
          </cell>
          <cell r="K5225" t="str">
            <v>Private room</v>
          </cell>
          <cell r="Q5225">
            <v>4.97</v>
          </cell>
          <cell r="S5225">
            <v>77</v>
          </cell>
          <cell r="U5225">
            <v>43280</v>
          </cell>
          <cell r="V5225">
            <v>43899</v>
          </cell>
        </row>
        <row r="5226">
          <cell r="C5226">
            <v>3071</v>
          </cell>
          <cell r="K5226" t="str">
            <v>Private room</v>
          </cell>
          <cell r="Q5226">
            <v>4.51</v>
          </cell>
          <cell r="S5226">
            <v>100</v>
          </cell>
          <cell r="U5226">
            <v>42712</v>
          </cell>
          <cell r="V5226">
            <v>44036</v>
          </cell>
        </row>
        <row r="5227">
          <cell r="C5227">
            <v>3090</v>
          </cell>
          <cell r="K5227" t="str">
            <v>Private room</v>
          </cell>
          <cell r="Q5227">
            <v>4.83</v>
          </cell>
          <cell r="S5227">
            <v>24</v>
          </cell>
          <cell r="U5227">
            <v>42821</v>
          </cell>
          <cell r="V5227">
            <v>44003</v>
          </cell>
        </row>
        <row r="5228">
          <cell r="C5228">
            <v>3539</v>
          </cell>
          <cell r="K5228" t="str">
            <v>Private room</v>
          </cell>
          <cell r="Q5228">
            <v>4.68</v>
          </cell>
          <cell r="S5228">
            <v>44</v>
          </cell>
          <cell r="U5228">
            <v>43347</v>
          </cell>
          <cell r="V5228">
            <v>43841</v>
          </cell>
        </row>
        <row r="5229">
          <cell r="C5229">
            <v>3539</v>
          </cell>
          <cell r="K5229" t="str">
            <v>Private room</v>
          </cell>
          <cell r="Q5229">
            <v>4.96</v>
          </cell>
          <cell r="S5229">
            <v>26</v>
          </cell>
          <cell r="U5229">
            <v>43502</v>
          </cell>
          <cell r="V5229">
            <v>43781</v>
          </cell>
        </row>
        <row r="5230">
          <cell r="C5230">
            <v>3552</v>
          </cell>
          <cell r="K5230" t="str">
            <v>Private room</v>
          </cell>
          <cell r="Q5230">
            <v>4.92</v>
          </cell>
          <cell r="S5230">
            <v>36</v>
          </cell>
          <cell r="U5230">
            <v>43661</v>
          </cell>
          <cell r="V5230">
            <v>44030</v>
          </cell>
        </row>
        <row r="5231">
          <cell r="C5231">
            <v>3583</v>
          </cell>
          <cell r="K5231" t="str">
            <v>Private room</v>
          </cell>
          <cell r="Q5231">
            <v>5</v>
          </cell>
          <cell r="S5231">
            <v>3</v>
          </cell>
          <cell r="U5231">
            <v>43833</v>
          </cell>
          <cell r="V5231">
            <v>44031</v>
          </cell>
        </row>
        <row r="5232">
          <cell r="C5232">
            <v>3776</v>
          </cell>
          <cell r="K5232" t="str">
            <v>Private room</v>
          </cell>
          <cell r="Q5232">
            <v>4.75</v>
          </cell>
          <cell r="S5232">
            <v>4</v>
          </cell>
          <cell r="U5232">
            <v>43734</v>
          </cell>
          <cell r="V5232">
            <v>43785</v>
          </cell>
        </row>
        <row r="5233">
          <cell r="C5233">
            <v>3776</v>
          </cell>
          <cell r="K5233" t="str">
            <v>Private room</v>
          </cell>
          <cell r="Q5233">
            <v>5</v>
          </cell>
          <cell r="S5233">
            <v>4</v>
          </cell>
          <cell r="U5233">
            <v>43702</v>
          </cell>
          <cell r="V5233">
            <v>43752</v>
          </cell>
        </row>
        <row r="5234">
          <cell r="C5234">
            <v>3776</v>
          </cell>
          <cell r="K5234" t="str">
            <v>Private room</v>
          </cell>
          <cell r="Q5234">
            <v>5</v>
          </cell>
          <cell r="S5234">
            <v>4</v>
          </cell>
          <cell r="U5234">
            <v>43723</v>
          </cell>
          <cell r="V5234">
            <v>43779</v>
          </cell>
        </row>
        <row r="5235">
          <cell r="C5235">
            <v>3783</v>
          </cell>
          <cell r="K5235" t="str">
            <v>Private room</v>
          </cell>
          <cell r="Q5235">
            <v>5</v>
          </cell>
          <cell r="S5235">
            <v>8</v>
          </cell>
          <cell r="U5235">
            <v>43753</v>
          </cell>
          <cell r="V5235">
            <v>43962</v>
          </cell>
        </row>
        <row r="5236">
          <cell r="C5236">
            <v>3785</v>
          </cell>
          <cell r="K5236" t="str">
            <v>Private room</v>
          </cell>
          <cell r="Q5236">
            <v>5</v>
          </cell>
          <cell r="S5236">
            <v>3</v>
          </cell>
          <cell r="U5236">
            <v>44020</v>
          </cell>
          <cell r="V5236">
            <v>44047</v>
          </cell>
        </row>
        <row r="5237">
          <cell r="C5237">
            <v>3873</v>
          </cell>
          <cell r="K5237" t="str">
            <v>Private room</v>
          </cell>
          <cell r="Q5237">
            <v>4.33</v>
          </cell>
          <cell r="S5237">
            <v>3</v>
          </cell>
          <cell r="U5237">
            <v>43863</v>
          </cell>
          <cell r="V5237">
            <v>43895</v>
          </cell>
        </row>
        <row r="5238">
          <cell r="C5238">
            <v>4025</v>
          </cell>
          <cell r="K5238" t="str">
            <v>Private room</v>
          </cell>
          <cell r="Q5238">
            <v>5</v>
          </cell>
          <cell r="S5238">
            <v>4</v>
          </cell>
          <cell r="U5238">
            <v>43829</v>
          </cell>
          <cell r="V5238">
            <v>44015</v>
          </cell>
        </row>
        <row r="5239">
          <cell r="C5239">
            <v>1432</v>
          </cell>
          <cell r="K5239" t="str">
            <v>Private room</v>
          </cell>
          <cell r="Q5239">
            <v>4.83</v>
          </cell>
          <cell r="S5239">
            <v>29</v>
          </cell>
          <cell r="U5239">
            <v>42736</v>
          </cell>
          <cell r="V5239">
            <v>43832</v>
          </cell>
        </row>
        <row r="5240">
          <cell r="C5240">
            <v>1432</v>
          </cell>
          <cell r="K5240" t="str">
            <v>Private room</v>
          </cell>
          <cell r="Q5240">
            <v>4.8099999999999996</v>
          </cell>
          <cell r="S5240">
            <v>79</v>
          </cell>
          <cell r="U5240">
            <v>42813</v>
          </cell>
          <cell r="V5240">
            <v>43836</v>
          </cell>
        </row>
        <row r="5241">
          <cell r="C5241">
            <v>1626</v>
          </cell>
          <cell r="K5241" t="str">
            <v>Private room</v>
          </cell>
          <cell r="Q5241">
            <v>4.47</v>
          </cell>
          <cell r="S5241">
            <v>47</v>
          </cell>
          <cell r="U5241">
            <v>42498</v>
          </cell>
          <cell r="V5241">
            <v>43595</v>
          </cell>
        </row>
        <row r="5242">
          <cell r="C5242">
            <v>1626</v>
          </cell>
          <cell r="K5242" t="str">
            <v>Private room</v>
          </cell>
          <cell r="Q5242">
            <v>4.41</v>
          </cell>
          <cell r="S5242">
            <v>92</v>
          </cell>
          <cell r="U5242">
            <v>42478</v>
          </cell>
          <cell r="V5242">
            <v>44037</v>
          </cell>
        </row>
        <row r="5243">
          <cell r="C5243">
            <v>2191</v>
          </cell>
          <cell r="K5243" t="str">
            <v>Private room</v>
          </cell>
          <cell r="Q5243">
            <v>5</v>
          </cell>
          <cell r="S5243">
            <v>24</v>
          </cell>
          <cell r="U5243">
            <v>43001</v>
          </cell>
          <cell r="V5243">
            <v>44013</v>
          </cell>
        </row>
        <row r="5244">
          <cell r="C5244">
            <v>2191</v>
          </cell>
          <cell r="K5244" t="str">
            <v>Private room</v>
          </cell>
          <cell r="Q5244">
            <v>4.93</v>
          </cell>
          <cell r="S5244">
            <v>14</v>
          </cell>
          <cell r="U5244">
            <v>43345</v>
          </cell>
          <cell r="V5244">
            <v>43861</v>
          </cell>
        </row>
        <row r="5245">
          <cell r="C5245">
            <v>2857</v>
          </cell>
          <cell r="K5245" t="str">
            <v>Private room</v>
          </cell>
          <cell r="Q5245">
            <v>4.5999999999999996</v>
          </cell>
          <cell r="S5245">
            <v>94</v>
          </cell>
          <cell r="U5245">
            <v>42542</v>
          </cell>
          <cell r="V5245">
            <v>43901</v>
          </cell>
        </row>
        <row r="5246">
          <cell r="C5246">
            <v>3335</v>
          </cell>
          <cell r="K5246" t="str">
            <v>Private room</v>
          </cell>
          <cell r="Q5246">
            <v>4.95</v>
          </cell>
          <cell r="S5246">
            <v>20</v>
          </cell>
          <cell r="U5246">
            <v>43709</v>
          </cell>
          <cell r="V5246">
            <v>43903</v>
          </cell>
        </row>
        <row r="5247">
          <cell r="C5247">
            <v>3549</v>
          </cell>
          <cell r="K5247" t="str">
            <v>Private room</v>
          </cell>
          <cell r="Q5247">
            <v>4.76</v>
          </cell>
          <cell r="S5247">
            <v>63</v>
          </cell>
          <cell r="U5247">
            <v>43252</v>
          </cell>
          <cell r="V5247">
            <v>43866</v>
          </cell>
        </row>
        <row r="5248">
          <cell r="C5248">
            <v>3624</v>
          </cell>
          <cell r="K5248" t="str">
            <v>Private room</v>
          </cell>
          <cell r="Q5248">
            <v>5</v>
          </cell>
          <cell r="S5248">
            <v>13</v>
          </cell>
          <cell r="U5248">
            <v>43345</v>
          </cell>
          <cell r="V5248">
            <v>43614</v>
          </cell>
        </row>
        <row r="5249">
          <cell r="C5249">
            <v>3812</v>
          </cell>
          <cell r="K5249" t="str">
            <v>Entire place</v>
          </cell>
          <cell r="Q5249">
            <v>4.91</v>
          </cell>
          <cell r="S5249">
            <v>79</v>
          </cell>
          <cell r="U5249">
            <v>43561</v>
          </cell>
          <cell r="V5249">
            <v>43898</v>
          </cell>
        </row>
        <row r="5250">
          <cell r="C5250">
            <v>3814</v>
          </cell>
          <cell r="K5250" t="str">
            <v>Entire place</v>
          </cell>
          <cell r="Q5250">
            <v>4.9800000000000004</v>
          </cell>
          <cell r="S5250">
            <v>83</v>
          </cell>
          <cell r="U5250">
            <v>43563</v>
          </cell>
          <cell r="V5250">
            <v>44052</v>
          </cell>
        </row>
        <row r="5251">
          <cell r="C5251">
            <v>3815</v>
          </cell>
          <cell r="K5251" t="str">
            <v>Private room</v>
          </cell>
          <cell r="Q5251">
            <v>4.83</v>
          </cell>
          <cell r="S5251">
            <v>35</v>
          </cell>
          <cell r="U5251">
            <v>43573</v>
          </cell>
          <cell r="V5251">
            <v>43896</v>
          </cell>
        </row>
        <row r="5252">
          <cell r="C5252">
            <v>3816</v>
          </cell>
          <cell r="K5252" t="str">
            <v>Entire place</v>
          </cell>
          <cell r="Q5252">
            <v>4.8099999999999996</v>
          </cell>
          <cell r="S5252">
            <v>27</v>
          </cell>
          <cell r="U5252">
            <v>43562</v>
          </cell>
          <cell r="V5252">
            <v>44052</v>
          </cell>
        </row>
        <row r="5253">
          <cell r="C5253">
            <v>3819</v>
          </cell>
          <cell r="K5253" t="str">
            <v>Entire place</v>
          </cell>
          <cell r="Q5253">
            <v>4.5</v>
          </cell>
          <cell r="S5253">
            <v>14</v>
          </cell>
          <cell r="U5253">
            <v>43791</v>
          </cell>
          <cell r="V5253">
            <v>44030</v>
          </cell>
        </row>
        <row r="5254">
          <cell r="C5254">
            <v>3819</v>
          </cell>
          <cell r="K5254" t="str">
            <v>Entire place</v>
          </cell>
          <cell r="Q5254">
            <v>4.5599999999999996</v>
          </cell>
          <cell r="S5254">
            <v>9</v>
          </cell>
          <cell r="U5254">
            <v>43786</v>
          </cell>
          <cell r="V5254">
            <v>43905</v>
          </cell>
        </row>
        <row r="5255">
          <cell r="C5255">
            <v>3821</v>
          </cell>
          <cell r="K5255" t="str">
            <v>Shared room</v>
          </cell>
          <cell r="Q5255">
            <v>4.66</v>
          </cell>
          <cell r="S5255">
            <v>47</v>
          </cell>
          <cell r="U5255">
            <v>43554</v>
          </cell>
          <cell r="V5255">
            <v>44015</v>
          </cell>
        </row>
        <row r="5256">
          <cell r="C5256">
            <v>3821</v>
          </cell>
          <cell r="K5256" t="str">
            <v>Shared room</v>
          </cell>
          <cell r="Q5256">
            <v>4.8499999999999996</v>
          </cell>
          <cell r="S5256">
            <v>26</v>
          </cell>
          <cell r="U5256">
            <v>43590</v>
          </cell>
          <cell r="V5256">
            <v>43902</v>
          </cell>
        </row>
        <row r="5257">
          <cell r="C5257">
            <v>3821</v>
          </cell>
          <cell r="K5257" t="str">
            <v>Shared room</v>
          </cell>
          <cell r="Q5257">
            <v>4.91</v>
          </cell>
          <cell r="S5257">
            <v>11</v>
          </cell>
          <cell r="U5257">
            <v>43772</v>
          </cell>
          <cell r="V5257">
            <v>43905</v>
          </cell>
        </row>
        <row r="5258">
          <cell r="C5258">
            <v>3821</v>
          </cell>
          <cell r="K5258" t="str">
            <v>Shared room</v>
          </cell>
          <cell r="Q5258">
            <v>4.67</v>
          </cell>
          <cell r="S5258">
            <v>45</v>
          </cell>
          <cell r="U5258">
            <v>43555</v>
          </cell>
          <cell r="V5258">
            <v>44023</v>
          </cell>
        </row>
        <row r="5259">
          <cell r="C5259">
            <v>3821</v>
          </cell>
          <cell r="K5259" t="str">
            <v>Shared room</v>
          </cell>
          <cell r="Q5259">
            <v>4.66</v>
          </cell>
          <cell r="S5259">
            <v>50</v>
          </cell>
          <cell r="U5259">
            <v>43554</v>
          </cell>
          <cell r="V5259">
            <v>43900</v>
          </cell>
        </row>
        <row r="5260">
          <cell r="C5260">
            <v>3822</v>
          </cell>
          <cell r="K5260" t="str">
            <v>Entire place</v>
          </cell>
          <cell r="Q5260">
            <v>4.75</v>
          </cell>
          <cell r="S5260">
            <v>8</v>
          </cell>
          <cell r="U5260">
            <v>43960</v>
          </cell>
          <cell r="V5260">
            <v>44037</v>
          </cell>
        </row>
        <row r="5261">
          <cell r="C5261">
            <v>3823</v>
          </cell>
          <cell r="K5261" t="str">
            <v>Entire place</v>
          </cell>
          <cell r="Q5261">
            <v>4.5599999999999996</v>
          </cell>
          <cell r="S5261">
            <v>16</v>
          </cell>
          <cell r="U5261">
            <v>43595</v>
          </cell>
          <cell r="V5261">
            <v>43906</v>
          </cell>
        </row>
        <row r="5262">
          <cell r="C5262">
            <v>3824</v>
          </cell>
          <cell r="K5262" t="str">
            <v>Entire place</v>
          </cell>
          <cell r="Q5262">
            <v>4.8499999999999996</v>
          </cell>
          <cell r="S5262">
            <v>26</v>
          </cell>
          <cell r="U5262">
            <v>43583</v>
          </cell>
          <cell r="V5262">
            <v>44052</v>
          </cell>
        </row>
        <row r="5263">
          <cell r="C5263">
            <v>3825</v>
          </cell>
          <cell r="K5263" t="str">
            <v>Entire place</v>
          </cell>
          <cell r="Q5263">
            <v>4.67</v>
          </cell>
          <cell r="S5263">
            <v>27</v>
          </cell>
          <cell r="U5263">
            <v>43701</v>
          </cell>
          <cell r="V5263">
            <v>44050</v>
          </cell>
        </row>
        <row r="5264">
          <cell r="C5264">
            <v>3827</v>
          </cell>
          <cell r="K5264" t="str">
            <v>Entire place</v>
          </cell>
          <cell r="Q5264">
            <v>5</v>
          </cell>
          <cell r="S5264">
            <v>3</v>
          </cell>
          <cell r="U5264">
            <v>44045</v>
          </cell>
          <cell r="V5264">
            <v>44052</v>
          </cell>
        </row>
        <row r="5265">
          <cell r="C5265">
            <v>3829</v>
          </cell>
          <cell r="K5265" t="str">
            <v>Shared room</v>
          </cell>
          <cell r="Q5265">
            <v>4.83</v>
          </cell>
          <cell r="S5265">
            <v>42</v>
          </cell>
          <cell r="U5265">
            <v>43574</v>
          </cell>
          <cell r="V5265">
            <v>44053</v>
          </cell>
        </row>
        <row r="5266">
          <cell r="C5266">
            <v>3829</v>
          </cell>
          <cell r="K5266" t="str">
            <v>Shared room</v>
          </cell>
          <cell r="Q5266">
            <v>4.5599999999999996</v>
          </cell>
          <cell r="S5266">
            <v>39</v>
          </cell>
          <cell r="U5266">
            <v>43564</v>
          </cell>
          <cell r="V5266">
            <v>44057</v>
          </cell>
        </row>
        <row r="5267">
          <cell r="C5267">
            <v>3829</v>
          </cell>
          <cell r="K5267" t="str">
            <v>Shared room</v>
          </cell>
          <cell r="Q5267">
            <v>5</v>
          </cell>
          <cell r="S5267">
            <v>4</v>
          </cell>
          <cell r="U5267">
            <v>43730</v>
          </cell>
          <cell r="V5267">
            <v>44057</v>
          </cell>
        </row>
        <row r="5268">
          <cell r="C5268">
            <v>3829</v>
          </cell>
          <cell r="K5268" t="str">
            <v>Shared room</v>
          </cell>
          <cell r="Q5268">
            <v>4.6900000000000004</v>
          </cell>
          <cell r="S5268">
            <v>35</v>
          </cell>
          <cell r="U5268">
            <v>43567</v>
          </cell>
          <cell r="V5268">
            <v>44052</v>
          </cell>
        </row>
        <row r="5269">
          <cell r="C5269">
            <v>3829</v>
          </cell>
          <cell r="K5269" t="str">
            <v>Shared room</v>
          </cell>
          <cell r="Q5269">
            <v>4.57</v>
          </cell>
          <cell r="S5269">
            <v>44</v>
          </cell>
          <cell r="U5269">
            <v>43566</v>
          </cell>
          <cell r="V5269">
            <v>44052</v>
          </cell>
        </row>
        <row r="5270">
          <cell r="C5270">
            <v>3829</v>
          </cell>
          <cell r="K5270" t="str">
            <v>Shared room</v>
          </cell>
          <cell r="Q5270">
            <v>4.55</v>
          </cell>
          <cell r="S5270">
            <v>40</v>
          </cell>
          <cell r="U5270">
            <v>43574</v>
          </cell>
          <cell r="V5270">
            <v>44056</v>
          </cell>
        </row>
        <row r="5271">
          <cell r="C5271">
            <v>3829</v>
          </cell>
          <cell r="K5271" t="str">
            <v>Shared room</v>
          </cell>
          <cell r="Q5271">
            <v>4.84</v>
          </cell>
          <cell r="S5271">
            <v>57</v>
          </cell>
          <cell r="U5271">
            <v>43567</v>
          </cell>
          <cell r="V5271">
            <v>43899</v>
          </cell>
        </row>
        <row r="5272">
          <cell r="C5272">
            <v>3829</v>
          </cell>
          <cell r="K5272" t="str">
            <v>Shared room</v>
          </cell>
          <cell r="Q5272">
            <v>4.6500000000000004</v>
          </cell>
          <cell r="S5272">
            <v>51</v>
          </cell>
          <cell r="U5272">
            <v>43572</v>
          </cell>
          <cell r="V5272">
            <v>44031</v>
          </cell>
        </row>
        <row r="5273">
          <cell r="C5273">
            <v>3829</v>
          </cell>
          <cell r="K5273" t="str">
            <v>Shared room</v>
          </cell>
          <cell r="Q5273">
            <v>4.74</v>
          </cell>
          <cell r="S5273">
            <v>19</v>
          </cell>
          <cell r="U5273">
            <v>43696</v>
          </cell>
          <cell r="V5273">
            <v>43817</v>
          </cell>
        </row>
        <row r="5274">
          <cell r="C5274">
            <v>3829</v>
          </cell>
          <cell r="K5274" t="str">
            <v>Shared room</v>
          </cell>
          <cell r="Q5274">
            <v>4.38</v>
          </cell>
          <cell r="S5274">
            <v>16</v>
          </cell>
          <cell r="U5274">
            <v>43724</v>
          </cell>
          <cell r="V5274">
            <v>44037</v>
          </cell>
        </row>
        <row r="5275">
          <cell r="C5275">
            <v>3836</v>
          </cell>
          <cell r="K5275" t="str">
            <v>Entire place</v>
          </cell>
          <cell r="Q5275">
            <v>4.9000000000000004</v>
          </cell>
          <cell r="S5275">
            <v>41</v>
          </cell>
          <cell r="U5275">
            <v>43583</v>
          </cell>
          <cell r="V5275">
            <v>44038</v>
          </cell>
        </row>
        <row r="5276">
          <cell r="C5276">
            <v>3838</v>
          </cell>
          <cell r="K5276" t="str">
            <v>Private room</v>
          </cell>
          <cell r="Q5276">
            <v>4.9800000000000004</v>
          </cell>
          <cell r="S5276">
            <v>46</v>
          </cell>
          <cell r="U5276">
            <v>43574</v>
          </cell>
          <cell r="V5276">
            <v>43864</v>
          </cell>
        </row>
        <row r="5277">
          <cell r="C5277">
            <v>3839</v>
          </cell>
          <cell r="K5277" t="str">
            <v>Entire place</v>
          </cell>
          <cell r="Q5277">
            <v>4.74</v>
          </cell>
          <cell r="S5277">
            <v>53</v>
          </cell>
          <cell r="U5277">
            <v>43632</v>
          </cell>
          <cell r="V5277">
            <v>44053</v>
          </cell>
        </row>
        <row r="5278">
          <cell r="C5278">
            <v>3840</v>
          </cell>
          <cell r="K5278" t="str">
            <v>Private room</v>
          </cell>
          <cell r="Q5278">
            <v>5</v>
          </cell>
          <cell r="S5278">
            <v>3</v>
          </cell>
          <cell r="U5278">
            <v>43878</v>
          </cell>
          <cell r="V5278">
            <v>43906</v>
          </cell>
        </row>
        <row r="5279">
          <cell r="C5279">
            <v>3842</v>
          </cell>
          <cell r="K5279" t="str">
            <v>Private room</v>
          </cell>
          <cell r="Q5279">
            <v>4.75</v>
          </cell>
          <cell r="S5279">
            <v>24</v>
          </cell>
          <cell r="U5279">
            <v>43610</v>
          </cell>
          <cell r="V5279">
            <v>43799</v>
          </cell>
        </row>
        <row r="5280">
          <cell r="C5280">
            <v>3842</v>
          </cell>
          <cell r="K5280" t="str">
            <v>Private room</v>
          </cell>
          <cell r="Q5280">
            <v>4.4800000000000004</v>
          </cell>
          <cell r="S5280">
            <v>27</v>
          </cell>
          <cell r="U5280">
            <v>43591</v>
          </cell>
          <cell r="V5280">
            <v>43831</v>
          </cell>
        </row>
        <row r="5281">
          <cell r="C5281">
            <v>3843</v>
          </cell>
          <cell r="K5281" t="str">
            <v>Entire place</v>
          </cell>
          <cell r="Q5281">
            <v>5</v>
          </cell>
          <cell r="S5281">
            <v>4</v>
          </cell>
          <cell r="U5281">
            <v>43771</v>
          </cell>
          <cell r="V5281">
            <v>43814</v>
          </cell>
        </row>
        <row r="5282">
          <cell r="C5282">
            <v>3844</v>
          </cell>
          <cell r="K5282" t="str">
            <v>Private room</v>
          </cell>
          <cell r="Q5282">
            <v>5</v>
          </cell>
          <cell r="S5282">
            <v>34</v>
          </cell>
          <cell r="U5282">
            <v>43591</v>
          </cell>
          <cell r="V5282">
            <v>43905</v>
          </cell>
        </row>
        <row r="5283">
          <cell r="C5283">
            <v>3846</v>
          </cell>
          <cell r="K5283" t="str">
            <v>Entire place</v>
          </cell>
          <cell r="Q5283">
            <v>4.76</v>
          </cell>
          <cell r="S5283">
            <v>17</v>
          </cell>
          <cell r="U5283">
            <v>43842</v>
          </cell>
          <cell r="V5283">
            <v>44044</v>
          </cell>
        </row>
        <row r="5284">
          <cell r="C5284">
            <v>3847</v>
          </cell>
          <cell r="K5284" t="str">
            <v>Entire place</v>
          </cell>
          <cell r="Q5284">
            <v>5</v>
          </cell>
          <cell r="S5284">
            <v>3</v>
          </cell>
          <cell r="U5284">
            <v>43831</v>
          </cell>
          <cell r="V5284">
            <v>44031</v>
          </cell>
        </row>
        <row r="5285">
          <cell r="C5285">
            <v>3848</v>
          </cell>
          <cell r="K5285" t="str">
            <v>Entire place</v>
          </cell>
          <cell r="Q5285">
            <v>4.5</v>
          </cell>
          <cell r="S5285">
            <v>36</v>
          </cell>
          <cell r="U5285">
            <v>43633</v>
          </cell>
          <cell r="V5285">
            <v>44046</v>
          </cell>
        </row>
        <row r="5286">
          <cell r="C5286">
            <v>3849</v>
          </cell>
          <cell r="K5286" t="str">
            <v>Entire place</v>
          </cell>
          <cell r="Q5286">
            <v>4.62</v>
          </cell>
          <cell r="S5286">
            <v>37</v>
          </cell>
          <cell r="U5286">
            <v>43693</v>
          </cell>
          <cell r="V5286">
            <v>44043</v>
          </cell>
        </row>
        <row r="5287">
          <cell r="C5287">
            <v>3853</v>
          </cell>
          <cell r="K5287" t="str">
            <v>Entire place</v>
          </cell>
          <cell r="Q5287">
            <v>5</v>
          </cell>
          <cell r="S5287">
            <v>8</v>
          </cell>
          <cell r="U5287">
            <v>43589</v>
          </cell>
          <cell r="V5287">
            <v>43651</v>
          </cell>
        </row>
        <row r="5288">
          <cell r="C5288">
            <v>3856</v>
          </cell>
          <cell r="K5288" t="str">
            <v>Entire place</v>
          </cell>
          <cell r="Q5288">
            <v>5</v>
          </cell>
          <cell r="S5288">
            <v>5</v>
          </cell>
          <cell r="U5288">
            <v>43898</v>
          </cell>
          <cell r="V5288">
            <v>44053</v>
          </cell>
        </row>
        <row r="5289">
          <cell r="C5289">
            <v>3860</v>
          </cell>
          <cell r="K5289" t="str">
            <v>Entire place</v>
          </cell>
          <cell r="Q5289">
            <v>4.82</v>
          </cell>
          <cell r="S5289">
            <v>50</v>
          </cell>
          <cell r="U5289">
            <v>43596</v>
          </cell>
          <cell r="V5289">
            <v>44051</v>
          </cell>
        </row>
        <row r="5290">
          <cell r="C5290">
            <v>3861</v>
          </cell>
          <cell r="K5290" t="str">
            <v>Entire place</v>
          </cell>
          <cell r="Q5290">
            <v>5</v>
          </cell>
          <cell r="S5290">
            <v>15</v>
          </cell>
          <cell r="U5290">
            <v>43640</v>
          </cell>
          <cell r="V5290">
            <v>44031</v>
          </cell>
        </row>
        <row r="5291">
          <cell r="C5291">
            <v>1195</v>
          </cell>
          <cell r="K5291" t="str">
            <v>Private room</v>
          </cell>
          <cell r="Q5291">
            <v>4.9800000000000004</v>
          </cell>
          <cell r="S5291">
            <v>152</v>
          </cell>
          <cell r="U5291">
            <v>41469</v>
          </cell>
          <cell r="V5291">
            <v>44043</v>
          </cell>
        </row>
        <row r="5292">
          <cell r="C5292">
            <v>1876</v>
          </cell>
          <cell r="K5292" t="str">
            <v>Private room</v>
          </cell>
          <cell r="Q5292">
            <v>4.67</v>
          </cell>
          <cell r="S5292">
            <v>18</v>
          </cell>
          <cell r="U5292">
            <v>43342</v>
          </cell>
          <cell r="V5292">
            <v>43724</v>
          </cell>
        </row>
        <row r="5293">
          <cell r="C5293">
            <v>1876</v>
          </cell>
          <cell r="K5293" t="str">
            <v>Private room</v>
          </cell>
          <cell r="Q5293">
            <v>5</v>
          </cell>
          <cell r="S5293">
            <v>17</v>
          </cell>
          <cell r="U5293">
            <v>43346</v>
          </cell>
          <cell r="V5293">
            <v>43741</v>
          </cell>
        </row>
        <row r="5294">
          <cell r="C5294">
            <v>2429</v>
          </cell>
          <cell r="K5294" t="str">
            <v>Private room</v>
          </cell>
          <cell r="Q5294">
            <v>4.5999999999999996</v>
          </cell>
          <cell r="S5294">
            <v>15</v>
          </cell>
          <cell r="U5294">
            <v>43460</v>
          </cell>
          <cell r="V5294">
            <v>43884</v>
          </cell>
        </row>
        <row r="5295">
          <cell r="C5295">
            <v>2429</v>
          </cell>
          <cell r="K5295" t="str">
            <v>Private room</v>
          </cell>
          <cell r="Q5295">
            <v>4.42</v>
          </cell>
          <cell r="S5295">
            <v>62</v>
          </cell>
          <cell r="U5295">
            <v>42865</v>
          </cell>
          <cell r="V5295">
            <v>44048</v>
          </cell>
        </row>
        <row r="5296">
          <cell r="C5296">
            <v>2429</v>
          </cell>
          <cell r="K5296" t="str">
            <v>Private room</v>
          </cell>
          <cell r="Q5296">
            <v>4.62</v>
          </cell>
          <cell r="S5296">
            <v>26</v>
          </cell>
          <cell r="U5296">
            <v>42849</v>
          </cell>
          <cell r="V5296">
            <v>43800</v>
          </cell>
        </row>
        <row r="5297">
          <cell r="C5297">
            <v>3315</v>
          </cell>
          <cell r="K5297" t="str">
            <v>Private room</v>
          </cell>
          <cell r="Q5297">
            <v>5</v>
          </cell>
          <cell r="S5297">
            <v>4</v>
          </cell>
          <cell r="U5297">
            <v>44036</v>
          </cell>
          <cell r="V5297">
            <v>44042</v>
          </cell>
        </row>
        <row r="5298">
          <cell r="C5298">
            <v>3315</v>
          </cell>
          <cell r="K5298" t="str">
            <v>Private room</v>
          </cell>
          <cell r="Q5298">
            <v>5</v>
          </cell>
          <cell r="S5298">
            <v>5</v>
          </cell>
          <cell r="U5298">
            <v>44036</v>
          </cell>
          <cell r="V5298">
            <v>44046</v>
          </cell>
        </row>
        <row r="5299">
          <cell r="C5299">
            <v>3322</v>
          </cell>
          <cell r="K5299" t="str">
            <v>Private room</v>
          </cell>
          <cell r="Q5299">
            <v>5</v>
          </cell>
          <cell r="S5299">
            <v>20</v>
          </cell>
          <cell r="U5299">
            <v>43776</v>
          </cell>
          <cell r="V5299">
            <v>44034</v>
          </cell>
        </row>
        <row r="5300">
          <cell r="C5300">
            <v>3322</v>
          </cell>
          <cell r="K5300" t="str">
            <v>Private room</v>
          </cell>
          <cell r="Q5300">
            <v>4.82</v>
          </cell>
          <cell r="S5300">
            <v>62</v>
          </cell>
          <cell r="U5300">
            <v>43365</v>
          </cell>
          <cell r="V5300">
            <v>44042</v>
          </cell>
        </row>
        <row r="5301">
          <cell r="C5301">
            <v>3322</v>
          </cell>
          <cell r="K5301" t="str">
            <v>Private room</v>
          </cell>
          <cell r="Q5301">
            <v>4.84</v>
          </cell>
          <cell r="S5301">
            <v>103</v>
          </cell>
          <cell r="U5301">
            <v>42961</v>
          </cell>
          <cell r="V5301">
            <v>43879</v>
          </cell>
        </row>
        <row r="5302">
          <cell r="C5302">
            <v>3322</v>
          </cell>
          <cell r="K5302" t="str">
            <v>Private room</v>
          </cell>
          <cell r="Q5302">
            <v>4.8899999999999997</v>
          </cell>
          <cell r="S5302">
            <v>56</v>
          </cell>
          <cell r="U5302">
            <v>43193</v>
          </cell>
          <cell r="V5302">
            <v>44009</v>
          </cell>
        </row>
        <row r="5303">
          <cell r="C5303">
            <v>3372</v>
          </cell>
          <cell r="K5303" t="str">
            <v>Private room</v>
          </cell>
          <cell r="Q5303">
            <v>4.5</v>
          </cell>
          <cell r="S5303">
            <v>10</v>
          </cell>
          <cell r="U5303">
            <v>44018</v>
          </cell>
          <cell r="V5303">
            <v>44034</v>
          </cell>
        </row>
        <row r="5304">
          <cell r="C5304">
            <v>3519</v>
          </cell>
          <cell r="K5304" t="str">
            <v>Private room</v>
          </cell>
          <cell r="Q5304">
            <v>4.82</v>
          </cell>
          <cell r="S5304">
            <v>45</v>
          </cell>
          <cell r="U5304">
            <v>43353</v>
          </cell>
          <cell r="V5304">
            <v>43882</v>
          </cell>
        </row>
        <row r="5305">
          <cell r="C5305">
            <v>3713</v>
          </cell>
          <cell r="K5305" t="str">
            <v>Private room</v>
          </cell>
          <cell r="Q5305">
            <v>4.74</v>
          </cell>
          <cell r="S5305">
            <v>112</v>
          </cell>
          <cell r="U5305">
            <v>43448</v>
          </cell>
          <cell r="V5305">
            <v>44045</v>
          </cell>
        </row>
        <row r="5306">
          <cell r="C5306">
            <v>3713</v>
          </cell>
          <cell r="K5306" t="str">
            <v>Private room</v>
          </cell>
          <cell r="Q5306">
            <v>4.95</v>
          </cell>
          <cell r="S5306">
            <v>110</v>
          </cell>
          <cell r="U5306">
            <v>43514</v>
          </cell>
          <cell r="V5306">
            <v>44040</v>
          </cell>
        </row>
        <row r="5307">
          <cell r="C5307">
            <v>1144</v>
          </cell>
          <cell r="K5307" t="str">
            <v>Private room</v>
          </cell>
          <cell r="Q5307">
            <v>4.82</v>
          </cell>
          <cell r="S5307">
            <v>74</v>
          </cell>
          <cell r="U5307">
            <v>41456</v>
          </cell>
          <cell r="V5307">
            <v>44017</v>
          </cell>
        </row>
        <row r="5308">
          <cell r="C5308">
            <v>1495</v>
          </cell>
          <cell r="K5308" t="str">
            <v>Private room</v>
          </cell>
          <cell r="Q5308">
            <v>4.67</v>
          </cell>
          <cell r="S5308">
            <v>3</v>
          </cell>
          <cell r="U5308">
            <v>43765</v>
          </cell>
          <cell r="V5308">
            <v>43801</v>
          </cell>
        </row>
        <row r="5309">
          <cell r="C5309">
            <v>2866</v>
          </cell>
          <cell r="K5309" t="str">
            <v>Private room</v>
          </cell>
          <cell r="Q5309">
            <v>4.66</v>
          </cell>
          <cell r="S5309">
            <v>79</v>
          </cell>
          <cell r="U5309">
            <v>42544</v>
          </cell>
          <cell r="V5309">
            <v>44049</v>
          </cell>
        </row>
        <row r="5310">
          <cell r="C5310">
            <v>2866</v>
          </cell>
          <cell r="K5310" t="str">
            <v>Private room</v>
          </cell>
          <cell r="Q5310">
            <v>4.74</v>
          </cell>
          <cell r="S5310">
            <v>76</v>
          </cell>
          <cell r="U5310">
            <v>42543</v>
          </cell>
          <cell r="V5310">
            <v>44044</v>
          </cell>
        </row>
        <row r="5311">
          <cell r="C5311">
            <v>2866</v>
          </cell>
          <cell r="K5311" t="str">
            <v>Private room</v>
          </cell>
          <cell r="Q5311">
            <v>4.88</v>
          </cell>
          <cell r="S5311">
            <v>76</v>
          </cell>
          <cell r="U5311">
            <v>42576</v>
          </cell>
          <cell r="V5311">
            <v>43968</v>
          </cell>
        </row>
        <row r="5312">
          <cell r="C5312">
            <v>124</v>
          </cell>
          <cell r="K5312" t="str">
            <v>Private room</v>
          </cell>
          <cell r="Q5312">
            <v>4.5</v>
          </cell>
          <cell r="S5312">
            <v>6</v>
          </cell>
          <cell r="U5312">
            <v>40838</v>
          </cell>
          <cell r="V5312">
            <v>42285</v>
          </cell>
        </row>
        <row r="5313">
          <cell r="C5313">
            <v>528</v>
          </cell>
          <cell r="K5313" t="str">
            <v>Private room</v>
          </cell>
          <cell r="Q5313">
            <v>4.88</v>
          </cell>
          <cell r="S5313">
            <v>8</v>
          </cell>
          <cell r="U5313">
            <v>43843</v>
          </cell>
          <cell r="V5313">
            <v>44052</v>
          </cell>
        </row>
        <row r="5314">
          <cell r="C5314">
            <v>668</v>
          </cell>
          <cell r="K5314" t="str">
            <v>Private room</v>
          </cell>
          <cell r="Q5314">
            <v>4.59</v>
          </cell>
          <cell r="S5314">
            <v>58</v>
          </cell>
          <cell r="U5314">
            <v>42141</v>
          </cell>
          <cell r="V5314">
            <v>43950</v>
          </cell>
        </row>
        <row r="5315">
          <cell r="C5315">
            <v>668</v>
          </cell>
          <cell r="K5315" t="str">
            <v>Private room</v>
          </cell>
          <cell r="Q5315">
            <v>4.58</v>
          </cell>
          <cell r="S5315">
            <v>50</v>
          </cell>
          <cell r="U5315">
            <v>42124</v>
          </cell>
          <cell r="V5315">
            <v>43832</v>
          </cell>
        </row>
        <row r="5316">
          <cell r="C5316">
            <v>932</v>
          </cell>
          <cell r="K5316" t="str">
            <v>Private room</v>
          </cell>
          <cell r="Q5316">
            <v>5</v>
          </cell>
          <cell r="S5316">
            <v>4</v>
          </cell>
          <cell r="U5316">
            <v>42857</v>
          </cell>
          <cell r="V5316">
            <v>43302</v>
          </cell>
        </row>
        <row r="5317">
          <cell r="C5317">
            <v>1186</v>
          </cell>
          <cell r="K5317" t="str">
            <v>Private room</v>
          </cell>
          <cell r="Q5317">
            <v>5</v>
          </cell>
          <cell r="S5317">
            <v>7</v>
          </cell>
          <cell r="U5317">
            <v>43817</v>
          </cell>
          <cell r="V5317">
            <v>43918</v>
          </cell>
        </row>
        <row r="5318">
          <cell r="C5318">
            <v>1241</v>
          </cell>
          <cell r="K5318" t="str">
            <v>Private room</v>
          </cell>
          <cell r="Q5318">
            <v>4.87</v>
          </cell>
          <cell r="S5318">
            <v>103</v>
          </cell>
          <cell r="U5318">
            <v>42143</v>
          </cell>
          <cell r="V5318">
            <v>43905</v>
          </cell>
        </row>
        <row r="5319">
          <cell r="C5319">
            <v>1367</v>
          </cell>
          <cell r="K5319" t="str">
            <v>Private room</v>
          </cell>
          <cell r="Q5319">
            <v>4.99</v>
          </cell>
          <cell r="S5319">
            <v>94</v>
          </cell>
          <cell r="U5319">
            <v>42983</v>
          </cell>
          <cell r="V5319">
            <v>43891</v>
          </cell>
        </row>
        <row r="5320">
          <cell r="C5320">
            <v>1390</v>
          </cell>
          <cell r="K5320" t="str">
            <v>Private room</v>
          </cell>
          <cell r="Q5320">
            <v>4.9800000000000004</v>
          </cell>
          <cell r="S5320">
            <v>41</v>
          </cell>
          <cell r="U5320">
            <v>43191</v>
          </cell>
          <cell r="V5320">
            <v>43906</v>
          </cell>
        </row>
        <row r="5321">
          <cell r="C5321">
            <v>1536</v>
          </cell>
          <cell r="K5321" t="str">
            <v>Private room</v>
          </cell>
          <cell r="Q5321">
            <v>4.57</v>
          </cell>
          <cell r="S5321">
            <v>157</v>
          </cell>
          <cell r="U5321">
            <v>41835</v>
          </cell>
          <cell r="V5321">
            <v>43787</v>
          </cell>
        </row>
        <row r="5322">
          <cell r="C5322">
            <v>1536</v>
          </cell>
          <cell r="K5322" t="str">
            <v>Private room</v>
          </cell>
          <cell r="Q5322">
            <v>4.4800000000000004</v>
          </cell>
          <cell r="S5322">
            <v>180</v>
          </cell>
          <cell r="U5322">
            <v>41849</v>
          </cell>
          <cell r="V5322">
            <v>43745</v>
          </cell>
        </row>
        <row r="5323">
          <cell r="C5323">
            <v>1536</v>
          </cell>
          <cell r="K5323" t="str">
            <v>Private room</v>
          </cell>
          <cell r="Q5323">
            <v>4.67</v>
          </cell>
          <cell r="S5323">
            <v>21</v>
          </cell>
          <cell r="U5323">
            <v>43598</v>
          </cell>
          <cell r="V5323">
            <v>43788</v>
          </cell>
        </row>
        <row r="5324">
          <cell r="C5324">
            <v>1553</v>
          </cell>
          <cell r="K5324" t="str">
            <v>Private room</v>
          </cell>
          <cell r="Q5324">
            <v>4.76</v>
          </cell>
          <cell r="S5324">
            <v>29</v>
          </cell>
          <cell r="U5324">
            <v>41715</v>
          </cell>
          <cell r="V5324">
            <v>43693</v>
          </cell>
        </row>
        <row r="5325">
          <cell r="C5325">
            <v>1907</v>
          </cell>
          <cell r="K5325" t="str">
            <v>Private room</v>
          </cell>
          <cell r="Q5325">
            <v>4.92</v>
          </cell>
          <cell r="S5325">
            <v>39</v>
          </cell>
          <cell r="U5325">
            <v>42156</v>
          </cell>
          <cell r="V5325">
            <v>43799</v>
          </cell>
        </row>
        <row r="5326">
          <cell r="C5326">
            <v>1932</v>
          </cell>
          <cell r="K5326" t="str">
            <v>Private room</v>
          </cell>
          <cell r="Q5326">
            <v>4.97</v>
          </cell>
          <cell r="S5326">
            <v>39</v>
          </cell>
          <cell r="U5326">
            <v>42141</v>
          </cell>
          <cell r="V5326">
            <v>43951</v>
          </cell>
        </row>
        <row r="5327">
          <cell r="C5327">
            <v>1932</v>
          </cell>
          <cell r="K5327" t="str">
            <v>Private room</v>
          </cell>
          <cell r="Q5327">
            <v>4.82</v>
          </cell>
          <cell r="S5327">
            <v>55</v>
          </cell>
          <cell r="U5327">
            <v>42113</v>
          </cell>
          <cell r="V5327">
            <v>43771</v>
          </cell>
        </row>
        <row r="5328">
          <cell r="C5328">
            <v>2135</v>
          </cell>
          <cell r="K5328" t="str">
            <v>Private room</v>
          </cell>
          <cell r="Q5328">
            <v>4.66</v>
          </cell>
          <cell r="S5328">
            <v>155</v>
          </cell>
          <cell r="U5328">
            <v>42099</v>
          </cell>
          <cell r="V5328">
            <v>43907</v>
          </cell>
        </row>
        <row r="5329">
          <cell r="C5329">
            <v>2158</v>
          </cell>
          <cell r="K5329" t="str">
            <v>Private room</v>
          </cell>
          <cell r="Q5329">
            <v>4.17</v>
          </cell>
          <cell r="S5329">
            <v>6</v>
          </cell>
          <cell r="U5329">
            <v>43603</v>
          </cell>
          <cell r="V5329">
            <v>43992</v>
          </cell>
        </row>
        <row r="5330">
          <cell r="C5330">
            <v>2172</v>
          </cell>
          <cell r="K5330" t="str">
            <v>Private room</v>
          </cell>
          <cell r="Q5330">
            <v>5</v>
          </cell>
          <cell r="S5330">
            <v>25</v>
          </cell>
          <cell r="U5330">
            <v>42969</v>
          </cell>
          <cell r="V5330">
            <v>44020</v>
          </cell>
        </row>
        <row r="5331">
          <cell r="C5331">
            <v>2417</v>
          </cell>
          <cell r="K5331" t="str">
            <v>Private room</v>
          </cell>
          <cell r="Q5331">
            <v>4.96</v>
          </cell>
          <cell r="S5331">
            <v>28</v>
          </cell>
          <cell r="U5331">
            <v>43434</v>
          </cell>
          <cell r="V5331">
            <v>43831</v>
          </cell>
        </row>
        <row r="5332">
          <cell r="C5332">
            <v>2542</v>
          </cell>
          <cell r="K5332" t="str">
            <v>Private room</v>
          </cell>
          <cell r="Q5332">
            <v>4.8600000000000003</v>
          </cell>
          <cell r="S5332">
            <v>22</v>
          </cell>
          <cell r="U5332">
            <v>42644</v>
          </cell>
          <cell r="V5332">
            <v>44045</v>
          </cell>
        </row>
        <row r="5333">
          <cell r="C5333">
            <v>2626</v>
          </cell>
          <cell r="K5333" t="str">
            <v>Private room</v>
          </cell>
          <cell r="Q5333">
            <v>5</v>
          </cell>
          <cell r="S5333">
            <v>7</v>
          </cell>
          <cell r="U5333">
            <v>43215</v>
          </cell>
          <cell r="V5333">
            <v>43467</v>
          </cell>
        </row>
        <row r="5334">
          <cell r="C5334">
            <v>2679</v>
          </cell>
          <cell r="K5334" t="str">
            <v>Private room</v>
          </cell>
          <cell r="Q5334">
            <v>4.75</v>
          </cell>
          <cell r="S5334">
            <v>4</v>
          </cell>
          <cell r="U5334">
            <v>43750</v>
          </cell>
          <cell r="V5334">
            <v>43883</v>
          </cell>
        </row>
        <row r="5335">
          <cell r="C5335">
            <v>2732</v>
          </cell>
          <cell r="K5335" t="str">
            <v>Private room</v>
          </cell>
          <cell r="Q5335">
            <v>4.21</v>
          </cell>
          <cell r="S5335">
            <v>28</v>
          </cell>
          <cell r="U5335">
            <v>42690</v>
          </cell>
          <cell r="V5335">
            <v>44008</v>
          </cell>
        </row>
        <row r="5336">
          <cell r="C5336">
            <v>2808</v>
          </cell>
          <cell r="K5336" t="str">
            <v>Private room</v>
          </cell>
          <cell r="Q5336">
            <v>4.8099999999999996</v>
          </cell>
          <cell r="S5336">
            <v>43</v>
          </cell>
          <cell r="U5336">
            <v>43044</v>
          </cell>
          <cell r="V5336">
            <v>43675</v>
          </cell>
        </row>
        <row r="5337">
          <cell r="C5337">
            <v>2819</v>
          </cell>
          <cell r="K5337" t="str">
            <v>Private room</v>
          </cell>
          <cell r="Q5337">
            <v>4.75</v>
          </cell>
          <cell r="S5337">
            <v>73</v>
          </cell>
          <cell r="U5337">
            <v>42937</v>
          </cell>
          <cell r="V5337">
            <v>43898</v>
          </cell>
        </row>
        <row r="5338">
          <cell r="C5338">
            <v>3058</v>
          </cell>
          <cell r="K5338" t="str">
            <v>Private room</v>
          </cell>
          <cell r="Q5338">
            <v>4.33</v>
          </cell>
          <cell r="S5338">
            <v>9</v>
          </cell>
          <cell r="U5338">
            <v>42738</v>
          </cell>
          <cell r="V5338">
            <v>42884</v>
          </cell>
        </row>
        <row r="5339">
          <cell r="C5339">
            <v>3058</v>
          </cell>
          <cell r="K5339" t="str">
            <v>Private room</v>
          </cell>
          <cell r="Q5339">
            <v>3.67</v>
          </cell>
          <cell r="S5339">
            <v>3</v>
          </cell>
          <cell r="U5339">
            <v>42862</v>
          </cell>
          <cell r="V5339">
            <v>42884</v>
          </cell>
        </row>
        <row r="5340">
          <cell r="C5340">
            <v>3237</v>
          </cell>
          <cell r="K5340" t="str">
            <v>Private room</v>
          </cell>
          <cell r="Q5340">
            <v>4.8899999999999997</v>
          </cell>
          <cell r="S5340">
            <v>35</v>
          </cell>
          <cell r="U5340">
            <v>43328</v>
          </cell>
          <cell r="V5340">
            <v>44037</v>
          </cell>
        </row>
        <row r="5341">
          <cell r="C5341">
            <v>3272</v>
          </cell>
          <cell r="K5341" t="str">
            <v>Private room</v>
          </cell>
          <cell r="Q5341">
            <v>4.33</v>
          </cell>
          <cell r="S5341">
            <v>6</v>
          </cell>
          <cell r="U5341">
            <v>43585</v>
          </cell>
          <cell r="V5341">
            <v>43832</v>
          </cell>
        </row>
        <row r="5342">
          <cell r="C5342">
            <v>3275</v>
          </cell>
          <cell r="K5342" t="str">
            <v>Private room</v>
          </cell>
          <cell r="Q5342">
            <v>5</v>
          </cell>
          <cell r="S5342">
            <v>8</v>
          </cell>
          <cell r="U5342">
            <v>43722</v>
          </cell>
          <cell r="V5342">
            <v>43868</v>
          </cell>
        </row>
        <row r="5343">
          <cell r="C5343">
            <v>3275</v>
          </cell>
          <cell r="K5343" t="str">
            <v>Private room</v>
          </cell>
          <cell r="Q5343">
            <v>5</v>
          </cell>
          <cell r="S5343">
            <v>15</v>
          </cell>
          <cell r="U5343">
            <v>43644</v>
          </cell>
          <cell r="V5343">
            <v>43848</v>
          </cell>
        </row>
        <row r="5344">
          <cell r="C5344">
            <v>3275</v>
          </cell>
          <cell r="K5344" t="str">
            <v>Private room</v>
          </cell>
          <cell r="Q5344">
            <v>5</v>
          </cell>
          <cell r="S5344">
            <v>15</v>
          </cell>
          <cell r="U5344">
            <v>43665</v>
          </cell>
          <cell r="V5344">
            <v>43917</v>
          </cell>
        </row>
        <row r="5345">
          <cell r="C5345">
            <v>3311</v>
          </cell>
          <cell r="K5345" t="str">
            <v>Private room</v>
          </cell>
          <cell r="Q5345">
            <v>4.8</v>
          </cell>
          <cell r="S5345">
            <v>5</v>
          </cell>
          <cell r="U5345">
            <v>43774</v>
          </cell>
          <cell r="V5345">
            <v>43898</v>
          </cell>
        </row>
        <row r="5346">
          <cell r="C5346">
            <v>3369</v>
          </cell>
          <cell r="K5346" t="str">
            <v>Private room</v>
          </cell>
          <cell r="Q5346">
            <v>4.83</v>
          </cell>
          <cell r="S5346">
            <v>12</v>
          </cell>
          <cell r="U5346">
            <v>43569</v>
          </cell>
          <cell r="V5346">
            <v>43769</v>
          </cell>
        </row>
        <row r="5347">
          <cell r="C5347">
            <v>3376</v>
          </cell>
          <cell r="K5347" t="str">
            <v>Private room</v>
          </cell>
          <cell r="Q5347">
            <v>5</v>
          </cell>
          <cell r="S5347">
            <v>74</v>
          </cell>
          <cell r="U5347">
            <v>43226</v>
          </cell>
          <cell r="V5347">
            <v>43891</v>
          </cell>
        </row>
        <row r="5348">
          <cell r="C5348">
            <v>3383</v>
          </cell>
          <cell r="K5348" t="str">
            <v>Private room</v>
          </cell>
          <cell r="Q5348">
            <v>4.91</v>
          </cell>
          <cell r="S5348">
            <v>135</v>
          </cell>
          <cell r="U5348">
            <v>43029</v>
          </cell>
          <cell r="V5348">
            <v>44055</v>
          </cell>
        </row>
        <row r="5349">
          <cell r="C5349">
            <v>3383</v>
          </cell>
          <cell r="K5349" t="str">
            <v>Private room</v>
          </cell>
          <cell r="Q5349">
            <v>4.82</v>
          </cell>
          <cell r="S5349">
            <v>103</v>
          </cell>
          <cell r="U5349">
            <v>43043</v>
          </cell>
          <cell r="V5349">
            <v>44048</v>
          </cell>
        </row>
        <row r="5350">
          <cell r="C5350">
            <v>3429</v>
          </cell>
          <cell r="K5350" t="str">
            <v>Private room</v>
          </cell>
          <cell r="Q5350">
            <v>5</v>
          </cell>
          <cell r="S5350">
            <v>4</v>
          </cell>
          <cell r="U5350">
            <v>44009</v>
          </cell>
          <cell r="V5350">
            <v>44036</v>
          </cell>
        </row>
        <row r="5351">
          <cell r="C5351">
            <v>3483</v>
          </cell>
          <cell r="K5351" t="str">
            <v>Private room</v>
          </cell>
          <cell r="Q5351">
            <v>4.91</v>
          </cell>
          <cell r="S5351">
            <v>34</v>
          </cell>
          <cell r="U5351">
            <v>43661</v>
          </cell>
          <cell r="V5351">
            <v>44046</v>
          </cell>
        </row>
        <row r="5352">
          <cell r="C5352">
            <v>3505</v>
          </cell>
          <cell r="K5352" t="str">
            <v>Private room</v>
          </cell>
          <cell r="Q5352">
            <v>4.92</v>
          </cell>
          <cell r="S5352">
            <v>12</v>
          </cell>
          <cell r="U5352">
            <v>43675</v>
          </cell>
          <cell r="V5352">
            <v>43750</v>
          </cell>
        </row>
        <row r="5353">
          <cell r="C5353">
            <v>3529</v>
          </cell>
          <cell r="K5353" t="str">
            <v>Private room</v>
          </cell>
          <cell r="Q5353">
            <v>4.75</v>
          </cell>
          <cell r="S5353">
            <v>4</v>
          </cell>
          <cell r="U5353">
            <v>43794</v>
          </cell>
          <cell r="V5353">
            <v>43833</v>
          </cell>
        </row>
        <row r="5354">
          <cell r="C5354">
            <v>3540</v>
          </cell>
          <cell r="K5354" t="str">
            <v>Private room</v>
          </cell>
          <cell r="Q5354">
            <v>4.3899999999999997</v>
          </cell>
          <cell r="S5354">
            <v>18</v>
          </cell>
          <cell r="U5354">
            <v>43261</v>
          </cell>
          <cell r="V5354">
            <v>43809</v>
          </cell>
        </row>
        <row r="5355">
          <cell r="C5355">
            <v>3784</v>
          </cell>
          <cell r="K5355" t="str">
            <v>Private room</v>
          </cell>
          <cell r="Q5355">
            <v>5</v>
          </cell>
          <cell r="S5355">
            <v>39</v>
          </cell>
          <cell r="U5355">
            <v>43514</v>
          </cell>
          <cell r="V5355">
            <v>44046</v>
          </cell>
        </row>
        <row r="5356">
          <cell r="C5356">
            <v>3859</v>
          </cell>
          <cell r="K5356" t="str">
            <v>Private room</v>
          </cell>
          <cell r="Q5356">
            <v>4.9800000000000004</v>
          </cell>
          <cell r="S5356">
            <v>108</v>
          </cell>
          <cell r="U5356">
            <v>43596</v>
          </cell>
          <cell r="V5356">
            <v>44057</v>
          </cell>
        </row>
        <row r="5357">
          <cell r="C5357">
            <v>3859</v>
          </cell>
          <cell r="K5357" t="str">
            <v>Private room</v>
          </cell>
          <cell r="Q5357">
            <v>4.99</v>
          </cell>
          <cell r="S5357">
            <v>98</v>
          </cell>
          <cell r="U5357">
            <v>43596</v>
          </cell>
          <cell r="V5357">
            <v>44050</v>
          </cell>
        </row>
        <row r="5358">
          <cell r="C5358">
            <v>4046</v>
          </cell>
          <cell r="K5358" t="str">
            <v>Private room</v>
          </cell>
          <cell r="Q5358">
            <v>5</v>
          </cell>
          <cell r="S5358">
            <v>4</v>
          </cell>
          <cell r="U5358">
            <v>43850</v>
          </cell>
          <cell r="V5358">
            <v>43906</v>
          </cell>
        </row>
        <row r="5359">
          <cell r="C5359">
            <v>466</v>
          </cell>
          <cell r="K5359" t="str">
            <v>Private room</v>
          </cell>
          <cell r="Q5359">
            <v>4.82</v>
          </cell>
          <cell r="S5359">
            <v>88</v>
          </cell>
          <cell r="U5359">
            <v>43063</v>
          </cell>
          <cell r="V5359">
            <v>43897</v>
          </cell>
        </row>
        <row r="5360">
          <cell r="C5360">
            <v>617</v>
          </cell>
          <cell r="K5360" t="str">
            <v>Private room</v>
          </cell>
          <cell r="Q5360">
            <v>4.99</v>
          </cell>
          <cell r="S5360">
            <v>270</v>
          </cell>
          <cell r="U5360">
            <v>41778</v>
          </cell>
          <cell r="V5360">
            <v>43901</v>
          </cell>
        </row>
        <row r="5361">
          <cell r="C5361">
            <v>691</v>
          </cell>
          <cell r="K5361" t="str">
            <v>Private room</v>
          </cell>
          <cell r="Q5361">
            <v>4.3099999999999996</v>
          </cell>
          <cell r="S5361">
            <v>88</v>
          </cell>
          <cell r="U5361">
            <v>41799</v>
          </cell>
          <cell r="V5361">
            <v>43977</v>
          </cell>
        </row>
        <row r="5362">
          <cell r="C5362">
            <v>1813</v>
          </cell>
          <cell r="K5362" t="str">
            <v>Private room</v>
          </cell>
          <cell r="Q5362">
            <v>4.97</v>
          </cell>
          <cell r="S5362">
            <v>115</v>
          </cell>
          <cell r="U5362">
            <v>42330</v>
          </cell>
          <cell r="V5362">
            <v>44058</v>
          </cell>
        </row>
        <row r="5363">
          <cell r="C5363">
            <v>3018</v>
          </cell>
          <cell r="K5363" t="str">
            <v>Private room</v>
          </cell>
          <cell r="Q5363">
            <v>4.99</v>
          </cell>
          <cell r="S5363">
            <v>75</v>
          </cell>
          <cell r="U5363">
            <v>42680</v>
          </cell>
          <cell r="V5363">
            <v>43906</v>
          </cell>
        </row>
        <row r="5364">
          <cell r="C5364">
            <v>3018</v>
          </cell>
          <cell r="K5364" t="str">
            <v>Private room</v>
          </cell>
          <cell r="Q5364">
            <v>5</v>
          </cell>
          <cell r="S5364">
            <v>23</v>
          </cell>
          <cell r="U5364">
            <v>42699</v>
          </cell>
          <cell r="V5364">
            <v>43829</v>
          </cell>
        </row>
        <row r="5365">
          <cell r="C5365">
            <v>3340</v>
          </cell>
          <cell r="K5365" t="str">
            <v>Private room</v>
          </cell>
          <cell r="Q5365">
            <v>4.74</v>
          </cell>
          <cell r="S5365">
            <v>35</v>
          </cell>
          <cell r="U5365">
            <v>42988</v>
          </cell>
          <cell r="V5365">
            <v>43831</v>
          </cell>
        </row>
        <row r="5366">
          <cell r="C5366">
            <v>3908</v>
          </cell>
          <cell r="K5366" t="str">
            <v>Private room</v>
          </cell>
          <cell r="Q5366">
            <v>4.8499999999999996</v>
          </cell>
          <cell r="S5366">
            <v>13</v>
          </cell>
          <cell r="U5366">
            <v>43847</v>
          </cell>
          <cell r="V5366">
            <v>43907</v>
          </cell>
        </row>
        <row r="5367">
          <cell r="C5367">
            <v>292</v>
          </cell>
          <cell r="K5367" t="str">
            <v>Private room</v>
          </cell>
          <cell r="Q5367">
            <v>4.8600000000000003</v>
          </cell>
          <cell r="S5367">
            <v>7</v>
          </cell>
          <cell r="U5367">
            <v>42686</v>
          </cell>
          <cell r="V5367">
            <v>43772</v>
          </cell>
        </row>
        <row r="5368">
          <cell r="C5368">
            <v>2368</v>
          </cell>
          <cell r="K5368" t="str">
            <v>Private room</v>
          </cell>
          <cell r="Q5368">
            <v>5</v>
          </cell>
          <cell r="S5368">
            <v>8</v>
          </cell>
          <cell r="U5368">
            <v>43856</v>
          </cell>
          <cell r="V5368">
            <v>44048</v>
          </cell>
        </row>
        <row r="5369">
          <cell r="C5369">
            <v>2562</v>
          </cell>
          <cell r="K5369" t="str">
            <v>Private room</v>
          </cell>
          <cell r="Q5369">
            <v>4.9800000000000004</v>
          </cell>
          <cell r="S5369">
            <v>135</v>
          </cell>
          <cell r="U5369">
            <v>42365</v>
          </cell>
          <cell r="V5369">
            <v>43833</v>
          </cell>
        </row>
        <row r="5370">
          <cell r="C5370">
            <v>2562</v>
          </cell>
          <cell r="K5370" t="str">
            <v>Private room</v>
          </cell>
          <cell r="Q5370">
            <v>4.9000000000000004</v>
          </cell>
          <cell r="S5370">
            <v>151</v>
          </cell>
          <cell r="U5370">
            <v>42359</v>
          </cell>
          <cell r="V5370">
            <v>43831</v>
          </cell>
        </row>
        <row r="5371">
          <cell r="C5371">
            <v>3229</v>
          </cell>
          <cell r="K5371" t="str">
            <v>Private room</v>
          </cell>
          <cell r="Q5371">
            <v>4.75</v>
          </cell>
          <cell r="S5371">
            <v>16</v>
          </cell>
          <cell r="U5371">
            <v>43150</v>
          </cell>
          <cell r="V5371">
            <v>43772</v>
          </cell>
        </row>
        <row r="5372">
          <cell r="C5372">
            <v>3229</v>
          </cell>
          <cell r="K5372" t="str">
            <v>Private room</v>
          </cell>
          <cell r="Q5372">
            <v>4.76</v>
          </cell>
          <cell r="S5372">
            <v>49</v>
          </cell>
          <cell r="U5372">
            <v>42945</v>
          </cell>
          <cell r="V5372">
            <v>43839</v>
          </cell>
        </row>
        <row r="5373">
          <cell r="C5373">
            <v>3229</v>
          </cell>
          <cell r="K5373" t="str">
            <v>Private room</v>
          </cell>
          <cell r="Q5373">
            <v>4.74</v>
          </cell>
          <cell r="S5373">
            <v>31</v>
          </cell>
          <cell r="U5373">
            <v>42930</v>
          </cell>
          <cell r="V5373">
            <v>43833</v>
          </cell>
        </row>
        <row r="5374">
          <cell r="C5374">
            <v>3999</v>
          </cell>
          <cell r="K5374" t="str">
            <v>Private room</v>
          </cell>
          <cell r="Q5374">
            <v>4.92</v>
          </cell>
          <cell r="S5374">
            <v>12</v>
          </cell>
          <cell r="U5374">
            <v>43739</v>
          </cell>
          <cell r="V5374">
            <v>43901</v>
          </cell>
        </row>
        <row r="5375">
          <cell r="C5375">
            <v>121</v>
          </cell>
          <cell r="K5375" t="str">
            <v>Private room</v>
          </cell>
          <cell r="Q5375">
            <v>4.92</v>
          </cell>
          <cell r="S5375">
            <v>90</v>
          </cell>
          <cell r="U5375">
            <v>41911</v>
          </cell>
          <cell r="V5375">
            <v>43882</v>
          </cell>
        </row>
        <row r="5376">
          <cell r="C5376">
            <v>312</v>
          </cell>
          <cell r="K5376" t="str">
            <v>Private room</v>
          </cell>
          <cell r="Q5376">
            <v>5</v>
          </cell>
          <cell r="S5376">
            <v>47</v>
          </cell>
          <cell r="U5376">
            <v>43073</v>
          </cell>
          <cell r="V5376">
            <v>43910</v>
          </cell>
        </row>
        <row r="5377">
          <cell r="C5377">
            <v>356</v>
          </cell>
          <cell r="K5377" t="str">
            <v>Private room</v>
          </cell>
          <cell r="Q5377">
            <v>4.99</v>
          </cell>
          <cell r="S5377">
            <v>281</v>
          </cell>
          <cell r="U5377">
            <v>40983</v>
          </cell>
          <cell r="V5377">
            <v>43906</v>
          </cell>
        </row>
        <row r="5378">
          <cell r="C5378">
            <v>737</v>
          </cell>
          <cell r="K5378" t="str">
            <v>Private room</v>
          </cell>
          <cell r="Q5378">
            <v>4.54</v>
          </cell>
          <cell r="S5378">
            <v>39</v>
          </cell>
          <cell r="U5378">
            <v>43637</v>
          </cell>
          <cell r="V5378">
            <v>43947</v>
          </cell>
        </row>
        <row r="5379">
          <cell r="C5379">
            <v>763</v>
          </cell>
          <cell r="K5379" t="str">
            <v>Private room</v>
          </cell>
          <cell r="Q5379">
            <v>4.82</v>
          </cell>
          <cell r="S5379">
            <v>74</v>
          </cell>
          <cell r="U5379">
            <v>42650</v>
          </cell>
          <cell r="V5379">
            <v>43904</v>
          </cell>
        </row>
        <row r="5380">
          <cell r="C5380">
            <v>763</v>
          </cell>
          <cell r="K5380" t="str">
            <v>Private room</v>
          </cell>
          <cell r="Q5380">
            <v>4.58</v>
          </cell>
          <cell r="S5380">
            <v>85</v>
          </cell>
          <cell r="U5380">
            <v>42713</v>
          </cell>
          <cell r="V5380">
            <v>43833</v>
          </cell>
        </row>
        <row r="5381">
          <cell r="C5381">
            <v>763</v>
          </cell>
          <cell r="K5381" t="str">
            <v>Private room</v>
          </cell>
          <cell r="Q5381">
            <v>4.45</v>
          </cell>
          <cell r="S5381">
            <v>58</v>
          </cell>
          <cell r="U5381">
            <v>42780</v>
          </cell>
          <cell r="V5381">
            <v>43907</v>
          </cell>
        </row>
        <row r="5382">
          <cell r="C5382">
            <v>801</v>
          </cell>
          <cell r="K5382" t="str">
            <v>Private room</v>
          </cell>
          <cell r="Q5382">
            <v>4.9000000000000004</v>
          </cell>
          <cell r="S5382">
            <v>39</v>
          </cell>
          <cell r="U5382">
            <v>43226</v>
          </cell>
          <cell r="V5382">
            <v>43881</v>
          </cell>
        </row>
        <row r="5383">
          <cell r="C5383">
            <v>911</v>
          </cell>
          <cell r="K5383" t="str">
            <v>Private room</v>
          </cell>
          <cell r="Q5383">
            <v>4.66</v>
          </cell>
          <cell r="S5383">
            <v>32</v>
          </cell>
          <cell r="U5383">
            <v>43695</v>
          </cell>
          <cell r="V5383">
            <v>44059</v>
          </cell>
        </row>
        <row r="5384">
          <cell r="C5384">
            <v>926</v>
          </cell>
          <cell r="K5384" t="str">
            <v>Private room</v>
          </cell>
          <cell r="Q5384">
            <v>4.96</v>
          </cell>
          <cell r="S5384">
            <v>49</v>
          </cell>
          <cell r="U5384">
            <v>42578</v>
          </cell>
          <cell r="V5384">
            <v>43861</v>
          </cell>
        </row>
        <row r="5385">
          <cell r="C5385">
            <v>1160</v>
          </cell>
          <cell r="K5385" t="str">
            <v>Private room</v>
          </cell>
          <cell r="Q5385">
            <v>5</v>
          </cell>
          <cell r="S5385">
            <v>9</v>
          </cell>
          <cell r="U5385">
            <v>43527</v>
          </cell>
          <cell r="V5385">
            <v>43890</v>
          </cell>
        </row>
        <row r="5386">
          <cell r="C5386">
            <v>1284</v>
          </cell>
          <cell r="K5386" t="str">
            <v>Private room</v>
          </cell>
          <cell r="Q5386">
            <v>4.75</v>
          </cell>
          <cell r="S5386">
            <v>4</v>
          </cell>
          <cell r="U5386">
            <v>43344</v>
          </cell>
          <cell r="V5386">
            <v>43718</v>
          </cell>
        </row>
        <row r="5387">
          <cell r="C5387">
            <v>1284</v>
          </cell>
          <cell r="K5387" t="str">
            <v>Private room</v>
          </cell>
          <cell r="Q5387">
            <v>4.84</v>
          </cell>
          <cell r="S5387">
            <v>19</v>
          </cell>
          <cell r="U5387">
            <v>42981</v>
          </cell>
          <cell r="V5387">
            <v>43897</v>
          </cell>
        </row>
        <row r="5388">
          <cell r="C5388">
            <v>1284</v>
          </cell>
          <cell r="K5388" t="str">
            <v>Private room</v>
          </cell>
          <cell r="Q5388">
            <v>4.67</v>
          </cell>
          <cell r="S5388">
            <v>3</v>
          </cell>
          <cell r="U5388">
            <v>43670</v>
          </cell>
          <cell r="V5388">
            <v>43750</v>
          </cell>
        </row>
        <row r="5389">
          <cell r="C5389">
            <v>1622</v>
          </cell>
          <cell r="K5389" t="str">
            <v>Private room</v>
          </cell>
          <cell r="Q5389">
            <v>4.9800000000000004</v>
          </cell>
          <cell r="S5389">
            <v>50</v>
          </cell>
          <cell r="U5389">
            <v>41786</v>
          </cell>
          <cell r="V5389">
            <v>43774</v>
          </cell>
        </row>
        <row r="5390">
          <cell r="C5390">
            <v>2036</v>
          </cell>
          <cell r="K5390" t="str">
            <v>Private room</v>
          </cell>
          <cell r="Q5390">
            <v>4.96</v>
          </cell>
          <cell r="S5390">
            <v>25</v>
          </cell>
          <cell r="U5390">
            <v>42597</v>
          </cell>
          <cell r="V5390">
            <v>43876</v>
          </cell>
        </row>
        <row r="5391">
          <cell r="C5391">
            <v>2087</v>
          </cell>
          <cell r="K5391" t="str">
            <v>Private room</v>
          </cell>
          <cell r="Q5391">
            <v>4.91</v>
          </cell>
          <cell r="S5391">
            <v>77</v>
          </cell>
          <cell r="U5391">
            <v>43150</v>
          </cell>
          <cell r="V5391">
            <v>43906</v>
          </cell>
        </row>
        <row r="5392">
          <cell r="C5392">
            <v>2225</v>
          </cell>
          <cell r="K5392" t="str">
            <v>Private room</v>
          </cell>
          <cell r="Q5392">
            <v>4.8600000000000003</v>
          </cell>
          <cell r="S5392">
            <v>7</v>
          </cell>
          <cell r="U5392">
            <v>42737</v>
          </cell>
          <cell r="V5392">
            <v>43131</v>
          </cell>
        </row>
        <row r="5393">
          <cell r="C5393">
            <v>2441</v>
          </cell>
          <cell r="K5393" t="str">
            <v>Private room</v>
          </cell>
          <cell r="Q5393">
            <v>4.67</v>
          </cell>
          <cell r="S5393">
            <v>3</v>
          </cell>
          <cell r="U5393">
            <v>43384</v>
          </cell>
          <cell r="V5393">
            <v>43921</v>
          </cell>
        </row>
        <row r="5394">
          <cell r="C5394">
            <v>2534</v>
          </cell>
          <cell r="K5394" t="str">
            <v>Private room</v>
          </cell>
          <cell r="Q5394">
            <v>4.8600000000000003</v>
          </cell>
          <cell r="S5394">
            <v>7</v>
          </cell>
          <cell r="U5394">
            <v>43767</v>
          </cell>
          <cell r="V5394">
            <v>43905</v>
          </cell>
        </row>
        <row r="5395">
          <cell r="C5395">
            <v>2678</v>
          </cell>
          <cell r="K5395" t="str">
            <v>Private room</v>
          </cell>
          <cell r="Q5395">
            <v>4.67</v>
          </cell>
          <cell r="S5395">
            <v>51</v>
          </cell>
          <cell r="U5395">
            <v>42563</v>
          </cell>
          <cell r="V5395">
            <v>43940</v>
          </cell>
        </row>
        <row r="5396">
          <cell r="C5396">
            <v>2678</v>
          </cell>
          <cell r="K5396" t="str">
            <v>Private room</v>
          </cell>
          <cell r="Q5396">
            <v>4.62</v>
          </cell>
          <cell r="S5396">
            <v>29</v>
          </cell>
          <cell r="U5396">
            <v>43264</v>
          </cell>
          <cell r="V5396">
            <v>43862</v>
          </cell>
        </row>
        <row r="5397">
          <cell r="C5397">
            <v>2678</v>
          </cell>
          <cell r="K5397" t="str">
            <v>Private room</v>
          </cell>
          <cell r="Q5397">
            <v>4.4000000000000004</v>
          </cell>
          <cell r="S5397">
            <v>15</v>
          </cell>
          <cell r="U5397">
            <v>43356</v>
          </cell>
          <cell r="V5397">
            <v>43832</v>
          </cell>
        </row>
        <row r="5398">
          <cell r="C5398">
            <v>2678</v>
          </cell>
          <cell r="K5398" t="str">
            <v>Private room</v>
          </cell>
          <cell r="Q5398">
            <v>4.5</v>
          </cell>
          <cell r="S5398">
            <v>14</v>
          </cell>
          <cell r="U5398">
            <v>43268</v>
          </cell>
          <cell r="V5398">
            <v>43833</v>
          </cell>
        </row>
        <row r="5399">
          <cell r="C5399">
            <v>2678</v>
          </cell>
          <cell r="K5399" t="str">
            <v>Private room</v>
          </cell>
          <cell r="Q5399">
            <v>4.8099999999999996</v>
          </cell>
          <cell r="S5399">
            <v>26</v>
          </cell>
          <cell r="U5399">
            <v>43362</v>
          </cell>
          <cell r="V5399">
            <v>44044</v>
          </cell>
        </row>
        <row r="5400">
          <cell r="C5400">
            <v>2680</v>
          </cell>
          <cell r="K5400" t="str">
            <v>Private room</v>
          </cell>
          <cell r="Q5400">
            <v>4.99</v>
          </cell>
          <cell r="S5400">
            <v>92</v>
          </cell>
          <cell r="U5400">
            <v>42967</v>
          </cell>
          <cell r="V5400">
            <v>44044</v>
          </cell>
        </row>
        <row r="5401">
          <cell r="C5401">
            <v>2832</v>
          </cell>
          <cell r="K5401" t="str">
            <v>Private room</v>
          </cell>
          <cell r="Q5401">
            <v>4.9800000000000004</v>
          </cell>
          <cell r="S5401">
            <v>47</v>
          </cell>
          <cell r="U5401">
            <v>43374</v>
          </cell>
          <cell r="V5401">
            <v>43831</v>
          </cell>
        </row>
        <row r="5402">
          <cell r="C5402">
            <v>2869</v>
          </cell>
          <cell r="K5402" t="str">
            <v>Private room</v>
          </cell>
          <cell r="Q5402">
            <v>5</v>
          </cell>
          <cell r="S5402">
            <v>17</v>
          </cell>
          <cell r="U5402">
            <v>43102</v>
          </cell>
          <cell r="V5402">
            <v>43809</v>
          </cell>
        </row>
        <row r="5403">
          <cell r="C5403">
            <v>2869</v>
          </cell>
          <cell r="K5403" t="str">
            <v>Private room</v>
          </cell>
          <cell r="Q5403">
            <v>5</v>
          </cell>
          <cell r="S5403">
            <v>32</v>
          </cell>
          <cell r="U5403">
            <v>42993</v>
          </cell>
          <cell r="V5403">
            <v>43832</v>
          </cell>
        </row>
        <row r="5404">
          <cell r="C5404">
            <v>2869</v>
          </cell>
          <cell r="K5404" t="str">
            <v>Private room</v>
          </cell>
          <cell r="Q5404">
            <v>4.9800000000000004</v>
          </cell>
          <cell r="S5404">
            <v>41</v>
          </cell>
          <cell r="U5404">
            <v>42736</v>
          </cell>
          <cell r="V5404">
            <v>44031</v>
          </cell>
        </row>
        <row r="5405">
          <cell r="C5405">
            <v>2869</v>
          </cell>
          <cell r="K5405" t="str">
            <v>Private room</v>
          </cell>
          <cell r="Q5405">
            <v>4.8899999999999997</v>
          </cell>
          <cell r="S5405">
            <v>9</v>
          </cell>
          <cell r="U5405">
            <v>43159</v>
          </cell>
          <cell r="V5405">
            <v>43808</v>
          </cell>
        </row>
        <row r="5406">
          <cell r="C5406">
            <v>2934</v>
          </cell>
          <cell r="K5406" t="str">
            <v>Private room</v>
          </cell>
          <cell r="Q5406">
            <v>4.5599999999999996</v>
          </cell>
          <cell r="S5406">
            <v>213</v>
          </cell>
          <cell r="U5406">
            <v>42632</v>
          </cell>
          <cell r="V5406">
            <v>44011</v>
          </cell>
        </row>
        <row r="5407">
          <cell r="C5407">
            <v>2934</v>
          </cell>
          <cell r="K5407" t="str">
            <v>Private room</v>
          </cell>
          <cell r="Q5407">
            <v>4.63</v>
          </cell>
          <cell r="S5407">
            <v>189</v>
          </cell>
          <cell r="U5407">
            <v>42645</v>
          </cell>
          <cell r="V5407">
            <v>44012</v>
          </cell>
        </row>
        <row r="5408">
          <cell r="C5408">
            <v>2934</v>
          </cell>
          <cell r="K5408" t="str">
            <v>Private room</v>
          </cell>
          <cell r="Q5408">
            <v>4.5599999999999996</v>
          </cell>
          <cell r="S5408">
            <v>239</v>
          </cell>
          <cell r="U5408">
            <v>42632</v>
          </cell>
          <cell r="V5408">
            <v>44003</v>
          </cell>
        </row>
        <row r="5409">
          <cell r="C5409">
            <v>2960</v>
          </cell>
          <cell r="K5409" t="str">
            <v>Private room</v>
          </cell>
          <cell r="Q5409">
            <v>5</v>
          </cell>
          <cell r="S5409">
            <v>24</v>
          </cell>
          <cell r="U5409">
            <v>43763</v>
          </cell>
          <cell r="V5409">
            <v>43878</v>
          </cell>
        </row>
        <row r="5410">
          <cell r="C5410">
            <v>3029</v>
          </cell>
          <cell r="K5410" t="str">
            <v>Private room</v>
          </cell>
          <cell r="Q5410">
            <v>5</v>
          </cell>
          <cell r="S5410">
            <v>4</v>
          </cell>
          <cell r="U5410">
            <v>43373</v>
          </cell>
          <cell r="V5410">
            <v>43901</v>
          </cell>
        </row>
        <row r="5411">
          <cell r="C5411">
            <v>3244</v>
          </cell>
          <cell r="K5411" t="str">
            <v>Private room</v>
          </cell>
          <cell r="Q5411">
            <v>4.99</v>
          </cell>
          <cell r="S5411">
            <v>139</v>
          </cell>
          <cell r="U5411">
            <v>42953</v>
          </cell>
          <cell r="V5411">
            <v>44006</v>
          </cell>
        </row>
        <row r="5412">
          <cell r="C5412">
            <v>3244</v>
          </cell>
          <cell r="K5412" t="str">
            <v>Private room</v>
          </cell>
          <cell r="Q5412">
            <v>4.9800000000000004</v>
          </cell>
          <cell r="S5412">
            <v>127</v>
          </cell>
          <cell r="U5412">
            <v>42958</v>
          </cell>
          <cell r="V5412">
            <v>43911</v>
          </cell>
        </row>
        <row r="5413">
          <cell r="C5413">
            <v>3292</v>
          </cell>
          <cell r="K5413" t="str">
            <v>Private room</v>
          </cell>
          <cell r="Q5413">
            <v>5</v>
          </cell>
          <cell r="S5413">
            <v>5</v>
          </cell>
          <cell r="U5413">
            <v>43330</v>
          </cell>
          <cell r="V5413">
            <v>44038</v>
          </cell>
        </row>
        <row r="5414">
          <cell r="C5414">
            <v>3292</v>
          </cell>
          <cell r="K5414" t="str">
            <v>Private room</v>
          </cell>
          <cell r="Q5414">
            <v>4.5999999999999996</v>
          </cell>
          <cell r="S5414">
            <v>5</v>
          </cell>
          <cell r="U5414">
            <v>43501</v>
          </cell>
          <cell r="V5414">
            <v>44036</v>
          </cell>
        </row>
        <row r="5415">
          <cell r="C5415">
            <v>3292</v>
          </cell>
          <cell r="K5415" t="str">
            <v>Private room</v>
          </cell>
          <cell r="Q5415">
            <v>4.67</v>
          </cell>
          <cell r="S5415">
            <v>3</v>
          </cell>
          <cell r="U5415">
            <v>43679</v>
          </cell>
          <cell r="V5415">
            <v>43921</v>
          </cell>
        </row>
        <row r="5416">
          <cell r="C5416">
            <v>3292</v>
          </cell>
          <cell r="K5416" t="str">
            <v>Private room</v>
          </cell>
          <cell r="Q5416">
            <v>4.67</v>
          </cell>
          <cell r="S5416">
            <v>6</v>
          </cell>
          <cell r="U5416">
            <v>43495</v>
          </cell>
          <cell r="V5416">
            <v>44013</v>
          </cell>
        </row>
        <row r="5417">
          <cell r="C5417">
            <v>3292</v>
          </cell>
          <cell r="K5417" t="str">
            <v>Private room</v>
          </cell>
          <cell r="Q5417">
            <v>4.67</v>
          </cell>
          <cell r="S5417">
            <v>3</v>
          </cell>
          <cell r="U5417">
            <v>43536</v>
          </cell>
          <cell r="V5417">
            <v>43799</v>
          </cell>
        </row>
        <row r="5418">
          <cell r="C5418">
            <v>3292</v>
          </cell>
          <cell r="K5418" t="str">
            <v>Private room</v>
          </cell>
          <cell r="Q5418">
            <v>4.8</v>
          </cell>
          <cell r="S5418">
            <v>5</v>
          </cell>
          <cell r="U5418">
            <v>43369</v>
          </cell>
          <cell r="V5418">
            <v>43810</v>
          </cell>
        </row>
        <row r="5419">
          <cell r="C5419">
            <v>3292</v>
          </cell>
          <cell r="K5419" t="str">
            <v>Private room</v>
          </cell>
          <cell r="Q5419">
            <v>5</v>
          </cell>
          <cell r="S5419">
            <v>3</v>
          </cell>
          <cell r="U5419">
            <v>43380</v>
          </cell>
          <cell r="V5419">
            <v>44025</v>
          </cell>
        </row>
        <row r="5420">
          <cell r="C5420">
            <v>3292</v>
          </cell>
          <cell r="K5420" t="str">
            <v>Private room</v>
          </cell>
          <cell r="Q5420">
            <v>5</v>
          </cell>
          <cell r="S5420">
            <v>4</v>
          </cell>
          <cell r="U5420">
            <v>43577</v>
          </cell>
          <cell r="V5420">
            <v>43915</v>
          </cell>
        </row>
        <row r="5421">
          <cell r="C5421">
            <v>3441</v>
          </cell>
          <cell r="K5421" t="str">
            <v>Private room</v>
          </cell>
          <cell r="Q5421">
            <v>4.74</v>
          </cell>
          <cell r="S5421">
            <v>19</v>
          </cell>
          <cell r="U5421">
            <v>43618</v>
          </cell>
          <cell r="V5421">
            <v>44030</v>
          </cell>
        </row>
        <row r="5422">
          <cell r="C5422">
            <v>3602</v>
          </cell>
          <cell r="K5422" t="str">
            <v>Private room</v>
          </cell>
          <cell r="Q5422">
            <v>4.91</v>
          </cell>
          <cell r="S5422">
            <v>32</v>
          </cell>
          <cell r="U5422">
            <v>43661</v>
          </cell>
          <cell r="V5422">
            <v>43906</v>
          </cell>
        </row>
        <row r="5423">
          <cell r="C5423">
            <v>3653</v>
          </cell>
          <cell r="K5423" t="str">
            <v>Private room</v>
          </cell>
          <cell r="Q5423">
            <v>5</v>
          </cell>
          <cell r="S5423">
            <v>33</v>
          </cell>
          <cell r="U5423">
            <v>43363</v>
          </cell>
          <cell r="V5423">
            <v>43980</v>
          </cell>
        </row>
        <row r="5424">
          <cell r="C5424">
            <v>3653</v>
          </cell>
          <cell r="K5424" t="str">
            <v>Private room</v>
          </cell>
          <cell r="Q5424">
            <v>4.82</v>
          </cell>
          <cell r="S5424">
            <v>38</v>
          </cell>
          <cell r="U5424">
            <v>43375</v>
          </cell>
          <cell r="V5424">
            <v>44011</v>
          </cell>
        </row>
        <row r="5425">
          <cell r="C5425">
            <v>3762</v>
          </cell>
          <cell r="K5425" t="str">
            <v>Private room</v>
          </cell>
          <cell r="Q5425">
            <v>4.74</v>
          </cell>
          <cell r="S5425">
            <v>57</v>
          </cell>
          <cell r="U5425">
            <v>43702</v>
          </cell>
          <cell r="V5425">
            <v>44025</v>
          </cell>
        </row>
        <row r="5426">
          <cell r="C5426">
            <v>3781</v>
          </cell>
          <cell r="K5426" t="str">
            <v>Private room</v>
          </cell>
          <cell r="Q5426">
            <v>5</v>
          </cell>
          <cell r="S5426">
            <v>3</v>
          </cell>
          <cell r="U5426">
            <v>43769</v>
          </cell>
          <cell r="V5426">
            <v>44032</v>
          </cell>
        </row>
        <row r="5427">
          <cell r="C5427">
            <v>3781</v>
          </cell>
          <cell r="K5427" t="str">
            <v>Private room</v>
          </cell>
          <cell r="Q5427">
            <v>4.2</v>
          </cell>
          <cell r="S5427">
            <v>5</v>
          </cell>
          <cell r="U5427">
            <v>43647</v>
          </cell>
          <cell r="V5427">
            <v>43890</v>
          </cell>
        </row>
        <row r="5428">
          <cell r="C5428">
            <v>3781</v>
          </cell>
          <cell r="K5428" t="str">
            <v>Private room</v>
          </cell>
          <cell r="Q5428">
            <v>3.33</v>
          </cell>
          <cell r="S5428">
            <v>3</v>
          </cell>
          <cell r="U5428">
            <v>43708</v>
          </cell>
          <cell r="V5428">
            <v>43898</v>
          </cell>
        </row>
        <row r="5429">
          <cell r="C5429">
            <v>3831</v>
          </cell>
          <cell r="K5429" t="str">
            <v>Private room</v>
          </cell>
          <cell r="Q5429">
            <v>4.8899999999999997</v>
          </cell>
          <cell r="S5429">
            <v>44</v>
          </cell>
          <cell r="U5429">
            <v>43585</v>
          </cell>
          <cell r="V5429">
            <v>43899</v>
          </cell>
        </row>
        <row r="5430">
          <cell r="C5430">
            <v>3852</v>
          </cell>
          <cell r="K5430" t="str">
            <v>Private room</v>
          </cell>
          <cell r="Q5430">
            <v>5</v>
          </cell>
          <cell r="S5430">
            <v>3</v>
          </cell>
          <cell r="U5430">
            <v>43871</v>
          </cell>
          <cell r="V5430">
            <v>44013</v>
          </cell>
        </row>
        <row r="5431">
          <cell r="C5431">
            <v>3905</v>
          </cell>
          <cell r="K5431" t="str">
            <v>Private room</v>
          </cell>
          <cell r="Q5431">
            <v>4.7300000000000004</v>
          </cell>
          <cell r="S5431">
            <v>45</v>
          </cell>
          <cell r="U5431">
            <v>43638</v>
          </cell>
          <cell r="V5431">
            <v>44045</v>
          </cell>
        </row>
        <row r="5432">
          <cell r="C5432">
            <v>164</v>
          </cell>
          <cell r="K5432" t="str">
            <v>Private room</v>
          </cell>
          <cell r="Q5432">
            <v>4.63</v>
          </cell>
          <cell r="S5432">
            <v>213</v>
          </cell>
          <cell r="U5432">
            <v>40533</v>
          </cell>
          <cell r="V5432">
            <v>43946</v>
          </cell>
        </row>
        <row r="5433">
          <cell r="C5433">
            <v>164</v>
          </cell>
          <cell r="K5433" t="str">
            <v>Private room</v>
          </cell>
          <cell r="Q5433">
            <v>4.6900000000000004</v>
          </cell>
          <cell r="S5433">
            <v>170</v>
          </cell>
          <cell r="U5433">
            <v>40595</v>
          </cell>
          <cell r="V5433">
            <v>44043</v>
          </cell>
        </row>
        <row r="5434">
          <cell r="C5434">
            <v>164</v>
          </cell>
          <cell r="K5434" t="str">
            <v>Private room</v>
          </cell>
          <cell r="Q5434">
            <v>4.63</v>
          </cell>
          <cell r="S5434">
            <v>199</v>
          </cell>
          <cell r="U5434">
            <v>40550</v>
          </cell>
          <cell r="V5434">
            <v>43980</v>
          </cell>
        </row>
        <row r="5435">
          <cell r="C5435">
            <v>384</v>
          </cell>
          <cell r="K5435" t="str">
            <v>Private room</v>
          </cell>
          <cell r="Q5435">
            <v>4.9800000000000004</v>
          </cell>
          <cell r="S5435">
            <v>178</v>
          </cell>
          <cell r="U5435">
            <v>42176</v>
          </cell>
          <cell r="V5435">
            <v>43852</v>
          </cell>
        </row>
        <row r="5436">
          <cell r="C5436">
            <v>384</v>
          </cell>
          <cell r="K5436" t="str">
            <v>Private room</v>
          </cell>
          <cell r="Q5436">
            <v>4.99</v>
          </cell>
          <cell r="S5436">
            <v>119</v>
          </cell>
          <cell r="U5436">
            <v>42241</v>
          </cell>
          <cell r="V5436">
            <v>44017</v>
          </cell>
        </row>
        <row r="5437">
          <cell r="C5437">
            <v>1657</v>
          </cell>
          <cell r="K5437" t="str">
            <v>Private room</v>
          </cell>
          <cell r="Q5437">
            <v>4.88</v>
          </cell>
          <cell r="S5437">
            <v>24</v>
          </cell>
          <cell r="U5437">
            <v>42552</v>
          </cell>
          <cell r="V5437">
            <v>43831</v>
          </cell>
        </row>
        <row r="5438">
          <cell r="C5438">
            <v>1657</v>
          </cell>
          <cell r="K5438" t="str">
            <v>Private room</v>
          </cell>
          <cell r="Q5438">
            <v>4.96</v>
          </cell>
          <cell r="S5438">
            <v>23</v>
          </cell>
          <cell r="U5438">
            <v>42321</v>
          </cell>
          <cell r="V5438">
            <v>44010</v>
          </cell>
        </row>
        <row r="5439">
          <cell r="C5439">
            <v>1657</v>
          </cell>
          <cell r="K5439" t="str">
            <v>Private room</v>
          </cell>
          <cell r="Q5439">
            <v>4.93</v>
          </cell>
          <cell r="S5439">
            <v>15</v>
          </cell>
          <cell r="U5439">
            <v>42785</v>
          </cell>
          <cell r="V5439">
            <v>44045</v>
          </cell>
        </row>
        <row r="5440">
          <cell r="C5440">
            <v>2562</v>
          </cell>
          <cell r="K5440" t="str">
            <v>Private room</v>
          </cell>
          <cell r="Q5440">
            <v>4.9000000000000004</v>
          </cell>
          <cell r="S5440">
            <v>180</v>
          </cell>
          <cell r="U5440">
            <v>42371</v>
          </cell>
          <cell r="V5440">
            <v>43891</v>
          </cell>
        </row>
        <row r="5441">
          <cell r="C5441">
            <v>3139</v>
          </cell>
          <cell r="K5441" t="str">
            <v>Private room</v>
          </cell>
          <cell r="Q5441">
            <v>4.7699999999999996</v>
          </cell>
          <cell r="S5441">
            <v>13</v>
          </cell>
          <cell r="U5441">
            <v>43330</v>
          </cell>
          <cell r="V5441">
            <v>44013</v>
          </cell>
        </row>
        <row r="5442">
          <cell r="C5442">
            <v>3139</v>
          </cell>
          <cell r="K5442" t="str">
            <v>Private room</v>
          </cell>
          <cell r="Q5442">
            <v>4.84</v>
          </cell>
          <cell r="S5442">
            <v>37</v>
          </cell>
          <cell r="U5442">
            <v>42955</v>
          </cell>
          <cell r="V5442">
            <v>43833</v>
          </cell>
        </row>
        <row r="5443">
          <cell r="C5443">
            <v>3862</v>
          </cell>
          <cell r="K5443" t="str">
            <v>Entire place</v>
          </cell>
          <cell r="Q5443">
            <v>4.74</v>
          </cell>
          <cell r="S5443">
            <v>35</v>
          </cell>
          <cell r="U5443">
            <v>43606</v>
          </cell>
          <cell r="V5443">
            <v>43849</v>
          </cell>
        </row>
        <row r="5444">
          <cell r="C5444">
            <v>3864</v>
          </cell>
          <cell r="K5444" t="str">
            <v>Entire place</v>
          </cell>
          <cell r="Q5444">
            <v>4.78</v>
          </cell>
          <cell r="S5444">
            <v>9</v>
          </cell>
          <cell r="U5444">
            <v>43839</v>
          </cell>
          <cell r="V5444">
            <v>43901</v>
          </cell>
        </row>
        <row r="5445">
          <cell r="C5445">
            <v>3867</v>
          </cell>
          <cell r="K5445" t="str">
            <v>Shared room</v>
          </cell>
          <cell r="Q5445">
            <v>4.67</v>
          </cell>
          <cell r="S5445">
            <v>48</v>
          </cell>
          <cell r="U5445">
            <v>43603</v>
          </cell>
          <cell r="V5445">
            <v>43902</v>
          </cell>
        </row>
        <row r="5446">
          <cell r="C5446">
            <v>3867</v>
          </cell>
          <cell r="K5446" t="str">
            <v>Shared room</v>
          </cell>
          <cell r="Q5446">
            <v>4.58</v>
          </cell>
          <cell r="S5446">
            <v>24</v>
          </cell>
          <cell r="U5446">
            <v>43603</v>
          </cell>
          <cell r="V5446">
            <v>43872</v>
          </cell>
        </row>
        <row r="5447">
          <cell r="C5447">
            <v>3867</v>
          </cell>
          <cell r="K5447" t="str">
            <v>Shared room</v>
          </cell>
          <cell r="Q5447">
            <v>4.6500000000000004</v>
          </cell>
          <cell r="S5447">
            <v>26</v>
          </cell>
          <cell r="U5447">
            <v>43614</v>
          </cell>
          <cell r="V5447">
            <v>43872</v>
          </cell>
        </row>
        <row r="5448">
          <cell r="C5448">
            <v>3868</v>
          </cell>
          <cell r="K5448" t="str">
            <v>Private room</v>
          </cell>
          <cell r="Q5448">
            <v>4.79</v>
          </cell>
          <cell r="S5448">
            <v>14</v>
          </cell>
          <cell r="U5448">
            <v>43783</v>
          </cell>
          <cell r="V5448">
            <v>44029</v>
          </cell>
        </row>
        <row r="5449">
          <cell r="C5449">
            <v>3868</v>
          </cell>
          <cell r="K5449" t="str">
            <v>Entire place</v>
          </cell>
          <cell r="Q5449">
            <v>4.8899999999999997</v>
          </cell>
          <cell r="S5449">
            <v>44</v>
          </cell>
          <cell r="U5449">
            <v>43604</v>
          </cell>
          <cell r="V5449">
            <v>43884</v>
          </cell>
        </row>
        <row r="5450">
          <cell r="C5450">
            <v>3868</v>
          </cell>
          <cell r="K5450" t="str">
            <v>Entire place</v>
          </cell>
          <cell r="Q5450">
            <v>4.59</v>
          </cell>
          <cell r="S5450">
            <v>58</v>
          </cell>
          <cell r="U5450">
            <v>43604</v>
          </cell>
          <cell r="V5450">
            <v>43954</v>
          </cell>
        </row>
        <row r="5451">
          <cell r="C5451">
            <v>3868</v>
          </cell>
          <cell r="K5451" t="str">
            <v>Entire place</v>
          </cell>
          <cell r="Q5451">
            <v>4.34</v>
          </cell>
          <cell r="S5451">
            <v>32</v>
          </cell>
          <cell r="U5451">
            <v>43704</v>
          </cell>
          <cell r="V5451">
            <v>43832</v>
          </cell>
        </row>
        <row r="5452">
          <cell r="C5452">
            <v>3868</v>
          </cell>
          <cell r="K5452" t="str">
            <v>Private room</v>
          </cell>
          <cell r="Q5452">
            <v>4.8899999999999997</v>
          </cell>
          <cell r="S5452">
            <v>9</v>
          </cell>
          <cell r="U5452">
            <v>43757</v>
          </cell>
          <cell r="V5452">
            <v>43876</v>
          </cell>
        </row>
        <row r="5453">
          <cell r="C5453">
            <v>3868</v>
          </cell>
          <cell r="K5453" t="str">
            <v>Private room</v>
          </cell>
          <cell r="Q5453">
            <v>4.63</v>
          </cell>
          <cell r="S5453">
            <v>16</v>
          </cell>
          <cell r="U5453">
            <v>43762</v>
          </cell>
          <cell r="V5453">
            <v>44037</v>
          </cell>
        </row>
        <row r="5454">
          <cell r="C5454">
            <v>3868</v>
          </cell>
          <cell r="K5454" t="str">
            <v>Entire place</v>
          </cell>
          <cell r="Q5454">
            <v>4.83</v>
          </cell>
          <cell r="S5454">
            <v>6</v>
          </cell>
          <cell r="U5454">
            <v>43797</v>
          </cell>
          <cell r="V5454">
            <v>43889</v>
          </cell>
        </row>
        <row r="5455">
          <cell r="C5455">
            <v>3869</v>
          </cell>
          <cell r="K5455" t="str">
            <v>Entire place</v>
          </cell>
          <cell r="Q5455">
            <v>4.8099999999999996</v>
          </cell>
          <cell r="S5455">
            <v>31</v>
          </cell>
          <cell r="U5455">
            <v>43688</v>
          </cell>
          <cell r="V5455">
            <v>44022</v>
          </cell>
        </row>
        <row r="5456">
          <cell r="C5456">
            <v>3870</v>
          </cell>
          <cell r="K5456" t="str">
            <v>Entire place</v>
          </cell>
          <cell r="Q5456">
            <v>4.99</v>
          </cell>
          <cell r="S5456">
            <v>68</v>
          </cell>
          <cell r="U5456">
            <v>43609</v>
          </cell>
          <cell r="V5456">
            <v>44039</v>
          </cell>
        </row>
        <row r="5457">
          <cell r="C5457">
            <v>3871</v>
          </cell>
          <cell r="K5457" t="str">
            <v>Private room</v>
          </cell>
          <cell r="Q5457">
            <v>5</v>
          </cell>
          <cell r="S5457">
            <v>5</v>
          </cell>
          <cell r="U5457">
            <v>43981</v>
          </cell>
          <cell r="V5457">
            <v>44031</v>
          </cell>
        </row>
        <row r="5458">
          <cell r="C5458">
            <v>3878</v>
          </cell>
          <cell r="K5458" t="str">
            <v>Entire place</v>
          </cell>
          <cell r="Q5458">
            <v>4.55</v>
          </cell>
          <cell r="S5458">
            <v>20</v>
          </cell>
          <cell r="U5458">
            <v>43618</v>
          </cell>
          <cell r="V5458">
            <v>43831</v>
          </cell>
        </row>
        <row r="5459">
          <cell r="C5459">
            <v>3879</v>
          </cell>
          <cell r="K5459" t="str">
            <v>Entire place</v>
          </cell>
          <cell r="Q5459">
            <v>4.49</v>
          </cell>
          <cell r="S5459">
            <v>51</v>
          </cell>
          <cell r="U5459">
            <v>43628</v>
          </cell>
          <cell r="V5459">
            <v>44039</v>
          </cell>
        </row>
        <row r="5460">
          <cell r="C5460">
            <v>3880</v>
          </cell>
          <cell r="K5460" t="str">
            <v>Entire place</v>
          </cell>
          <cell r="Q5460">
            <v>4.6399999999999997</v>
          </cell>
          <cell r="S5460">
            <v>25</v>
          </cell>
          <cell r="U5460">
            <v>43622</v>
          </cell>
          <cell r="V5460">
            <v>43898</v>
          </cell>
        </row>
        <row r="5461">
          <cell r="C5461">
            <v>3881</v>
          </cell>
          <cell r="K5461" t="str">
            <v>Private room</v>
          </cell>
          <cell r="Q5461">
            <v>4.5199999999999996</v>
          </cell>
          <cell r="S5461">
            <v>27</v>
          </cell>
          <cell r="U5461">
            <v>43689</v>
          </cell>
          <cell r="V5461">
            <v>44025</v>
          </cell>
        </row>
        <row r="5462">
          <cell r="C5462">
            <v>3885</v>
          </cell>
          <cell r="K5462" t="str">
            <v>Entire place</v>
          </cell>
          <cell r="Q5462">
            <v>4.82</v>
          </cell>
          <cell r="S5462">
            <v>11</v>
          </cell>
          <cell r="U5462">
            <v>43743</v>
          </cell>
          <cell r="V5462">
            <v>43907</v>
          </cell>
        </row>
        <row r="5463">
          <cell r="C5463">
            <v>3886</v>
          </cell>
          <cell r="K5463" t="str">
            <v>Entire place</v>
          </cell>
          <cell r="Q5463">
            <v>5</v>
          </cell>
          <cell r="S5463">
            <v>16</v>
          </cell>
          <cell r="U5463">
            <v>43707</v>
          </cell>
          <cell r="V5463">
            <v>44010</v>
          </cell>
        </row>
        <row r="5464">
          <cell r="C5464">
            <v>3887</v>
          </cell>
          <cell r="K5464" t="str">
            <v>Entire place</v>
          </cell>
          <cell r="Q5464">
            <v>5</v>
          </cell>
          <cell r="S5464">
            <v>24</v>
          </cell>
          <cell r="U5464">
            <v>43752</v>
          </cell>
          <cell r="V5464">
            <v>44038</v>
          </cell>
        </row>
        <row r="5465">
          <cell r="C5465">
            <v>3888</v>
          </cell>
          <cell r="K5465" t="str">
            <v>Private room</v>
          </cell>
          <cell r="Q5465">
            <v>5</v>
          </cell>
          <cell r="S5465">
            <v>63</v>
          </cell>
          <cell r="U5465">
            <v>43619</v>
          </cell>
          <cell r="V5465">
            <v>44057</v>
          </cell>
        </row>
        <row r="5466">
          <cell r="C5466">
            <v>3888</v>
          </cell>
          <cell r="K5466" t="str">
            <v>Entire place</v>
          </cell>
          <cell r="Q5466">
            <v>5</v>
          </cell>
          <cell r="S5466">
            <v>6</v>
          </cell>
          <cell r="U5466">
            <v>43678</v>
          </cell>
          <cell r="V5466">
            <v>43833</v>
          </cell>
        </row>
        <row r="5467">
          <cell r="C5467">
            <v>3889</v>
          </cell>
          <cell r="K5467" t="str">
            <v>Entire place</v>
          </cell>
          <cell r="Q5467">
            <v>4.83</v>
          </cell>
          <cell r="S5467">
            <v>40</v>
          </cell>
          <cell r="U5467">
            <v>43644</v>
          </cell>
          <cell r="V5467">
            <v>44023</v>
          </cell>
        </row>
        <row r="5468">
          <cell r="C5468">
            <v>3890</v>
          </cell>
          <cell r="K5468" t="str">
            <v>Entire place</v>
          </cell>
          <cell r="Q5468">
            <v>5</v>
          </cell>
          <cell r="S5468">
            <v>4</v>
          </cell>
          <cell r="U5468">
            <v>43702</v>
          </cell>
          <cell r="V5468">
            <v>43722</v>
          </cell>
        </row>
        <row r="5469">
          <cell r="C5469">
            <v>3891</v>
          </cell>
          <cell r="K5469" t="str">
            <v>Entire place</v>
          </cell>
          <cell r="Q5469">
            <v>5</v>
          </cell>
          <cell r="S5469">
            <v>9</v>
          </cell>
          <cell r="U5469">
            <v>43687</v>
          </cell>
          <cell r="V5469">
            <v>43907</v>
          </cell>
        </row>
        <row r="5470">
          <cell r="C5470">
            <v>3891</v>
          </cell>
          <cell r="K5470" t="str">
            <v>Entire place</v>
          </cell>
          <cell r="Q5470">
            <v>5</v>
          </cell>
          <cell r="S5470">
            <v>5</v>
          </cell>
          <cell r="U5470">
            <v>43790</v>
          </cell>
          <cell r="V5470">
            <v>44046</v>
          </cell>
        </row>
        <row r="5471">
          <cell r="C5471">
            <v>3891</v>
          </cell>
          <cell r="K5471" t="str">
            <v>Entire place</v>
          </cell>
          <cell r="Q5471">
            <v>5</v>
          </cell>
          <cell r="S5471">
            <v>5</v>
          </cell>
          <cell r="U5471">
            <v>43772</v>
          </cell>
          <cell r="V5471">
            <v>43985</v>
          </cell>
        </row>
        <row r="5472">
          <cell r="C5472">
            <v>3892</v>
          </cell>
          <cell r="K5472" t="str">
            <v>Entire place</v>
          </cell>
          <cell r="Q5472">
            <v>5</v>
          </cell>
          <cell r="S5472">
            <v>20</v>
          </cell>
          <cell r="U5472">
            <v>43710</v>
          </cell>
          <cell r="V5472">
            <v>44024</v>
          </cell>
        </row>
        <row r="5473">
          <cell r="C5473">
            <v>3893</v>
          </cell>
          <cell r="K5473" t="str">
            <v>Entire place</v>
          </cell>
          <cell r="Q5473">
            <v>4.91</v>
          </cell>
          <cell r="S5473">
            <v>22</v>
          </cell>
          <cell r="U5473">
            <v>43776</v>
          </cell>
          <cell r="V5473">
            <v>43902</v>
          </cell>
        </row>
        <row r="5474">
          <cell r="C5474">
            <v>3893</v>
          </cell>
          <cell r="K5474" t="str">
            <v>Entire place</v>
          </cell>
          <cell r="Q5474">
            <v>4.7</v>
          </cell>
          <cell r="S5474">
            <v>10</v>
          </cell>
          <cell r="U5474">
            <v>43804</v>
          </cell>
          <cell r="V5474">
            <v>43898</v>
          </cell>
        </row>
        <row r="5475">
          <cell r="C5475">
            <v>3893</v>
          </cell>
          <cell r="K5475" t="str">
            <v>Entire place</v>
          </cell>
          <cell r="Q5475">
            <v>4.9000000000000004</v>
          </cell>
          <cell r="S5475">
            <v>50</v>
          </cell>
          <cell r="U5475">
            <v>43639</v>
          </cell>
          <cell r="V5475">
            <v>43904</v>
          </cell>
        </row>
        <row r="5476">
          <cell r="C5476">
            <v>3894</v>
          </cell>
          <cell r="K5476" t="str">
            <v>Entire place</v>
          </cell>
          <cell r="Q5476">
            <v>4.78</v>
          </cell>
          <cell r="S5476">
            <v>27</v>
          </cell>
          <cell r="U5476">
            <v>43622</v>
          </cell>
          <cell r="V5476">
            <v>44044</v>
          </cell>
        </row>
        <row r="5477">
          <cell r="C5477">
            <v>3895</v>
          </cell>
          <cell r="K5477" t="str">
            <v>Entire place</v>
          </cell>
          <cell r="Q5477">
            <v>4.68</v>
          </cell>
          <cell r="S5477">
            <v>19</v>
          </cell>
          <cell r="U5477">
            <v>43641</v>
          </cell>
          <cell r="V5477">
            <v>44036</v>
          </cell>
        </row>
        <row r="5478">
          <cell r="C5478">
            <v>3895</v>
          </cell>
          <cell r="K5478" t="str">
            <v>Entire place</v>
          </cell>
          <cell r="Q5478">
            <v>4.75</v>
          </cell>
          <cell r="S5478">
            <v>24</v>
          </cell>
          <cell r="U5478">
            <v>43636</v>
          </cell>
          <cell r="V5478">
            <v>43892</v>
          </cell>
        </row>
        <row r="5479">
          <cell r="C5479">
            <v>3895</v>
          </cell>
          <cell r="K5479" t="str">
            <v>Entire place</v>
          </cell>
          <cell r="Q5479">
            <v>5</v>
          </cell>
          <cell r="S5479">
            <v>10</v>
          </cell>
          <cell r="U5479">
            <v>43632</v>
          </cell>
          <cell r="V5479">
            <v>43870</v>
          </cell>
        </row>
        <row r="5480">
          <cell r="C5480">
            <v>3896</v>
          </cell>
          <cell r="K5480" t="str">
            <v>Private room</v>
          </cell>
          <cell r="Q5480">
            <v>4.5</v>
          </cell>
          <cell r="S5480">
            <v>4</v>
          </cell>
          <cell r="U5480">
            <v>43826</v>
          </cell>
          <cell r="V5480">
            <v>44058</v>
          </cell>
        </row>
        <row r="5481">
          <cell r="C5481">
            <v>3896</v>
          </cell>
          <cell r="K5481" t="str">
            <v>Private room</v>
          </cell>
          <cell r="Q5481">
            <v>4.6900000000000004</v>
          </cell>
          <cell r="S5481">
            <v>13</v>
          </cell>
          <cell r="U5481">
            <v>43845</v>
          </cell>
          <cell r="V5481">
            <v>44026</v>
          </cell>
        </row>
        <row r="5482">
          <cell r="C5482">
            <v>3897</v>
          </cell>
          <cell r="K5482" t="str">
            <v>Entire place</v>
          </cell>
          <cell r="Q5482">
            <v>5</v>
          </cell>
          <cell r="S5482">
            <v>21</v>
          </cell>
          <cell r="U5482">
            <v>43666</v>
          </cell>
          <cell r="V5482">
            <v>43891</v>
          </cell>
        </row>
        <row r="5483">
          <cell r="C5483">
            <v>3901</v>
          </cell>
          <cell r="K5483" t="str">
            <v>Entire place</v>
          </cell>
          <cell r="Q5483">
            <v>4.79</v>
          </cell>
          <cell r="S5483">
            <v>28</v>
          </cell>
          <cell r="U5483">
            <v>43632</v>
          </cell>
          <cell r="V5483">
            <v>43988</v>
          </cell>
        </row>
        <row r="5484">
          <cell r="C5484">
            <v>3901</v>
          </cell>
          <cell r="K5484" t="str">
            <v>Entire place</v>
          </cell>
          <cell r="Q5484">
            <v>4.88</v>
          </cell>
          <cell r="S5484">
            <v>24</v>
          </cell>
          <cell r="U5484">
            <v>43632</v>
          </cell>
          <cell r="V5484">
            <v>43877</v>
          </cell>
        </row>
        <row r="5485">
          <cell r="C5485">
            <v>3902</v>
          </cell>
          <cell r="K5485" t="str">
            <v>Private room</v>
          </cell>
          <cell r="Q5485">
            <v>5</v>
          </cell>
          <cell r="S5485">
            <v>5</v>
          </cell>
          <cell r="U5485">
            <v>43951</v>
          </cell>
          <cell r="V5485">
            <v>44030</v>
          </cell>
        </row>
        <row r="5486">
          <cell r="C5486">
            <v>3904</v>
          </cell>
          <cell r="K5486" t="str">
            <v>Entire place</v>
          </cell>
          <cell r="Q5486">
            <v>5</v>
          </cell>
          <cell r="S5486">
            <v>22</v>
          </cell>
          <cell r="U5486">
            <v>43632</v>
          </cell>
          <cell r="V5486">
            <v>43836</v>
          </cell>
        </row>
        <row r="5487">
          <cell r="C5487">
            <v>3907</v>
          </cell>
          <cell r="K5487" t="str">
            <v>Private room</v>
          </cell>
          <cell r="Q5487">
            <v>5</v>
          </cell>
          <cell r="S5487">
            <v>14</v>
          </cell>
          <cell r="U5487">
            <v>43654</v>
          </cell>
          <cell r="V5487">
            <v>43785</v>
          </cell>
        </row>
        <row r="5488">
          <cell r="C5488">
            <v>3910</v>
          </cell>
          <cell r="K5488" t="str">
            <v>Private room</v>
          </cell>
          <cell r="Q5488">
            <v>4.95</v>
          </cell>
          <cell r="S5488">
            <v>20</v>
          </cell>
          <cell r="U5488">
            <v>44017</v>
          </cell>
          <cell r="V5488">
            <v>44054</v>
          </cell>
        </row>
        <row r="5489">
          <cell r="C5489">
            <v>3910</v>
          </cell>
          <cell r="K5489" t="str">
            <v>Private room</v>
          </cell>
          <cell r="Q5489">
            <v>5</v>
          </cell>
          <cell r="S5489">
            <v>3</v>
          </cell>
          <cell r="U5489">
            <v>44030</v>
          </cell>
          <cell r="V5489">
            <v>44040</v>
          </cell>
        </row>
        <row r="5490">
          <cell r="C5490">
            <v>3910</v>
          </cell>
          <cell r="K5490" t="str">
            <v>Private room</v>
          </cell>
          <cell r="Q5490">
            <v>5</v>
          </cell>
          <cell r="S5490">
            <v>5</v>
          </cell>
          <cell r="U5490">
            <v>44018</v>
          </cell>
          <cell r="V5490">
            <v>44045</v>
          </cell>
        </row>
        <row r="5491">
          <cell r="C5491">
            <v>3910</v>
          </cell>
          <cell r="K5491" t="str">
            <v>Private room</v>
          </cell>
          <cell r="Q5491">
            <v>4.4000000000000004</v>
          </cell>
          <cell r="S5491">
            <v>5</v>
          </cell>
          <cell r="U5491">
            <v>44033</v>
          </cell>
          <cell r="V5491">
            <v>44053</v>
          </cell>
        </row>
        <row r="5492">
          <cell r="C5492">
            <v>3913</v>
          </cell>
          <cell r="K5492" t="str">
            <v>Entire place</v>
          </cell>
          <cell r="Q5492">
            <v>4.78</v>
          </cell>
          <cell r="S5492">
            <v>9</v>
          </cell>
          <cell r="U5492">
            <v>43850</v>
          </cell>
          <cell r="V5492">
            <v>44046</v>
          </cell>
        </row>
        <row r="5493">
          <cell r="C5493">
            <v>3914</v>
          </cell>
          <cell r="K5493" t="str">
            <v>Entire place</v>
          </cell>
          <cell r="Q5493">
            <v>4.8099999999999996</v>
          </cell>
          <cell r="S5493">
            <v>32</v>
          </cell>
          <cell r="U5493">
            <v>43667</v>
          </cell>
          <cell r="V5493">
            <v>44051</v>
          </cell>
        </row>
        <row r="5494">
          <cell r="C5494">
            <v>3919</v>
          </cell>
          <cell r="K5494" t="str">
            <v>Entire place</v>
          </cell>
          <cell r="Q5494">
            <v>4.75</v>
          </cell>
          <cell r="S5494">
            <v>4</v>
          </cell>
          <cell r="U5494">
            <v>43799</v>
          </cell>
          <cell r="V5494">
            <v>43855</v>
          </cell>
        </row>
        <row r="5495">
          <cell r="C5495">
            <v>3920</v>
          </cell>
          <cell r="K5495" t="str">
            <v>Private room</v>
          </cell>
          <cell r="Q5495">
            <v>4.57</v>
          </cell>
          <cell r="S5495">
            <v>7</v>
          </cell>
          <cell r="U5495">
            <v>43652</v>
          </cell>
          <cell r="V5495">
            <v>43708</v>
          </cell>
        </row>
        <row r="5496">
          <cell r="C5496">
            <v>3921</v>
          </cell>
          <cell r="K5496" t="str">
            <v>Entire place</v>
          </cell>
          <cell r="Q5496">
            <v>5</v>
          </cell>
          <cell r="S5496">
            <v>14</v>
          </cell>
          <cell r="U5496">
            <v>43800</v>
          </cell>
          <cell r="V5496">
            <v>44041</v>
          </cell>
        </row>
        <row r="5497">
          <cell r="C5497">
            <v>3922</v>
          </cell>
          <cell r="K5497" t="str">
            <v>Entire place</v>
          </cell>
          <cell r="Q5497">
            <v>4.67</v>
          </cell>
          <cell r="S5497">
            <v>3</v>
          </cell>
          <cell r="U5497">
            <v>43685</v>
          </cell>
          <cell r="V5497">
            <v>43832</v>
          </cell>
        </row>
        <row r="5498">
          <cell r="C5498">
            <v>3923</v>
          </cell>
          <cell r="K5498" t="str">
            <v>Entire place</v>
          </cell>
          <cell r="Q5498">
            <v>4.57</v>
          </cell>
          <cell r="S5498">
            <v>7</v>
          </cell>
          <cell r="U5498">
            <v>43647</v>
          </cell>
          <cell r="V5498">
            <v>43800</v>
          </cell>
        </row>
        <row r="5499">
          <cell r="C5499">
            <v>3924</v>
          </cell>
          <cell r="K5499" t="str">
            <v>Entire place</v>
          </cell>
          <cell r="Q5499">
            <v>5</v>
          </cell>
          <cell r="S5499">
            <v>6</v>
          </cell>
          <cell r="U5499">
            <v>43863</v>
          </cell>
          <cell r="V5499">
            <v>44038</v>
          </cell>
        </row>
        <row r="5500">
          <cell r="C5500">
            <v>3925</v>
          </cell>
          <cell r="K5500" t="str">
            <v>Entire place</v>
          </cell>
          <cell r="Q5500">
            <v>4.53</v>
          </cell>
          <cell r="S5500">
            <v>17</v>
          </cell>
          <cell r="U5500">
            <v>43646</v>
          </cell>
          <cell r="V5500">
            <v>43902</v>
          </cell>
        </row>
        <row r="5501">
          <cell r="C5501">
            <v>3926</v>
          </cell>
          <cell r="K5501" t="str">
            <v>Private room</v>
          </cell>
          <cell r="Q5501">
            <v>5</v>
          </cell>
          <cell r="S5501">
            <v>4</v>
          </cell>
          <cell r="U5501">
            <v>43831</v>
          </cell>
          <cell r="V5501">
            <v>43916</v>
          </cell>
        </row>
        <row r="5502">
          <cell r="C5502">
            <v>3926</v>
          </cell>
          <cell r="K5502" t="str">
            <v>Private room</v>
          </cell>
          <cell r="Q5502">
            <v>4.9000000000000004</v>
          </cell>
          <cell r="S5502">
            <v>20</v>
          </cell>
          <cell r="U5502">
            <v>43743</v>
          </cell>
          <cell r="V5502">
            <v>44036</v>
          </cell>
        </row>
        <row r="5503">
          <cell r="C5503">
            <v>3927</v>
          </cell>
          <cell r="K5503" t="str">
            <v>Entire place</v>
          </cell>
          <cell r="Q5503">
            <v>5</v>
          </cell>
          <cell r="S5503">
            <v>22</v>
          </cell>
          <cell r="U5503">
            <v>43716</v>
          </cell>
          <cell r="V5503">
            <v>43967</v>
          </cell>
        </row>
        <row r="5504">
          <cell r="C5504">
            <v>3928</v>
          </cell>
          <cell r="K5504" t="str">
            <v>Entire place</v>
          </cell>
          <cell r="Q5504">
            <v>4.82</v>
          </cell>
          <cell r="S5504">
            <v>39</v>
          </cell>
          <cell r="U5504">
            <v>43646</v>
          </cell>
          <cell r="V5504">
            <v>43945</v>
          </cell>
        </row>
        <row r="5505">
          <cell r="C5505">
            <v>3929</v>
          </cell>
          <cell r="K5505" t="str">
            <v>Entire place</v>
          </cell>
          <cell r="Q5505">
            <v>5</v>
          </cell>
          <cell r="S5505">
            <v>10</v>
          </cell>
          <cell r="U5505">
            <v>43882</v>
          </cell>
          <cell r="V5505">
            <v>43905</v>
          </cell>
        </row>
        <row r="5506">
          <cell r="C5506">
            <v>3930</v>
          </cell>
          <cell r="K5506" t="str">
            <v>Entire place</v>
          </cell>
          <cell r="Q5506">
            <v>5</v>
          </cell>
          <cell r="S5506">
            <v>39</v>
          </cell>
          <cell r="U5506">
            <v>43655</v>
          </cell>
          <cell r="V5506">
            <v>44019</v>
          </cell>
        </row>
        <row r="5507">
          <cell r="C5507">
            <v>3931</v>
          </cell>
          <cell r="K5507" t="str">
            <v>Entire place</v>
          </cell>
          <cell r="Q5507">
            <v>4.8899999999999997</v>
          </cell>
          <cell r="S5507">
            <v>38</v>
          </cell>
          <cell r="U5507">
            <v>43679</v>
          </cell>
          <cell r="V5507">
            <v>43907</v>
          </cell>
        </row>
        <row r="5508">
          <cell r="C5508">
            <v>3932</v>
          </cell>
          <cell r="K5508" t="str">
            <v>Private room</v>
          </cell>
          <cell r="Q5508">
            <v>5</v>
          </cell>
          <cell r="S5508">
            <v>41</v>
          </cell>
          <cell r="U5508">
            <v>43647</v>
          </cell>
          <cell r="V5508">
            <v>43979</v>
          </cell>
        </row>
        <row r="5509">
          <cell r="C5509">
            <v>3933</v>
          </cell>
          <cell r="K5509" t="str">
            <v>Entire place</v>
          </cell>
          <cell r="Q5509">
            <v>4.93</v>
          </cell>
          <cell r="S5509">
            <v>29</v>
          </cell>
          <cell r="U5509">
            <v>43681</v>
          </cell>
          <cell r="V5509">
            <v>43880</v>
          </cell>
        </row>
        <row r="5510">
          <cell r="C5510">
            <v>3933</v>
          </cell>
          <cell r="K5510" t="str">
            <v>Entire place</v>
          </cell>
          <cell r="Q5510">
            <v>5</v>
          </cell>
          <cell r="S5510">
            <v>13</v>
          </cell>
          <cell r="U5510">
            <v>43660</v>
          </cell>
          <cell r="V5510">
            <v>43989</v>
          </cell>
        </row>
        <row r="5511">
          <cell r="C5511">
            <v>3936</v>
          </cell>
          <cell r="K5511" t="str">
            <v>Entire place</v>
          </cell>
          <cell r="Q5511">
            <v>4.09</v>
          </cell>
          <cell r="S5511">
            <v>11</v>
          </cell>
          <cell r="U5511">
            <v>43681</v>
          </cell>
          <cell r="V5511">
            <v>44024</v>
          </cell>
        </row>
        <row r="5512">
          <cell r="C5512">
            <v>3938</v>
          </cell>
          <cell r="K5512" t="str">
            <v>Entire place</v>
          </cell>
          <cell r="Q5512">
            <v>4.83</v>
          </cell>
          <cell r="S5512">
            <v>52</v>
          </cell>
          <cell r="U5512">
            <v>43662</v>
          </cell>
          <cell r="V5512">
            <v>44056</v>
          </cell>
        </row>
        <row r="5513">
          <cell r="C5513">
            <v>3938</v>
          </cell>
          <cell r="K5513" t="str">
            <v>Entire place</v>
          </cell>
          <cell r="Q5513">
            <v>5</v>
          </cell>
          <cell r="S5513">
            <v>9</v>
          </cell>
          <cell r="U5513">
            <v>43668</v>
          </cell>
          <cell r="V5513">
            <v>43835</v>
          </cell>
        </row>
        <row r="5514">
          <cell r="C5514">
            <v>3939</v>
          </cell>
          <cell r="K5514" t="str">
            <v>Entire place</v>
          </cell>
          <cell r="Q5514">
            <v>4.96</v>
          </cell>
          <cell r="S5514">
            <v>25</v>
          </cell>
          <cell r="U5514">
            <v>43665</v>
          </cell>
          <cell r="V5514">
            <v>43877</v>
          </cell>
        </row>
        <row r="5515">
          <cell r="C5515">
            <v>3941</v>
          </cell>
          <cell r="K5515" t="str">
            <v>Entire place</v>
          </cell>
          <cell r="Q5515">
            <v>5</v>
          </cell>
          <cell r="S5515">
            <v>3</v>
          </cell>
          <cell r="U5515">
            <v>43794</v>
          </cell>
          <cell r="V5515">
            <v>43831</v>
          </cell>
        </row>
        <row r="5516">
          <cell r="C5516">
            <v>3943</v>
          </cell>
          <cell r="K5516" t="str">
            <v>Entire place</v>
          </cell>
          <cell r="Q5516">
            <v>5</v>
          </cell>
          <cell r="S5516">
            <v>10</v>
          </cell>
          <cell r="U5516">
            <v>43661</v>
          </cell>
          <cell r="V5516">
            <v>43973</v>
          </cell>
        </row>
        <row r="5517">
          <cell r="C5517">
            <v>3945</v>
          </cell>
          <cell r="K5517" t="str">
            <v>Private room</v>
          </cell>
          <cell r="Q5517">
            <v>5</v>
          </cell>
          <cell r="S5517">
            <v>42</v>
          </cell>
          <cell r="U5517">
            <v>43670</v>
          </cell>
          <cell r="V5517">
            <v>43897</v>
          </cell>
        </row>
        <row r="5518">
          <cell r="C5518">
            <v>3946</v>
          </cell>
          <cell r="K5518" t="str">
            <v>Private room</v>
          </cell>
          <cell r="Q5518">
            <v>4.58</v>
          </cell>
          <cell r="S5518">
            <v>24</v>
          </cell>
          <cell r="U5518">
            <v>43697</v>
          </cell>
          <cell r="V5518">
            <v>44034</v>
          </cell>
        </row>
        <row r="5519">
          <cell r="C5519">
            <v>3949</v>
          </cell>
          <cell r="K5519" t="str">
            <v>Entire place</v>
          </cell>
          <cell r="Q5519">
            <v>4.93</v>
          </cell>
          <cell r="S5519">
            <v>14</v>
          </cell>
          <cell r="U5519">
            <v>43866</v>
          </cell>
          <cell r="V5519">
            <v>44045</v>
          </cell>
        </row>
        <row r="5520">
          <cell r="C5520">
            <v>3950</v>
          </cell>
          <cell r="K5520" t="str">
            <v>Private room</v>
          </cell>
          <cell r="Q5520">
            <v>4.47</v>
          </cell>
          <cell r="S5520">
            <v>19</v>
          </cell>
          <cell r="U5520">
            <v>43682</v>
          </cell>
          <cell r="V5520">
            <v>43952</v>
          </cell>
        </row>
        <row r="5521">
          <cell r="C5521">
            <v>3955</v>
          </cell>
          <cell r="K5521" t="str">
            <v>Entire place</v>
          </cell>
          <cell r="Q5521">
            <v>4.83</v>
          </cell>
          <cell r="S5521">
            <v>29</v>
          </cell>
          <cell r="U5521">
            <v>43712</v>
          </cell>
          <cell r="V5521">
            <v>44056</v>
          </cell>
        </row>
        <row r="5522">
          <cell r="C5522">
            <v>3956</v>
          </cell>
          <cell r="K5522" t="str">
            <v>Private room</v>
          </cell>
          <cell r="Q5522">
            <v>4.8</v>
          </cell>
          <cell r="S5522">
            <v>5</v>
          </cell>
          <cell r="U5522">
            <v>43673</v>
          </cell>
          <cell r="V5522">
            <v>43832</v>
          </cell>
        </row>
        <row r="5523">
          <cell r="C5523">
            <v>3958</v>
          </cell>
          <cell r="K5523" t="str">
            <v>Entire place</v>
          </cell>
          <cell r="Q5523">
            <v>5</v>
          </cell>
          <cell r="S5523">
            <v>26</v>
          </cell>
          <cell r="U5523">
            <v>43693</v>
          </cell>
          <cell r="V5523">
            <v>43976</v>
          </cell>
        </row>
        <row r="5524">
          <cell r="C5524">
            <v>3959</v>
          </cell>
          <cell r="K5524" t="str">
            <v>Entire place</v>
          </cell>
          <cell r="Q5524">
            <v>4.67</v>
          </cell>
          <cell r="S5524">
            <v>3</v>
          </cell>
          <cell r="U5524">
            <v>43820</v>
          </cell>
          <cell r="V5524">
            <v>43998</v>
          </cell>
        </row>
        <row r="5525">
          <cell r="C5525">
            <v>3960</v>
          </cell>
          <cell r="K5525" t="str">
            <v>Entire place</v>
          </cell>
          <cell r="Q5525">
            <v>4.8499999999999996</v>
          </cell>
          <cell r="S5525">
            <v>20</v>
          </cell>
          <cell r="U5525">
            <v>43710</v>
          </cell>
          <cell r="V5525">
            <v>44016</v>
          </cell>
        </row>
        <row r="5526">
          <cell r="C5526">
            <v>3961</v>
          </cell>
          <cell r="K5526" t="str">
            <v>Entire place</v>
          </cell>
          <cell r="Q5526">
            <v>5</v>
          </cell>
          <cell r="S5526">
            <v>8</v>
          </cell>
          <cell r="U5526">
            <v>43732</v>
          </cell>
          <cell r="V5526">
            <v>43814</v>
          </cell>
        </row>
        <row r="5527">
          <cell r="C5527">
            <v>3962</v>
          </cell>
          <cell r="K5527" t="str">
            <v>Entire place</v>
          </cell>
          <cell r="Q5527">
            <v>4</v>
          </cell>
          <cell r="S5527">
            <v>3</v>
          </cell>
          <cell r="U5527">
            <v>43738</v>
          </cell>
          <cell r="V5527">
            <v>44012</v>
          </cell>
        </row>
        <row r="5528">
          <cell r="C5528">
            <v>3965</v>
          </cell>
          <cell r="K5528" t="str">
            <v>Entire place</v>
          </cell>
          <cell r="Q5528">
            <v>4.92</v>
          </cell>
          <cell r="S5528">
            <v>12</v>
          </cell>
          <cell r="U5528">
            <v>43685</v>
          </cell>
          <cell r="V5528">
            <v>43878</v>
          </cell>
        </row>
        <row r="5529">
          <cell r="C5529">
            <v>3968</v>
          </cell>
          <cell r="K5529" t="str">
            <v>Private room</v>
          </cell>
          <cell r="Q5529">
            <v>4.42</v>
          </cell>
          <cell r="S5529">
            <v>33</v>
          </cell>
          <cell r="U5529">
            <v>43695</v>
          </cell>
          <cell r="V5529">
            <v>44034</v>
          </cell>
        </row>
        <row r="5530">
          <cell r="C5530">
            <v>3969</v>
          </cell>
          <cell r="K5530" t="str">
            <v>Private room</v>
          </cell>
          <cell r="Q5530">
            <v>4.67</v>
          </cell>
          <cell r="S5530">
            <v>3</v>
          </cell>
          <cell r="U5530">
            <v>43792</v>
          </cell>
          <cell r="V5530">
            <v>43951</v>
          </cell>
        </row>
        <row r="5531">
          <cell r="C5531">
            <v>3970</v>
          </cell>
          <cell r="K5531" t="str">
            <v>Entire place</v>
          </cell>
          <cell r="Q5531">
            <v>4.83</v>
          </cell>
          <cell r="S5531">
            <v>24</v>
          </cell>
          <cell r="U5531">
            <v>43684</v>
          </cell>
          <cell r="V5531">
            <v>44029</v>
          </cell>
        </row>
        <row r="5532">
          <cell r="C5532">
            <v>3970</v>
          </cell>
          <cell r="K5532" t="str">
            <v>Entire place</v>
          </cell>
          <cell r="Q5532">
            <v>4.5199999999999996</v>
          </cell>
          <cell r="S5532">
            <v>31</v>
          </cell>
          <cell r="U5532">
            <v>43687</v>
          </cell>
          <cell r="V5532">
            <v>44046</v>
          </cell>
        </row>
        <row r="5533">
          <cell r="C5533">
            <v>3972</v>
          </cell>
          <cell r="K5533" t="str">
            <v>Entire place</v>
          </cell>
          <cell r="Q5533">
            <v>4.55</v>
          </cell>
          <cell r="S5533">
            <v>40</v>
          </cell>
          <cell r="U5533">
            <v>43707</v>
          </cell>
          <cell r="V5533">
            <v>44012</v>
          </cell>
        </row>
        <row r="5534">
          <cell r="C5534">
            <v>3974</v>
          </cell>
          <cell r="K5534" t="str">
            <v>Entire place</v>
          </cell>
          <cell r="Q5534">
            <v>4.4000000000000004</v>
          </cell>
          <cell r="S5534">
            <v>30</v>
          </cell>
          <cell r="U5534">
            <v>43714</v>
          </cell>
          <cell r="V5534">
            <v>43904</v>
          </cell>
        </row>
        <row r="5535">
          <cell r="C5535">
            <v>3975</v>
          </cell>
          <cell r="K5535" t="str">
            <v>Private room</v>
          </cell>
          <cell r="Q5535">
            <v>5</v>
          </cell>
          <cell r="S5535">
            <v>18</v>
          </cell>
          <cell r="U5535">
            <v>43695</v>
          </cell>
          <cell r="V5535">
            <v>43787</v>
          </cell>
        </row>
        <row r="5536">
          <cell r="C5536">
            <v>3977</v>
          </cell>
          <cell r="K5536" t="str">
            <v>Entire place</v>
          </cell>
          <cell r="Q5536">
            <v>5</v>
          </cell>
          <cell r="S5536">
            <v>7</v>
          </cell>
          <cell r="U5536">
            <v>43989</v>
          </cell>
          <cell r="V5536">
            <v>44044</v>
          </cell>
        </row>
        <row r="5537">
          <cell r="C5537">
            <v>3980</v>
          </cell>
          <cell r="K5537" t="str">
            <v>Entire place</v>
          </cell>
          <cell r="Q5537">
            <v>4.8</v>
          </cell>
          <cell r="S5537">
            <v>15</v>
          </cell>
          <cell r="U5537">
            <v>43831</v>
          </cell>
          <cell r="V5537">
            <v>43987</v>
          </cell>
        </row>
        <row r="5538">
          <cell r="C5538">
            <v>3984</v>
          </cell>
          <cell r="K5538" t="str">
            <v>Entire place</v>
          </cell>
          <cell r="Q5538">
            <v>4.75</v>
          </cell>
          <cell r="S5538">
            <v>12</v>
          </cell>
          <cell r="U5538">
            <v>43711</v>
          </cell>
          <cell r="V5538">
            <v>44043</v>
          </cell>
        </row>
        <row r="5539">
          <cell r="C5539">
            <v>3984</v>
          </cell>
          <cell r="K5539" t="str">
            <v>Entire place</v>
          </cell>
          <cell r="Q5539">
            <v>4.82</v>
          </cell>
          <cell r="S5539">
            <v>11</v>
          </cell>
          <cell r="U5539">
            <v>43702</v>
          </cell>
          <cell r="V5539">
            <v>43898</v>
          </cell>
        </row>
        <row r="5540">
          <cell r="C5540">
            <v>3984</v>
          </cell>
          <cell r="K5540" t="str">
            <v>Entire place</v>
          </cell>
          <cell r="Q5540">
            <v>4.5</v>
          </cell>
          <cell r="S5540">
            <v>6</v>
          </cell>
          <cell r="U5540">
            <v>43799</v>
          </cell>
          <cell r="V5540">
            <v>43906</v>
          </cell>
        </row>
        <row r="5541">
          <cell r="C5541">
            <v>3987</v>
          </cell>
          <cell r="K5541" t="str">
            <v>Entire place</v>
          </cell>
          <cell r="Q5541">
            <v>4.79</v>
          </cell>
          <cell r="S5541">
            <v>19</v>
          </cell>
          <cell r="U5541">
            <v>43797</v>
          </cell>
          <cell r="V5541">
            <v>44026</v>
          </cell>
        </row>
        <row r="5542">
          <cell r="C5542">
            <v>3990</v>
          </cell>
          <cell r="K5542" t="str">
            <v>Private room</v>
          </cell>
          <cell r="Q5542">
            <v>5</v>
          </cell>
          <cell r="S5542">
            <v>44</v>
          </cell>
          <cell r="U5542">
            <v>43725</v>
          </cell>
          <cell r="V5542">
            <v>44031</v>
          </cell>
        </row>
        <row r="5543">
          <cell r="C5543">
            <v>3991</v>
          </cell>
          <cell r="K5543" t="str">
            <v>Private room</v>
          </cell>
          <cell r="Q5543">
            <v>4.21</v>
          </cell>
          <cell r="S5543">
            <v>29</v>
          </cell>
          <cell r="U5543">
            <v>43789</v>
          </cell>
          <cell r="V5543">
            <v>44043</v>
          </cell>
        </row>
        <row r="5544">
          <cell r="C5544">
            <v>3991</v>
          </cell>
          <cell r="K5544" t="str">
            <v>Private room</v>
          </cell>
          <cell r="Q5544">
            <v>3.97</v>
          </cell>
          <cell r="S5544">
            <v>32</v>
          </cell>
          <cell r="U5544">
            <v>43788</v>
          </cell>
          <cell r="V5544">
            <v>44044</v>
          </cell>
        </row>
        <row r="5545">
          <cell r="C5545">
            <v>3991</v>
          </cell>
          <cell r="K5545" t="str">
            <v>Private room</v>
          </cell>
          <cell r="Q5545">
            <v>3.91</v>
          </cell>
          <cell r="S5545">
            <v>11</v>
          </cell>
          <cell r="U5545">
            <v>43789</v>
          </cell>
          <cell r="V5545">
            <v>44029</v>
          </cell>
        </row>
        <row r="5546">
          <cell r="C5546">
            <v>3991</v>
          </cell>
          <cell r="K5546" t="str">
            <v>Private room</v>
          </cell>
          <cell r="Q5546">
            <v>4.32</v>
          </cell>
          <cell r="S5546">
            <v>19</v>
          </cell>
          <cell r="U5546">
            <v>43762</v>
          </cell>
          <cell r="V5546">
            <v>44030</v>
          </cell>
        </row>
        <row r="5547">
          <cell r="C5547">
            <v>3992</v>
          </cell>
          <cell r="K5547" t="str">
            <v>Private room</v>
          </cell>
          <cell r="Q5547">
            <v>5</v>
          </cell>
          <cell r="S5547">
            <v>8</v>
          </cell>
          <cell r="U5547">
            <v>43752</v>
          </cell>
          <cell r="V5547">
            <v>43898</v>
          </cell>
        </row>
        <row r="5548">
          <cell r="C5548">
            <v>3992</v>
          </cell>
          <cell r="K5548" t="str">
            <v>Private room</v>
          </cell>
          <cell r="Q5548">
            <v>5</v>
          </cell>
          <cell r="S5548">
            <v>13</v>
          </cell>
          <cell r="U5548">
            <v>43720</v>
          </cell>
          <cell r="V5548">
            <v>43842</v>
          </cell>
        </row>
        <row r="5549">
          <cell r="C5549">
            <v>3995</v>
          </cell>
          <cell r="K5549" t="str">
            <v>Private room</v>
          </cell>
          <cell r="Q5549">
            <v>4.67</v>
          </cell>
          <cell r="S5549">
            <v>27</v>
          </cell>
          <cell r="U5549">
            <v>43723</v>
          </cell>
          <cell r="V5549">
            <v>43931</v>
          </cell>
        </row>
        <row r="5550">
          <cell r="C5550">
            <v>3995</v>
          </cell>
          <cell r="K5550" t="str">
            <v>Private room</v>
          </cell>
          <cell r="Q5550">
            <v>4.4800000000000004</v>
          </cell>
          <cell r="S5550">
            <v>27</v>
          </cell>
          <cell r="U5550">
            <v>43716</v>
          </cell>
          <cell r="V5550">
            <v>44009</v>
          </cell>
        </row>
        <row r="5551">
          <cell r="C5551">
            <v>3996</v>
          </cell>
          <cell r="K5551" t="str">
            <v>Private room</v>
          </cell>
          <cell r="Q5551">
            <v>4.3899999999999997</v>
          </cell>
          <cell r="S5551">
            <v>28</v>
          </cell>
          <cell r="U5551">
            <v>43723</v>
          </cell>
          <cell r="V5551">
            <v>43902</v>
          </cell>
        </row>
        <row r="5552">
          <cell r="C5552">
            <v>3996</v>
          </cell>
          <cell r="K5552" t="str">
            <v>Private room</v>
          </cell>
          <cell r="Q5552">
            <v>4.8</v>
          </cell>
          <cell r="S5552">
            <v>35</v>
          </cell>
          <cell r="U5552">
            <v>43723</v>
          </cell>
          <cell r="V5552">
            <v>44040</v>
          </cell>
        </row>
        <row r="5553">
          <cell r="C5553">
            <v>3996</v>
          </cell>
          <cell r="K5553" t="str">
            <v>Private room</v>
          </cell>
          <cell r="Q5553">
            <v>4.92</v>
          </cell>
          <cell r="S5553">
            <v>12</v>
          </cell>
          <cell r="U5553">
            <v>43837</v>
          </cell>
          <cell r="V5553">
            <v>43935</v>
          </cell>
        </row>
        <row r="5554">
          <cell r="C5554">
            <v>3997</v>
          </cell>
          <cell r="K5554" t="str">
            <v>Entire place</v>
          </cell>
          <cell r="Q5554">
            <v>4.67</v>
          </cell>
          <cell r="S5554">
            <v>12</v>
          </cell>
          <cell r="U5554">
            <v>43782</v>
          </cell>
          <cell r="V5554">
            <v>43994</v>
          </cell>
        </row>
        <row r="5555">
          <cell r="C5555">
            <v>3998</v>
          </cell>
          <cell r="K5555" t="str">
            <v>Entire place</v>
          </cell>
          <cell r="Q5555">
            <v>4.74</v>
          </cell>
          <cell r="S5555">
            <v>34</v>
          </cell>
          <cell r="U5555">
            <v>43785</v>
          </cell>
          <cell r="V5555">
            <v>43902</v>
          </cell>
        </row>
        <row r="5556">
          <cell r="C5556">
            <v>4001</v>
          </cell>
          <cell r="K5556" t="str">
            <v>Entire place</v>
          </cell>
          <cell r="Q5556">
            <v>4.58</v>
          </cell>
          <cell r="S5556">
            <v>36</v>
          </cell>
          <cell r="U5556">
            <v>43761</v>
          </cell>
          <cell r="V5556">
            <v>43944</v>
          </cell>
        </row>
        <row r="5557">
          <cell r="C5557">
            <v>4002</v>
          </cell>
          <cell r="K5557" t="str">
            <v>Shared room</v>
          </cell>
          <cell r="Q5557">
            <v>4.9000000000000004</v>
          </cell>
          <cell r="S5557">
            <v>10</v>
          </cell>
          <cell r="U5557">
            <v>43841</v>
          </cell>
          <cell r="V5557">
            <v>44026</v>
          </cell>
        </row>
        <row r="5558">
          <cell r="C5558">
            <v>4002</v>
          </cell>
          <cell r="K5558" t="str">
            <v>Shared room</v>
          </cell>
          <cell r="Q5558">
            <v>5</v>
          </cell>
          <cell r="S5558">
            <v>3</v>
          </cell>
          <cell r="U5558">
            <v>43852</v>
          </cell>
          <cell r="V5558">
            <v>43904</v>
          </cell>
        </row>
        <row r="5559">
          <cell r="C5559">
            <v>4004</v>
          </cell>
          <cell r="K5559" t="str">
            <v>Entire place</v>
          </cell>
          <cell r="Q5559">
            <v>5</v>
          </cell>
          <cell r="S5559">
            <v>10</v>
          </cell>
          <cell r="U5559">
            <v>43785</v>
          </cell>
          <cell r="V5559">
            <v>43898</v>
          </cell>
        </row>
        <row r="5560">
          <cell r="C5560">
            <v>4005</v>
          </cell>
          <cell r="K5560" t="str">
            <v>Entire place</v>
          </cell>
          <cell r="Q5560">
            <v>5</v>
          </cell>
          <cell r="S5560">
            <v>4</v>
          </cell>
          <cell r="U5560">
            <v>43735</v>
          </cell>
          <cell r="V5560">
            <v>43811</v>
          </cell>
        </row>
        <row r="5561">
          <cell r="C5561">
            <v>4006</v>
          </cell>
          <cell r="K5561" t="str">
            <v>Entire place</v>
          </cell>
          <cell r="Q5561">
            <v>4.33</v>
          </cell>
          <cell r="S5561">
            <v>3</v>
          </cell>
          <cell r="U5561">
            <v>43808</v>
          </cell>
          <cell r="V5561">
            <v>43933</v>
          </cell>
        </row>
        <row r="5562">
          <cell r="C5562">
            <v>4009</v>
          </cell>
          <cell r="K5562" t="str">
            <v>Entire place</v>
          </cell>
          <cell r="Q5562">
            <v>5</v>
          </cell>
          <cell r="S5562">
            <v>3</v>
          </cell>
          <cell r="U5562">
            <v>43739</v>
          </cell>
          <cell r="V5562">
            <v>44050</v>
          </cell>
        </row>
        <row r="5563">
          <cell r="C5563">
            <v>4012</v>
          </cell>
          <cell r="K5563" t="str">
            <v>Entire place</v>
          </cell>
          <cell r="Q5563">
            <v>5</v>
          </cell>
          <cell r="S5563">
            <v>24</v>
          </cell>
          <cell r="U5563">
            <v>43757</v>
          </cell>
          <cell r="V5563">
            <v>44054</v>
          </cell>
        </row>
        <row r="5564">
          <cell r="C5564">
            <v>4013</v>
          </cell>
          <cell r="K5564" t="str">
            <v>Entire place</v>
          </cell>
          <cell r="Q5564">
            <v>4.92</v>
          </cell>
          <cell r="S5564">
            <v>12</v>
          </cell>
          <cell r="U5564">
            <v>43752</v>
          </cell>
          <cell r="V5564">
            <v>43910</v>
          </cell>
        </row>
        <row r="5565">
          <cell r="C5565">
            <v>4013</v>
          </cell>
          <cell r="K5565" t="str">
            <v>Entire place</v>
          </cell>
          <cell r="Q5565">
            <v>4.8</v>
          </cell>
          <cell r="S5565">
            <v>5</v>
          </cell>
          <cell r="U5565">
            <v>43769</v>
          </cell>
          <cell r="V5565">
            <v>44051</v>
          </cell>
        </row>
        <row r="5566">
          <cell r="C5566">
            <v>4014</v>
          </cell>
          <cell r="K5566" t="str">
            <v>Entire place</v>
          </cell>
          <cell r="Q5566">
            <v>5</v>
          </cell>
          <cell r="S5566">
            <v>17</v>
          </cell>
          <cell r="U5566">
            <v>43807</v>
          </cell>
          <cell r="V5566">
            <v>44053</v>
          </cell>
        </row>
        <row r="5567">
          <cell r="C5567">
            <v>4015</v>
          </cell>
          <cell r="K5567" t="str">
            <v>Entire place</v>
          </cell>
          <cell r="Q5567">
            <v>5</v>
          </cell>
          <cell r="S5567">
            <v>6</v>
          </cell>
          <cell r="U5567">
            <v>43757</v>
          </cell>
          <cell r="V5567">
            <v>43878</v>
          </cell>
        </row>
        <row r="5568">
          <cell r="C5568">
            <v>4024</v>
          </cell>
          <cell r="K5568" t="str">
            <v>Entire place</v>
          </cell>
          <cell r="Q5568">
            <v>4.75</v>
          </cell>
          <cell r="S5568">
            <v>12</v>
          </cell>
          <cell r="U5568">
            <v>43751</v>
          </cell>
          <cell r="V5568">
            <v>43842</v>
          </cell>
        </row>
        <row r="5569">
          <cell r="C5569">
            <v>4026</v>
          </cell>
          <cell r="K5569" t="str">
            <v>Entire place</v>
          </cell>
          <cell r="Q5569">
            <v>4.71</v>
          </cell>
          <cell r="S5569">
            <v>7</v>
          </cell>
          <cell r="U5569">
            <v>43750</v>
          </cell>
          <cell r="V5569">
            <v>43881</v>
          </cell>
        </row>
        <row r="5570">
          <cell r="C5570">
            <v>4027</v>
          </cell>
          <cell r="K5570" t="str">
            <v>Entire place</v>
          </cell>
          <cell r="Q5570">
            <v>5</v>
          </cell>
          <cell r="S5570">
            <v>7</v>
          </cell>
          <cell r="U5570">
            <v>43798</v>
          </cell>
          <cell r="V5570">
            <v>43834</v>
          </cell>
        </row>
        <row r="5571">
          <cell r="C5571">
            <v>4032</v>
          </cell>
          <cell r="K5571" t="str">
            <v>Private room</v>
          </cell>
          <cell r="Q5571">
            <v>4.57</v>
          </cell>
          <cell r="S5571">
            <v>7</v>
          </cell>
          <cell r="U5571">
            <v>43779</v>
          </cell>
          <cell r="V5571">
            <v>43832</v>
          </cell>
        </row>
        <row r="5572">
          <cell r="C5572">
            <v>4033</v>
          </cell>
          <cell r="K5572" t="str">
            <v>Entire place</v>
          </cell>
          <cell r="Q5572">
            <v>4.84</v>
          </cell>
          <cell r="S5572">
            <v>19</v>
          </cell>
          <cell r="U5572">
            <v>43768</v>
          </cell>
          <cell r="V5572">
            <v>44035</v>
          </cell>
        </row>
        <row r="5573">
          <cell r="C5573">
            <v>4034</v>
          </cell>
          <cell r="K5573" t="str">
            <v>Entire place</v>
          </cell>
          <cell r="Q5573">
            <v>4.71</v>
          </cell>
          <cell r="S5573">
            <v>14</v>
          </cell>
          <cell r="U5573">
            <v>43812</v>
          </cell>
          <cell r="V5573">
            <v>43907</v>
          </cell>
        </row>
        <row r="5574">
          <cell r="C5574">
            <v>4036</v>
          </cell>
          <cell r="K5574" t="str">
            <v>Entire place</v>
          </cell>
          <cell r="Q5574">
            <v>4.55</v>
          </cell>
          <cell r="S5574">
            <v>11</v>
          </cell>
          <cell r="U5574">
            <v>43837</v>
          </cell>
          <cell r="V5574">
            <v>43998</v>
          </cell>
        </row>
        <row r="5575">
          <cell r="C5575">
            <v>4037</v>
          </cell>
          <cell r="K5575" t="str">
            <v>Entire place</v>
          </cell>
          <cell r="Q5575">
            <v>3.73</v>
          </cell>
          <cell r="S5575">
            <v>15</v>
          </cell>
          <cell r="U5575">
            <v>43839</v>
          </cell>
          <cell r="V5575">
            <v>44018</v>
          </cell>
        </row>
        <row r="5576">
          <cell r="C5576">
            <v>4040</v>
          </cell>
          <cell r="K5576" t="str">
            <v>Entire place</v>
          </cell>
          <cell r="Q5576">
            <v>5</v>
          </cell>
          <cell r="S5576">
            <v>9</v>
          </cell>
          <cell r="U5576">
            <v>43779</v>
          </cell>
          <cell r="V5576">
            <v>43917</v>
          </cell>
        </row>
        <row r="5577">
          <cell r="C5577">
            <v>4042</v>
          </cell>
          <cell r="K5577" t="str">
            <v>Entire place</v>
          </cell>
          <cell r="Q5577">
            <v>5</v>
          </cell>
          <cell r="S5577">
            <v>12</v>
          </cell>
          <cell r="U5577">
            <v>43831</v>
          </cell>
          <cell r="V5577">
            <v>44039</v>
          </cell>
        </row>
        <row r="5578">
          <cell r="C5578">
            <v>4044</v>
          </cell>
          <cell r="K5578" t="str">
            <v>Private room</v>
          </cell>
          <cell r="Q5578">
            <v>5</v>
          </cell>
          <cell r="S5578">
            <v>3</v>
          </cell>
          <cell r="U5578">
            <v>43877</v>
          </cell>
          <cell r="V5578">
            <v>44049</v>
          </cell>
        </row>
        <row r="5579">
          <cell r="C5579">
            <v>4044</v>
          </cell>
          <cell r="K5579" t="str">
            <v>Private room</v>
          </cell>
          <cell r="Q5579">
            <v>4.95</v>
          </cell>
          <cell r="S5579">
            <v>21</v>
          </cell>
          <cell r="U5579">
            <v>43836</v>
          </cell>
          <cell r="V5579">
            <v>44033</v>
          </cell>
        </row>
        <row r="5580">
          <cell r="C5580">
            <v>4044</v>
          </cell>
          <cell r="K5580" t="str">
            <v>Private room</v>
          </cell>
          <cell r="Q5580">
            <v>4.8</v>
          </cell>
          <cell r="S5580">
            <v>20</v>
          </cell>
          <cell r="U5580">
            <v>43853</v>
          </cell>
          <cell r="V5580">
            <v>44046</v>
          </cell>
        </row>
        <row r="5581">
          <cell r="C5581">
            <v>4044</v>
          </cell>
          <cell r="K5581" t="str">
            <v>Private room</v>
          </cell>
          <cell r="Q5581">
            <v>5</v>
          </cell>
          <cell r="S5581">
            <v>13</v>
          </cell>
          <cell r="U5581">
            <v>43846</v>
          </cell>
          <cell r="V5581">
            <v>44019</v>
          </cell>
        </row>
        <row r="5582">
          <cell r="C5582">
            <v>4045</v>
          </cell>
          <cell r="K5582" t="str">
            <v>Private room</v>
          </cell>
          <cell r="Q5582">
            <v>5</v>
          </cell>
          <cell r="S5582">
            <v>8</v>
          </cell>
          <cell r="U5582">
            <v>43870</v>
          </cell>
          <cell r="V5582">
            <v>43902</v>
          </cell>
        </row>
        <row r="5583">
          <cell r="C5583">
            <v>4045</v>
          </cell>
          <cell r="K5583" t="str">
            <v>Private room</v>
          </cell>
          <cell r="Q5583">
            <v>5</v>
          </cell>
          <cell r="S5583">
            <v>4</v>
          </cell>
          <cell r="U5583">
            <v>43899</v>
          </cell>
          <cell r="V5583">
            <v>44020</v>
          </cell>
        </row>
        <row r="5584">
          <cell r="C5584">
            <v>4045</v>
          </cell>
          <cell r="K5584" t="str">
            <v>Entire place</v>
          </cell>
          <cell r="Q5584">
            <v>4.83</v>
          </cell>
          <cell r="S5584">
            <v>6</v>
          </cell>
          <cell r="U5584">
            <v>43877</v>
          </cell>
          <cell r="V5584">
            <v>43986</v>
          </cell>
        </row>
        <row r="5585">
          <cell r="C5585">
            <v>4047</v>
          </cell>
          <cell r="K5585" t="str">
            <v>Entire place</v>
          </cell>
          <cell r="Q5585">
            <v>4.67</v>
          </cell>
          <cell r="S5585">
            <v>3</v>
          </cell>
          <cell r="U5585">
            <v>43835</v>
          </cell>
          <cell r="V5585">
            <v>43850</v>
          </cell>
        </row>
        <row r="5586">
          <cell r="C5586">
            <v>4049</v>
          </cell>
          <cell r="K5586" t="str">
            <v>Entire place</v>
          </cell>
          <cell r="Q5586">
            <v>5</v>
          </cell>
          <cell r="S5586">
            <v>5</v>
          </cell>
          <cell r="U5586">
            <v>43997</v>
          </cell>
          <cell r="V5586">
            <v>44058</v>
          </cell>
        </row>
        <row r="5587">
          <cell r="C5587">
            <v>4050</v>
          </cell>
          <cell r="K5587" t="str">
            <v>Entire place</v>
          </cell>
          <cell r="Q5587">
            <v>4.91</v>
          </cell>
          <cell r="S5587">
            <v>23</v>
          </cell>
          <cell r="U5587">
            <v>43786</v>
          </cell>
          <cell r="V5587">
            <v>44052</v>
          </cell>
        </row>
        <row r="5588">
          <cell r="C5588">
            <v>4051</v>
          </cell>
          <cell r="K5588" t="str">
            <v>Entire place</v>
          </cell>
          <cell r="Q5588">
            <v>4.68</v>
          </cell>
          <cell r="S5588">
            <v>22</v>
          </cell>
          <cell r="U5588">
            <v>43797</v>
          </cell>
          <cell r="V5588">
            <v>43940</v>
          </cell>
        </row>
        <row r="5589">
          <cell r="C5589">
            <v>4051</v>
          </cell>
          <cell r="K5589" t="str">
            <v>Entire place</v>
          </cell>
          <cell r="Q5589">
            <v>4.5</v>
          </cell>
          <cell r="S5589">
            <v>24</v>
          </cell>
          <cell r="U5589">
            <v>43800</v>
          </cell>
          <cell r="V5589">
            <v>44021</v>
          </cell>
        </row>
        <row r="5590">
          <cell r="C5590">
            <v>4051</v>
          </cell>
          <cell r="K5590" t="str">
            <v>Entire place</v>
          </cell>
          <cell r="Q5590">
            <v>4.33</v>
          </cell>
          <cell r="S5590">
            <v>3</v>
          </cell>
          <cell r="U5590">
            <v>43907</v>
          </cell>
          <cell r="V5590">
            <v>43949</v>
          </cell>
        </row>
        <row r="5591">
          <cell r="C5591">
            <v>4052</v>
          </cell>
          <cell r="K5591" t="str">
            <v>Entire place</v>
          </cell>
          <cell r="Q5591">
            <v>5</v>
          </cell>
          <cell r="S5591">
            <v>20</v>
          </cell>
          <cell r="U5591">
            <v>43793</v>
          </cell>
          <cell r="V5591">
            <v>43905</v>
          </cell>
        </row>
        <row r="5592">
          <cell r="C5592">
            <v>4053</v>
          </cell>
          <cell r="K5592" t="str">
            <v>Entire place</v>
          </cell>
          <cell r="Q5592">
            <v>5</v>
          </cell>
          <cell r="S5592">
            <v>5</v>
          </cell>
          <cell r="U5592">
            <v>43801</v>
          </cell>
          <cell r="V5592">
            <v>44035</v>
          </cell>
        </row>
        <row r="5593">
          <cell r="C5593">
            <v>4056</v>
          </cell>
          <cell r="K5593" t="str">
            <v>Private room</v>
          </cell>
          <cell r="Q5593">
            <v>5</v>
          </cell>
          <cell r="S5593">
            <v>15</v>
          </cell>
          <cell r="U5593">
            <v>43790</v>
          </cell>
          <cell r="V5593">
            <v>43906</v>
          </cell>
        </row>
        <row r="5594">
          <cell r="C5594">
            <v>2924</v>
          </cell>
          <cell r="K5594" t="str">
            <v>Private room</v>
          </cell>
          <cell r="Q5594">
            <v>4.8899999999999997</v>
          </cell>
          <cell r="S5594">
            <v>167</v>
          </cell>
          <cell r="U5594">
            <v>42979</v>
          </cell>
          <cell r="V5594">
            <v>43834</v>
          </cell>
        </row>
        <row r="5595">
          <cell r="C5595">
            <v>2924</v>
          </cell>
          <cell r="K5595" t="str">
            <v>Private room</v>
          </cell>
          <cell r="Q5595">
            <v>4.91</v>
          </cell>
          <cell r="S5595">
            <v>33</v>
          </cell>
          <cell r="U5595">
            <v>43850</v>
          </cell>
          <cell r="V5595">
            <v>44007</v>
          </cell>
        </row>
        <row r="5596">
          <cell r="C5596">
            <v>2924</v>
          </cell>
          <cell r="K5596" t="str">
            <v>Private room</v>
          </cell>
          <cell r="Q5596">
            <v>4.6500000000000004</v>
          </cell>
          <cell r="S5596">
            <v>23</v>
          </cell>
          <cell r="U5596">
            <v>43848</v>
          </cell>
          <cell r="V5596">
            <v>44032</v>
          </cell>
        </row>
        <row r="5597">
          <cell r="C5597">
            <v>2924</v>
          </cell>
          <cell r="K5597" t="str">
            <v>Private room</v>
          </cell>
          <cell r="Q5597">
            <v>4.9000000000000004</v>
          </cell>
          <cell r="S5597">
            <v>265</v>
          </cell>
          <cell r="U5597">
            <v>42987</v>
          </cell>
          <cell r="V5597">
            <v>44042</v>
          </cell>
        </row>
        <row r="5598">
          <cell r="C5598">
            <v>3240</v>
          </cell>
          <cell r="K5598" t="str">
            <v>Private room</v>
          </cell>
          <cell r="Q5598">
            <v>4.83</v>
          </cell>
          <cell r="S5598">
            <v>46</v>
          </cell>
          <cell r="U5598">
            <v>42911</v>
          </cell>
          <cell r="V5598">
            <v>43845</v>
          </cell>
        </row>
        <row r="5599">
          <cell r="C5599">
            <v>3451</v>
          </cell>
          <cell r="K5599" t="str">
            <v>Private room</v>
          </cell>
          <cell r="Q5599">
            <v>4.83</v>
          </cell>
          <cell r="S5599">
            <v>18</v>
          </cell>
          <cell r="U5599">
            <v>43707</v>
          </cell>
          <cell r="V5599">
            <v>43915</v>
          </cell>
        </row>
        <row r="5600">
          <cell r="C5600">
            <v>3658</v>
          </cell>
          <cell r="K5600" t="str">
            <v>Private room</v>
          </cell>
          <cell r="Q5600">
            <v>4.66</v>
          </cell>
          <cell r="S5600">
            <v>74</v>
          </cell>
          <cell r="U5600">
            <v>43367</v>
          </cell>
          <cell r="V5600">
            <v>43907</v>
          </cell>
        </row>
        <row r="5601">
          <cell r="C5601">
            <v>4028</v>
          </cell>
          <cell r="K5601" t="str">
            <v>Private room</v>
          </cell>
          <cell r="Q5601">
            <v>5</v>
          </cell>
          <cell r="S5601">
            <v>9</v>
          </cell>
          <cell r="U5601">
            <v>43891</v>
          </cell>
          <cell r="V5601">
            <v>43966</v>
          </cell>
        </row>
        <row r="5602">
          <cell r="C5602">
            <v>4116</v>
          </cell>
          <cell r="K5602" t="str">
            <v>Private room</v>
          </cell>
          <cell r="Q5602">
            <v>5</v>
          </cell>
          <cell r="S5602">
            <v>12</v>
          </cell>
          <cell r="U5602">
            <v>43872</v>
          </cell>
          <cell r="V5602">
            <v>44050</v>
          </cell>
        </row>
        <row r="5603">
          <cell r="C5603">
            <v>4116</v>
          </cell>
          <cell r="K5603" t="str">
            <v>Private room</v>
          </cell>
          <cell r="Q5603">
            <v>5</v>
          </cell>
          <cell r="S5603">
            <v>9</v>
          </cell>
          <cell r="U5603">
            <v>43870</v>
          </cell>
          <cell r="V5603">
            <v>44010</v>
          </cell>
        </row>
        <row r="5604">
          <cell r="C5604">
            <v>4116</v>
          </cell>
          <cell r="K5604" t="str">
            <v>Private room</v>
          </cell>
          <cell r="Q5604">
            <v>5</v>
          </cell>
          <cell r="S5604">
            <v>13</v>
          </cell>
          <cell r="U5604">
            <v>43877</v>
          </cell>
          <cell r="V5604">
            <v>44052</v>
          </cell>
        </row>
        <row r="5605">
          <cell r="C5605">
            <v>2824</v>
          </cell>
          <cell r="K5605" t="str">
            <v>Private room</v>
          </cell>
          <cell r="Q5605">
            <v>5</v>
          </cell>
          <cell r="S5605">
            <v>54</v>
          </cell>
          <cell r="U5605">
            <v>43407</v>
          </cell>
          <cell r="V5605">
            <v>44043</v>
          </cell>
        </row>
        <row r="5606">
          <cell r="C5606">
            <v>2987</v>
          </cell>
          <cell r="K5606" t="str">
            <v>Private room</v>
          </cell>
          <cell r="Q5606">
            <v>4.71</v>
          </cell>
          <cell r="S5606">
            <v>42</v>
          </cell>
          <cell r="U5606">
            <v>42715</v>
          </cell>
          <cell r="V5606">
            <v>44042</v>
          </cell>
        </row>
        <row r="5607">
          <cell r="C5607">
            <v>2987</v>
          </cell>
          <cell r="K5607" t="str">
            <v>Private room</v>
          </cell>
          <cell r="Q5607">
            <v>4.59</v>
          </cell>
          <cell r="S5607">
            <v>82</v>
          </cell>
          <cell r="U5607">
            <v>42716</v>
          </cell>
          <cell r="V5607">
            <v>44022</v>
          </cell>
        </row>
        <row r="5608">
          <cell r="C5608">
            <v>2987</v>
          </cell>
          <cell r="K5608" t="str">
            <v>Private room</v>
          </cell>
          <cell r="Q5608">
            <v>4.58</v>
          </cell>
          <cell r="S5608">
            <v>62</v>
          </cell>
          <cell r="U5608">
            <v>42725</v>
          </cell>
          <cell r="V5608">
            <v>43829</v>
          </cell>
        </row>
        <row r="5609">
          <cell r="C5609">
            <v>3253</v>
          </cell>
          <cell r="K5609" t="str">
            <v>Private room</v>
          </cell>
          <cell r="Q5609">
            <v>4.6500000000000004</v>
          </cell>
          <cell r="S5609">
            <v>26</v>
          </cell>
          <cell r="U5609">
            <v>42983</v>
          </cell>
          <cell r="V5609">
            <v>43737</v>
          </cell>
        </row>
        <row r="5610">
          <cell r="C5610">
            <v>3253</v>
          </cell>
          <cell r="K5610" t="str">
            <v>Private room</v>
          </cell>
          <cell r="Q5610">
            <v>4.51</v>
          </cell>
          <cell r="S5610">
            <v>63</v>
          </cell>
          <cell r="U5610">
            <v>42911</v>
          </cell>
          <cell r="V5610">
            <v>43901</v>
          </cell>
        </row>
        <row r="5611">
          <cell r="C5611">
            <v>3719</v>
          </cell>
          <cell r="K5611" t="str">
            <v>Private room</v>
          </cell>
          <cell r="Q5611">
            <v>4.92</v>
          </cell>
          <cell r="S5611">
            <v>13</v>
          </cell>
          <cell r="U5611">
            <v>43741</v>
          </cell>
          <cell r="V5611">
            <v>44043</v>
          </cell>
        </row>
        <row r="5612">
          <cell r="C5612">
            <v>3719</v>
          </cell>
          <cell r="K5612" t="str">
            <v>Private room</v>
          </cell>
          <cell r="Q5612">
            <v>4.88</v>
          </cell>
          <cell r="S5612">
            <v>17</v>
          </cell>
          <cell r="U5612">
            <v>43747</v>
          </cell>
          <cell r="V5612">
            <v>44021</v>
          </cell>
        </row>
        <row r="5613">
          <cell r="C5613">
            <v>3719</v>
          </cell>
          <cell r="K5613" t="str">
            <v>Private room</v>
          </cell>
          <cell r="Q5613">
            <v>4.67</v>
          </cell>
          <cell r="S5613">
            <v>3</v>
          </cell>
          <cell r="U5613">
            <v>43745</v>
          </cell>
          <cell r="V5613">
            <v>43804</v>
          </cell>
        </row>
        <row r="5614">
          <cell r="C5614">
            <v>65</v>
          </cell>
          <cell r="K5614" t="str">
            <v>Private room</v>
          </cell>
          <cell r="Q5614">
            <v>4.8099999999999996</v>
          </cell>
          <cell r="S5614">
            <v>193</v>
          </cell>
          <cell r="U5614">
            <v>40258</v>
          </cell>
          <cell r="V5614">
            <v>43817</v>
          </cell>
        </row>
        <row r="5615">
          <cell r="C5615">
            <v>65</v>
          </cell>
          <cell r="K5615" t="str">
            <v>Private room</v>
          </cell>
          <cell r="Q5615">
            <v>4.63</v>
          </cell>
          <cell r="S5615">
            <v>63</v>
          </cell>
          <cell r="U5615">
            <v>40268</v>
          </cell>
          <cell r="V5615">
            <v>43681</v>
          </cell>
        </row>
        <row r="5616">
          <cell r="C5616">
            <v>76</v>
          </cell>
          <cell r="K5616" t="str">
            <v>Private room</v>
          </cell>
          <cell r="Q5616">
            <v>4.9000000000000004</v>
          </cell>
          <cell r="S5616">
            <v>352</v>
          </cell>
          <cell r="U5616">
            <v>40330</v>
          </cell>
          <cell r="V5616">
            <v>43902</v>
          </cell>
        </row>
        <row r="5617">
          <cell r="C5617">
            <v>95</v>
          </cell>
          <cell r="K5617" t="str">
            <v>Private room</v>
          </cell>
          <cell r="Q5617">
            <v>4.59</v>
          </cell>
          <cell r="S5617">
            <v>157</v>
          </cell>
          <cell r="U5617">
            <v>41042</v>
          </cell>
          <cell r="V5617">
            <v>43896</v>
          </cell>
        </row>
        <row r="5618">
          <cell r="C5618">
            <v>95</v>
          </cell>
          <cell r="K5618" t="str">
            <v>Private room</v>
          </cell>
          <cell r="Q5618">
            <v>4.57</v>
          </cell>
          <cell r="S5618">
            <v>117</v>
          </cell>
          <cell r="U5618">
            <v>41544</v>
          </cell>
          <cell r="V5618">
            <v>43882</v>
          </cell>
        </row>
        <row r="5619">
          <cell r="C5619">
            <v>110</v>
          </cell>
          <cell r="K5619" t="str">
            <v>Private room</v>
          </cell>
          <cell r="Q5619">
            <v>4.82</v>
          </cell>
          <cell r="S5619">
            <v>11</v>
          </cell>
          <cell r="U5619">
            <v>41917</v>
          </cell>
          <cell r="V5619">
            <v>43914</v>
          </cell>
        </row>
        <row r="5620">
          <cell r="C5620">
            <v>112</v>
          </cell>
          <cell r="K5620" t="str">
            <v>Private room</v>
          </cell>
          <cell r="Q5620">
            <v>4.9000000000000004</v>
          </cell>
          <cell r="S5620">
            <v>219</v>
          </cell>
          <cell r="U5620">
            <v>40392</v>
          </cell>
          <cell r="V5620">
            <v>44028</v>
          </cell>
        </row>
        <row r="5621">
          <cell r="C5621">
            <v>119</v>
          </cell>
          <cell r="K5621" t="str">
            <v>Private room</v>
          </cell>
          <cell r="Q5621">
            <v>4.91</v>
          </cell>
          <cell r="S5621">
            <v>160</v>
          </cell>
          <cell r="U5621">
            <v>42503</v>
          </cell>
          <cell r="V5621">
            <v>43902</v>
          </cell>
        </row>
        <row r="5622">
          <cell r="C5622">
            <v>131</v>
          </cell>
          <cell r="K5622" t="str">
            <v>Private room</v>
          </cell>
          <cell r="Q5622">
            <v>4.75</v>
          </cell>
          <cell r="S5622">
            <v>8</v>
          </cell>
          <cell r="U5622">
            <v>40854</v>
          </cell>
          <cell r="V5622">
            <v>43445</v>
          </cell>
        </row>
        <row r="5623">
          <cell r="C5623">
            <v>131</v>
          </cell>
          <cell r="K5623" t="str">
            <v>Private room</v>
          </cell>
          <cell r="Q5623">
            <v>4.43</v>
          </cell>
          <cell r="S5623">
            <v>7</v>
          </cell>
          <cell r="U5623">
            <v>41426</v>
          </cell>
          <cell r="V5623">
            <v>43455</v>
          </cell>
        </row>
        <row r="5624">
          <cell r="C5624">
            <v>131</v>
          </cell>
          <cell r="K5624" t="str">
            <v>Private room</v>
          </cell>
          <cell r="Q5624">
            <v>4.25</v>
          </cell>
          <cell r="S5624">
            <v>8</v>
          </cell>
          <cell r="U5624">
            <v>41432</v>
          </cell>
          <cell r="V5624">
            <v>43533</v>
          </cell>
        </row>
        <row r="5625">
          <cell r="C5625">
            <v>136</v>
          </cell>
          <cell r="K5625" t="str">
            <v>Private room</v>
          </cell>
          <cell r="Q5625">
            <v>4.78</v>
          </cell>
          <cell r="S5625">
            <v>9</v>
          </cell>
          <cell r="U5625">
            <v>41801</v>
          </cell>
          <cell r="V5625">
            <v>42009</v>
          </cell>
        </row>
        <row r="5626">
          <cell r="C5626">
            <v>158</v>
          </cell>
          <cell r="K5626" t="str">
            <v>Private room</v>
          </cell>
          <cell r="Q5626">
            <v>4.8099999999999996</v>
          </cell>
          <cell r="S5626">
            <v>37</v>
          </cell>
          <cell r="U5626">
            <v>42780</v>
          </cell>
          <cell r="V5626">
            <v>44018</v>
          </cell>
        </row>
        <row r="5627">
          <cell r="C5627">
            <v>188</v>
          </cell>
          <cell r="K5627" t="str">
            <v>Private room</v>
          </cell>
          <cell r="Q5627">
            <v>4.75</v>
          </cell>
          <cell r="S5627">
            <v>8</v>
          </cell>
          <cell r="U5627">
            <v>43135</v>
          </cell>
          <cell r="V5627">
            <v>43735</v>
          </cell>
        </row>
        <row r="5628">
          <cell r="C5628">
            <v>247</v>
          </cell>
          <cell r="K5628" t="str">
            <v>Private room</v>
          </cell>
          <cell r="Q5628">
            <v>5</v>
          </cell>
          <cell r="S5628">
            <v>23</v>
          </cell>
          <cell r="U5628">
            <v>43715</v>
          </cell>
          <cell r="V5628">
            <v>44057</v>
          </cell>
        </row>
        <row r="5629">
          <cell r="C5629">
            <v>259</v>
          </cell>
          <cell r="K5629" t="str">
            <v>Private room</v>
          </cell>
          <cell r="Q5629">
            <v>4.79</v>
          </cell>
          <cell r="S5629">
            <v>129</v>
          </cell>
          <cell r="U5629">
            <v>42874</v>
          </cell>
          <cell r="V5629">
            <v>43905</v>
          </cell>
        </row>
        <row r="5630">
          <cell r="C5630">
            <v>259</v>
          </cell>
          <cell r="K5630" t="str">
            <v>Private room</v>
          </cell>
          <cell r="Q5630">
            <v>4.88</v>
          </cell>
          <cell r="S5630">
            <v>43</v>
          </cell>
          <cell r="U5630">
            <v>43009</v>
          </cell>
          <cell r="V5630">
            <v>43736</v>
          </cell>
        </row>
        <row r="5631">
          <cell r="C5631">
            <v>259</v>
          </cell>
          <cell r="K5631" t="str">
            <v>Private room</v>
          </cell>
          <cell r="Q5631">
            <v>4.82</v>
          </cell>
          <cell r="S5631">
            <v>76</v>
          </cell>
          <cell r="U5631">
            <v>42991</v>
          </cell>
          <cell r="V5631">
            <v>44044</v>
          </cell>
        </row>
        <row r="5632">
          <cell r="C5632">
            <v>313</v>
          </cell>
          <cell r="K5632" t="str">
            <v>Private room</v>
          </cell>
          <cell r="Q5632">
            <v>4.63</v>
          </cell>
          <cell r="S5632">
            <v>24</v>
          </cell>
          <cell r="U5632">
            <v>41088</v>
          </cell>
          <cell r="V5632">
            <v>41612</v>
          </cell>
        </row>
        <row r="5633">
          <cell r="C5633">
            <v>334</v>
          </cell>
          <cell r="K5633" t="str">
            <v>Private room</v>
          </cell>
          <cell r="Q5633">
            <v>4.75</v>
          </cell>
          <cell r="S5633">
            <v>204</v>
          </cell>
          <cell r="U5633">
            <v>41845</v>
          </cell>
          <cell r="V5633">
            <v>44030</v>
          </cell>
        </row>
        <row r="5634">
          <cell r="C5634">
            <v>334</v>
          </cell>
          <cell r="K5634" t="str">
            <v>Private room</v>
          </cell>
          <cell r="Q5634">
            <v>4.82</v>
          </cell>
          <cell r="S5634">
            <v>196</v>
          </cell>
          <cell r="U5634">
            <v>42126</v>
          </cell>
          <cell r="V5634">
            <v>44048</v>
          </cell>
        </row>
        <row r="5635">
          <cell r="C5635">
            <v>339</v>
          </cell>
          <cell r="K5635" t="str">
            <v>Private room</v>
          </cell>
          <cell r="Q5635">
            <v>4.68</v>
          </cell>
          <cell r="S5635">
            <v>40</v>
          </cell>
          <cell r="U5635">
            <v>41239</v>
          </cell>
          <cell r="V5635">
            <v>43281</v>
          </cell>
        </row>
        <row r="5636">
          <cell r="C5636">
            <v>348</v>
          </cell>
          <cell r="K5636" t="str">
            <v>Private room</v>
          </cell>
          <cell r="Q5636">
            <v>4.88</v>
          </cell>
          <cell r="S5636">
            <v>8</v>
          </cell>
          <cell r="U5636">
            <v>43736</v>
          </cell>
          <cell r="V5636">
            <v>43894</v>
          </cell>
        </row>
        <row r="5637">
          <cell r="C5637">
            <v>348</v>
          </cell>
          <cell r="K5637" t="str">
            <v>Private room</v>
          </cell>
          <cell r="Q5637">
            <v>5</v>
          </cell>
          <cell r="S5637">
            <v>38</v>
          </cell>
          <cell r="U5637">
            <v>42471</v>
          </cell>
          <cell r="V5637">
            <v>43912</v>
          </cell>
        </row>
        <row r="5638">
          <cell r="C5638">
            <v>357</v>
          </cell>
          <cell r="K5638" t="str">
            <v>Private room</v>
          </cell>
          <cell r="Q5638">
            <v>4.79</v>
          </cell>
          <cell r="S5638">
            <v>24</v>
          </cell>
          <cell r="U5638">
            <v>43259</v>
          </cell>
          <cell r="V5638">
            <v>43891</v>
          </cell>
        </row>
        <row r="5639">
          <cell r="C5639">
            <v>364</v>
          </cell>
          <cell r="K5639" t="str">
            <v>Private room</v>
          </cell>
          <cell r="Q5639">
            <v>4.83</v>
          </cell>
          <cell r="S5639">
            <v>18</v>
          </cell>
          <cell r="U5639">
            <v>43382</v>
          </cell>
          <cell r="V5639">
            <v>43905</v>
          </cell>
        </row>
        <row r="5640">
          <cell r="C5640">
            <v>364</v>
          </cell>
          <cell r="K5640" t="str">
            <v>Private room</v>
          </cell>
          <cell r="Q5640">
            <v>4.5199999999999996</v>
          </cell>
          <cell r="S5640">
            <v>21</v>
          </cell>
          <cell r="U5640">
            <v>43576</v>
          </cell>
          <cell r="V5640">
            <v>43908</v>
          </cell>
        </row>
        <row r="5641">
          <cell r="C5641">
            <v>393</v>
          </cell>
          <cell r="K5641" t="str">
            <v>Private room</v>
          </cell>
          <cell r="Q5641">
            <v>5</v>
          </cell>
          <cell r="S5641">
            <v>32</v>
          </cell>
          <cell r="U5641">
            <v>42686</v>
          </cell>
          <cell r="V5641">
            <v>43809</v>
          </cell>
        </row>
        <row r="5642">
          <cell r="C5642">
            <v>401</v>
          </cell>
          <cell r="K5642" t="str">
            <v>Private room</v>
          </cell>
          <cell r="Q5642">
            <v>4.99</v>
          </cell>
          <cell r="S5642">
            <v>277</v>
          </cell>
          <cell r="U5642">
            <v>40878</v>
          </cell>
          <cell r="V5642">
            <v>44039</v>
          </cell>
        </row>
        <row r="5643">
          <cell r="C5643">
            <v>406</v>
          </cell>
          <cell r="K5643" t="str">
            <v>Private room</v>
          </cell>
          <cell r="Q5643">
            <v>4.67</v>
          </cell>
          <cell r="S5643">
            <v>3</v>
          </cell>
          <cell r="U5643">
            <v>42107</v>
          </cell>
          <cell r="V5643">
            <v>43834</v>
          </cell>
        </row>
        <row r="5644">
          <cell r="C5644">
            <v>413</v>
          </cell>
          <cell r="K5644" t="str">
            <v>Private room</v>
          </cell>
          <cell r="Q5644">
            <v>4.8899999999999997</v>
          </cell>
          <cell r="S5644">
            <v>295</v>
          </cell>
          <cell r="U5644">
            <v>42707</v>
          </cell>
          <cell r="V5644">
            <v>44036</v>
          </cell>
        </row>
        <row r="5645">
          <cell r="C5645">
            <v>413</v>
          </cell>
          <cell r="K5645" t="str">
            <v>Private room</v>
          </cell>
          <cell r="Q5645">
            <v>4.82</v>
          </cell>
          <cell r="S5645">
            <v>295</v>
          </cell>
          <cell r="U5645">
            <v>42674</v>
          </cell>
          <cell r="V5645">
            <v>44046</v>
          </cell>
        </row>
        <row r="5646">
          <cell r="C5646">
            <v>413</v>
          </cell>
          <cell r="K5646" t="str">
            <v>Private room</v>
          </cell>
          <cell r="Q5646">
            <v>4.95</v>
          </cell>
          <cell r="S5646">
            <v>300</v>
          </cell>
          <cell r="U5646">
            <v>42671</v>
          </cell>
          <cell r="V5646">
            <v>44020</v>
          </cell>
        </row>
        <row r="5647">
          <cell r="C5647">
            <v>432</v>
          </cell>
          <cell r="K5647" t="str">
            <v>Private room</v>
          </cell>
          <cell r="Q5647">
            <v>4</v>
          </cell>
          <cell r="S5647">
            <v>3</v>
          </cell>
          <cell r="U5647">
            <v>43513</v>
          </cell>
          <cell r="V5647">
            <v>43801</v>
          </cell>
        </row>
        <row r="5648">
          <cell r="C5648">
            <v>435</v>
          </cell>
          <cell r="K5648" t="str">
            <v>Private room</v>
          </cell>
          <cell r="Q5648">
            <v>5</v>
          </cell>
          <cell r="S5648">
            <v>43</v>
          </cell>
          <cell r="U5648">
            <v>41932</v>
          </cell>
          <cell r="V5648">
            <v>43900</v>
          </cell>
        </row>
        <row r="5649">
          <cell r="C5649">
            <v>435</v>
          </cell>
          <cell r="K5649" t="str">
            <v>Private room</v>
          </cell>
          <cell r="Q5649">
            <v>5</v>
          </cell>
          <cell r="S5649">
            <v>23</v>
          </cell>
          <cell r="U5649">
            <v>41933</v>
          </cell>
          <cell r="V5649">
            <v>43843</v>
          </cell>
        </row>
        <row r="5650">
          <cell r="C5650">
            <v>435</v>
          </cell>
          <cell r="K5650" t="str">
            <v>Private room</v>
          </cell>
          <cell r="Q5650">
            <v>4.91</v>
          </cell>
          <cell r="S5650">
            <v>23</v>
          </cell>
          <cell r="U5650">
            <v>42620</v>
          </cell>
          <cell r="V5650">
            <v>43739</v>
          </cell>
        </row>
        <row r="5651">
          <cell r="C5651">
            <v>441</v>
          </cell>
          <cell r="K5651" t="str">
            <v>Private room</v>
          </cell>
          <cell r="Q5651">
            <v>5</v>
          </cell>
          <cell r="S5651">
            <v>6</v>
          </cell>
          <cell r="U5651">
            <v>43020</v>
          </cell>
          <cell r="V5651">
            <v>43906</v>
          </cell>
        </row>
        <row r="5652">
          <cell r="C5652">
            <v>476</v>
          </cell>
          <cell r="K5652" t="str">
            <v>Private room</v>
          </cell>
          <cell r="Q5652">
            <v>5</v>
          </cell>
          <cell r="S5652">
            <v>5</v>
          </cell>
          <cell r="U5652">
            <v>42971</v>
          </cell>
          <cell r="V5652">
            <v>43990</v>
          </cell>
        </row>
        <row r="5653">
          <cell r="C5653">
            <v>478</v>
          </cell>
          <cell r="K5653" t="str">
            <v>Private room</v>
          </cell>
          <cell r="Q5653">
            <v>4.8</v>
          </cell>
          <cell r="S5653">
            <v>10</v>
          </cell>
          <cell r="U5653">
            <v>43373</v>
          </cell>
          <cell r="V5653">
            <v>44043</v>
          </cell>
        </row>
        <row r="5654">
          <cell r="C5654">
            <v>494</v>
          </cell>
          <cell r="K5654" t="str">
            <v>Private room</v>
          </cell>
          <cell r="Q5654">
            <v>4.97</v>
          </cell>
          <cell r="S5654">
            <v>169</v>
          </cell>
          <cell r="U5654">
            <v>42557</v>
          </cell>
          <cell r="V5654">
            <v>43838</v>
          </cell>
        </row>
        <row r="5655">
          <cell r="C5655">
            <v>497</v>
          </cell>
          <cell r="K5655" t="str">
            <v>Private room</v>
          </cell>
          <cell r="Q5655">
            <v>4.91</v>
          </cell>
          <cell r="S5655">
            <v>11</v>
          </cell>
          <cell r="U5655">
            <v>43710</v>
          </cell>
          <cell r="V5655">
            <v>43831</v>
          </cell>
        </row>
        <row r="5656">
          <cell r="C5656">
            <v>517</v>
          </cell>
          <cell r="K5656" t="str">
            <v>Private room</v>
          </cell>
          <cell r="Q5656">
            <v>4.76</v>
          </cell>
          <cell r="S5656">
            <v>49</v>
          </cell>
          <cell r="U5656">
            <v>40990</v>
          </cell>
          <cell r="V5656">
            <v>43890</v>
          </cell>
        </row>
        <row r="5657">
          <cell r="C5657">
            <v>526</v>
          </cell>
          <cell r="K5657" t="str">
            <v>Private room</v>
          </cell>
          <cell r="Q5657">
            <v>5</v>
          </cell>
          <cell r="S5657">
            <v>8</v>
          </cell>
          <cell r="U5657">
            <v>43718</v>
          </cell>
          <cell r="V5657">
            <v>43832</v>
          </cell>
        </row>
        <row r="5658">
          <cell r="C5658">
            <v>537</v>
          </cell>
          <cell r="K5658" t="str">
            <v>Private room</v>
          </cell>
          <cell r="Q5658">
            <v>5</v>
          </cell>
          <cell r="S5658">
            <v>18</v>
          </cell>
          <cell r="U5658">
            <v>43003</v>
          </cell>
          <cell r="V5658">
            <v>43893</v>
          </cell>
        </row>
        <row r="5659">
          <cell r="C5659">
            <v>543</v>
          </cell>
          <cell r="K5659" t="str">
            <v>Private room</v>
          </cell>
          <cell r="Q5659">
            <v>4.82</v>
          </cell>
          <cell r="S5659">
            <v>87</v>
          </cell>
          <cell r="U5659">
            <v>41337</v>
          </cell>
          <cell r="V5659">
            <v>43829</v>
          </cell>
        </row>
        <row r="5660">
          <cell r="C5660">
            <v>552</v>
          </cell>
          <cell r="K5660" t="str">
            <v>Private room</v>
          </cell>
          <cell r="Q5660">
            <v>4.8</v>
          </cell>
          <cell r="S5660">
            <v>46</v>
          </cell>
          <cell r="U5660">
            <v>43261</v>
          </cell>
          <cell r="V5660">
            <v>43901</v>
          </cell>
        </row>
        <row r="5661">
          <cell r="C5661">
            <v>558</v>
          </cell>
          <cell r="K5661" t="str">
            <v>Private room</v>
          </cell>
          <cell r="Q5661">
            <v>4.91</v>
          </cell>
          <cell r="S5661">
            <v>102</v>
          </cell>
          <cell r="U5661">
            <v>41336</v>
          </cell>
          <cell r="V5661">
            <v>43817</v>
          </cell>
        </row>
        <row r="5662">
          <cell r="C5662">
            <v>609</v>
          </cell>
          <cell r="K5662" t="str">
            <v>Private room</v>
          </cell>
          <cell r="Q5662">
            <v>4.67</v>
          </cell>
          <cell r="S5662">
            <v>6</v>
          </cell>
          <cell r="U5662">
            <v>43098</v>
          </cell>
          <cell r="V5662">
            <v>43864</v>
          </cell>
        </row>
        <row r="5663">
          <cell r="C5663">
            <v>609</v>
          </cell>
          <cell r="K5663" t="str">
            <v>Private room</v>
          </cell>
          <cell r="Q5663">
            <v>4.91</v>
          </cell>
          <cell r="S5663">
            <v>11</v>
          </cell>
          <cell r="U5663">
            <v>43053</v>
          </cell>
          <cell r="V5663">
            <v>43466</v>
          </cell>
        </row>
        <row r="5664">
          <cell r="C5664">
            <v>623</v>
          </cell>
          <cell r="K5664" t="str">
            <v>Private room</v>
          </cell>
          <cell r="Q5664">
            <v>5</v>
          </cell>
          <cell r="S5664">
            <v>9</v>
          </cell>
          <cell r="U5664">
            <v>43765</v>
          </cell>
          <cell r="V5664">
            <v>43902</v>
          </cell>
        </row>
        <row r="5665">
          <cell r="C5665">
            <v>634</v>
          </cell>
          <cell r="K5665" t="str">
            <v>Private room</v>
          </cell>
          <cell r="Q5665">
            <v>4.78</v>
          </cell>
          <cell r="S5665">
            <v>246</v>
          </cell>
          <cell r="U5665">
            <v>41563</v>
          </cell>
          <cell r="V5665">
            <v>43899</v>
          </cell>
        </row>
        <row r="5666">
          <cell r="C5666">
            <v>646</v>
          </cell>
          <cell r="K5666" t="str">
            <v>Private room</v>
          </cell>
          <cell r="Q5666">
            <v>5</v>
          </cell>
          <cell r="S5666">
            <v>153</v>
          </cell>
          <cell r="U5666">
            <v>41106</v>
          </cell>
          <cell r="V5666">
            <v>43898</v>
          </cell>
        </row>
        <row r="5667">
          <cell r="C5667">
            <v>651</v>
          </cell>
          <cell r="K5667" t="str">
            <v>Private room</v>
          </cell>
          <cell r="Q5667">
            <v>4.82</v>
          </cell>
          <cell r="S5667">
            <v>250</v>
          </cell>
          <cell r="U5667">
            <v>41998</v>
          </cell>
          <cell r="V5667">
            <v>43903</v>
          </cell>
        </row>
        <row r="5668">
          <cell r="C5668">
            <v>651</v>
          </cell>
          <cell r="K5668" t="str">
            <v>Private room</v>
          </cell>
          <cell r="Q5668">
            <v>4.67</v>
          </cell>
          <cell r="S5668">
            <v>239</v>
          </cell>
          <cell r="U5668">
            <v>42127</v>
          </cell>
          <cell r="V5668">
            <v>43904</v>
          </cell>
        </row>
        <row r="5669">
          <cell r="C5669">
            <v>651</v>
          </cell>
          <cell r="K5669" t="str">
            <v>Private room</v>
          </cell>
          <cell r="Q5669">
            <v>4.82</v>
          </cell>
          <cell r="S5669">
            <v>250</v>
          </cell>
          <cell r="U5669">
            <v>42036</v>
          </cell>
          <cell r="V5669">
            <v>44046</v>
          </cell>
        </row>
        <row r="5670">
          <cell r="C5670">
            <v>676</v>
          </cell>
          <cell r="K5670" t="str">
            <v>Private room</v>
          </cell>
          <cell r="Q5670">
            <v>4.5999999999999996</v>
          </cell>
          <cell r="S5670">
            <v>10</v>
          </cell>
          <cell r="U5670">
            <v>43735</v>
          </cell>
          <cell r="V5670">
            <v>43905</v>
          </cell>
        </row>
        <row r="5671">
          <cell r="C5671">
            <v>679</v>
          </cell>
          <cell r="K5671" t="str">
            <v>Private room</v>
          </cell>
          <cell r="Q5671">
            <v>4.99</v>
          </cell>
          <cell r="S5671">
            <v>152</v>
          </cell>
          <cell r="U5671">
            <v>42438</v>
          </cell>
          <cell r="V5671">
            <v>44050</v>
          </cell>
        </row>
        <row r="5672">
          <cell r="C5672">
            <v>687</v>
          </cell>
          <cell r="K5672" t="str">
            <v>Private room</v>
          </cell>
          <cell r="Q5672">
            <v>4.91</v>
          </cell>
          <cell r="S5672">
            <v>234</v>
          </cell>
          <cell r="U5672">
            <v>42211</v>
          </cell>
          <cell r="V5672">
            <v>43898</v>
          </cell>
        </row>
        <row r="5673">
          <cell r="C5673">
            <v>697</v>
          </cell>
          <cell r="K5673" t="str">
            <v>Private room</v>
          </cell>
          <cell r="Q5673">
            <v>5</v>
          </cell>
          <cell r="S5673">
            <v>16</v>
          </cell>
          <cell r="U5673">
            <v>43514</v>
          </cell>
          <cell r="V5673">
            <v>43862</v>
          </cell>
        </row>
        <row r="5674">
          <cell r="C5674">
            <v>717</v>
          </cell>
          <cell r="K5674" t="str">
            <v>Private room</v>
          </cell>
          <cell r="Q5674">
            <v>4.99</v>
          </cell>
          <cell r="S5674">
            <v>174</v>
          </cell>
          <cell r="U5674">
            <v>42618</v>
          </cell>
          <cell r="V5674">
            <v>44046</v>
          </cell>
        </row>
        <row r="5675">
          <cell r="C5675">
            <v>722</v>
          </cell>
          <cell r="K5675" t="str">
            <v>Private room</v>
          </cell>
          <cell r="Q5675">
            <v>4.9000000000000004</v>
          </cell>
          <cell r="S5675">
            <v>39</v>
          </cell>
          <cell r="U5675">
            <v>41744</v>
          </cell>
          <cell r="V5675">
            <v>43808</v>
          </cell>
        </row>
        <row r="5676">
          <cell r="C5676">
            <v>734</v>
          </cell>
          <cell r="K5676" t="str">
            <v>Private room</v>
          </cell>
          <cell r="Q5676">
            <v>4.6500000000000004</v>
          </cell>
          <cell r="S5676">
            <v>63</v>
          </cell>
          <cell r="U5676">
            <v>43326</v>
          </cell>
          <cell r="V5676">
            <v>44036</v>
          </cell>
        </row>
        <row r="5677">
          <cell r="C5677">
            <v>734</v>
          </cell>
          <cell r="K5677" t="str">
            <v>Private room</v>
          </cell>
          <cell r="Q5677">
            <v>4.67</v>
          </cell>
          <cell r="S5677">
            <v>67</v>
          </cell>
          <cell r="U5677">
            <v>43324</v>
          </cell>
          <cell r="V5677">
            <v>43862</v>
          </cell>
        </row>
        <row r="5678">
          <cell r="C5678">
            <v>734</v>
          </cell>
          <cell r="K5678" t="str">
            <v>Private room</v>
          </cell>
          <cell r="Q5678">
            <v>4.22</v>
          </cell>
          <cell r="S5678">
            <v>9</v>
          </cell>
          <cell r="U5678">
            <v>43703</v>
          </cell>
          <cell r="V5678">
            <v>43913</v>
          </cell>
        </row>
        <row r="5679">
          <cell r="C5679">
            <v>746</v>
          </cell>
          <cell r="K5679" t="str">
            <v>Private room</v>
          </cell>
          <cell r="Q5679">
            <v>4.4400000000000004</v>
          </cell>
          <cell r="S5679">
            <v>9</v>
          </cell>
          <cell r="U5679">
            <v>42527</v>
          </cell>
          <cell r="V5679">
            <v>43248</v>
          </cell>
        </row>
        <row r="5680">
          <cell r="C5680">
            <v>773</v>
          </cell>
          <cell r="K5680" t="str">
            <v>Private room</v>
          </cell>
          <cell r="Q5680">
            <v>5</v>
          </cell>
          <cell r="S5680">
            <v>16</v>
          </cell>
          <cell r="U5680">
            <v>41395</v>
          </cell>
          <cell r="V5680">
            <v>43625</v>
          </cell>
        </row>
        <row r="5681">
          <cell r="C5681">
            <v>781</v>
          </cell>
          <cell r="K5681" t="str">
            <v>Private room</v>
          </cell>
          <cell r="Q5681">
            <v>4.67</v>
          </cell>
          <cell r="S5681">
            <v>9</v>
          </cell>
          <cell r="U5681">
            <v>43065</v>
          </cell>
          <cell r="V5681">
            <v>43836</v>
          </cell>
        </row>
        <row r="5682">
          <cell r="C5682">
            <v>820</v>
          </cell>
          <cell r="K5682" t="str">
            <v>Private room</v>
          </cell>
          <cell r="Q5682">
            <v>5</v>
          </cell>
          <cell r="S5682">
            <v>16</v>
          </cell>
          <cell r="U5682">
            <v>42137</v>
          </cell>
          <cell r="V5682">
            <v>43784</v>
          </cell>
        </row>
        <row r="5683">
          <cell r="C5683">
            <v>820</v>
          </cell>
          <cell r="K5683" t="str">
            <v>Private room</v>
          </cell>
          <cell r="Q5683">
            <v>5</v>
          </cell>
          <cell r="S5683">
            <v>16</v>
          </cell>
          <cell r="U5683">
            <v>42099</v>
          </cell>
          <cell r="V5683">
            <v>43780</v>
          </cell>
        </row>
        <row r="5684">
          <cell r="C5684">
            <v>826</v>
          </cell>
          <cell r="K5684" t="str">
            <v>Private room</v>
          </cell>
          <cell r="Q5684">
            <v>4.9800000000000004</v>
          </cell>
          <cell r="S5684">
            <v>251</v>
          </cell>
          <cell r="U5684">
            <v>42253</v>
          </cell>
          <cell r="V5684">
            <v>43898</v>
          </cell>
        </row>
        <row r="5685">
          <cell r="C5685">
            <v>862</v>
          </cell>
          <cell r="K5685" t="str">
            <v>Private room</v>
          </cell>
          <cell r="Q5685">
            <v>5</v>
          </cell>
          <cell r="S5685">
            <v>20</v>
          </cell>
          <cell r="U5685">
            <v>43785</v>
          </cell>
          <cell r="V5685">
            <v>44010</v>
          </cell>
        </row>
        <row r="5686">
          <cell r="C5686">
            <v>870</v>
          </cell>
          <cell r="K5686" t="str">
            <v>Private room</v>
          </cell>
          <cell r="Q5686">
            <v>4.8</v>
          </cell>
          <cell r="S5686">
            <v>10</v>
          </cell>
          <cell r="U5686">
            <v>42253</v>
          </cell>
          <cell r="V5686">
            <v>43786</v>
          </cell>
        </row>
        <row r="5687">
          <cell r="C5687">
            <v>881</v>
          </cell>
          <cell r="K5687" t="str">
            <v>Private room</v>
          </cell>
          <cell r="Q5687">
            <v>4.99</v>
          </cell>
          <cell r="S5687">
            <v>81</v>
          </cell>
          <cell r="U5687">
            <v>42296</v>
          </cell>
          <cell r="V5687">
            <v>43831</v>
          </cell>
        </row>
        <row r="5688">
          <cell r="C5688">
            <v>881</v>
          </cell>
          <cell r="K5688" t="str">
            <v>Private room</v>
          </cell>
          <cell r="Q5688">
            <v>4.99</v>
          </cell>
          <cell r="S5688">
            <v>82</v>
          </cell>
          <cell r="U5688">
            <v>42749</v>
          </cell>
          <cell r="V5688">
            <v>43833</v>
          </cell>
        </row>
        <row r="5689">
          <cell r="C5689">
            <v>890</v>
          </cell>
          <cell r="K5689" t="str">
            <v>Private room</v>
          </cell>
          <cell r="Q5689">
            <v>4.67</v>
          </cell>
          <cell r="S5689">
            <v>3</v>
          </cell>
          <cell r="U5689">
            <v>43300</v>
          </cell>
          <cell r="V5689">
            <v>43352</v>
          </cell>
        </row>
        <row r="5690">
          <cell r="C5690">
            <v>942</v>
          </cell>
          <cell r="K5690" t="str">
            <v>Private room</v>
          </cell>
          <cell r="Q5690">
            <v>4.5</v>
          </cell>
          <cell r="S5690">
            <v>8</v>
          </cell>
          <cell r="U5690">
            <v>42911</v>
          </cell>
          <cell r="V5690">
            <v>43613</v>
          </cell>
        </row>
        <row r="5691">
          <cell r="C5691">
            <v>942</v>
          </cell>
          <cell r="K5691" t="str">
            <v>Private room</v>
          </cell>
          <cell r="Q5691">
            <v>4.67</v>
          </cell>
          <cell r="S5691">
            <v>3</v>
          </cell>
          <cell r="U5691">
            <v>42895</v>
          </cell>
          <cell r="V5691">
            <v>42946</v>
          </cell>
        </row>
        <row r="5692">
          <cell r="C5692">
            <v>942</v>
          </cell>
          <cell r="K5692" t="str">
            <v>Private room</v>
          </cell>
          <cell r="Q5692">
            <v>4.9000000000000004</v>
          </cell>
          <cell r="S5692">
            <v>10</v>
          </cell>
          <cell r="U5692">
            <v>42881</v>
          </cell>
          <cell r="V5692">
            <v>43576</v>
          </cell>
        </row>
        <row r="5693">
          <cell r="C5693">
            <v>943</v>
          </cell>
          <cell r="K5693" t="str">
            <v>Private room</v>
          </cell>
          <cell r="Q5693">
            <v>5</v>
          </cell>
          <cell r="S5693">
            <v>19</v>
          </cell>
          <cell r="U5693">
            <v>43378</v>
          </cell>
          <cell r="V5693">
            <v>43899</v>
          </cell>
        </row>
        <row r="5694">
          <cell r="C5694">
            <v>952</v>
          </cell>
          <cell r="K5694" t="str">
            <v>Private room</v>
          </cell>
          <cell r="Q5694">
            <v>4.99</v>
          </cell>
          <cell r="S5694">
            <v>95</v>
          </cell>
          <cell r="U5694">
            <v>43254</v>
          </cell>
          <cell r="V5694">
            <v>43903</v>
          </cell>
        </row>
        <row r="5695">
          <cell r="C5695">
            <v>952</v>
          </cell>
          <cell r="K5695" t="str">
            <v>Private room</v>
          </cell>
          <cell r="Q5695">
            <v>4.83</v>
          </cell>
          <cell r="S5695">
            <v>6</v>
          </cell>
          <cell r="U5695">
            <v>43423</v>
          </cell>
          <cell r="V5695">
            <v>43805</v>
          </cell>
        </row>
        <row r="5696">
          <cell r="C5696">
            <v>973</v>
          </cell>
          <cell r="K5696" t="str">
            <v>Private room</v>
          </cell>
          <cell r="Q5696">
            <v>4.87</v>
          </cell>
          <cell r="S5696">
            <v>234</v>
          </cell>
          <cell r="U5696">
            <v>42622</v>
          </cell>
          <cell r="V5696">
            <v>44011</v>
          </cell>
        </row>
        <row r="5697">
          <cell r="C5697">
            <v>990</v>
          </cell>
          <cell r="K5697" t="str">
            <v>Private room</v>
          </cell>
          <cell r="Q5697">
            <v>4.97</v>
          </cell>
          <cell r="S5697">
            <v>74</v>
          </cell>
          <cell r="U5697">
            <v>42442</v>
          </cell>
          <cell r="V5697">
            <v>43865</v>
          </cell>
        </row>
        <row r="5698">
          <cell r="C5698">
            <v>990</v>
          </cell>
          <cell r="K5698" t="str">
            <v>Private room</v>
          </cell>
          <cell r="Q5698">
            <v>4.9000000000000004</v>
          </cell>
          <cell r="S5698">
            <v>99</v>
          </cell>
          <cell r="U5698">
            <v>42734</v>
          </cell>
          <cell r="V5698">
            <v>43891</v>
          </cell>
        </row>
        <row r="5699">
          <cell r="C5699">
            <v>1022</v>
          </cell>
          <cell r="K5699" t="str">
            <v>Private room</v>
          </cell>
          <cell r="Q5699">
            <v>4.5</v>
          </cell>
          <cell r="S5699">
            <v>6</v>
          </cell>
          <cell r="U5699">
            <v>41842</v>
          </cell>
          <cell r="V5699">
            <v>43592</v>
          </cell>
        </row>
        <row r="5700">
          <cell r="C5700">
            <v>1022</v>
          </cell>
          <cell r="K5700" t="str">
            <v>Private room</v>
          </cell>
          <cell r="Q5700">
            <v>4.9000000000000004</v>
          </cell>
          <cell r="S5700">
            <v>48</v>
          </cell>
          <cell r="U5700">
            <v>42557</v>
          </cell>
          <cell r="V5700">
            <v>43709</v>
          </cell>
        </row>
        <row r="5701">
          <cell r="C5701">
            <v>1043</v>
          </cell>
          <cell r="K5701" t="str">
            <v>Private room</v>
          </cell>
          <cell r="Q5701">
            <v>4.58</v>
          </cell>
          <cell r="S5701">
            <v>45</v>
          </cell>
          <cell r="U5701">
            <v>41534</v>
          </cell>
          <cell r="V5701">
            <v>43893</v>
          </cell>
        </row>
        <row r="5702">
          <cell r="C5702">
            <v>1043</v>
          </cell>
          <cell r="K5702" t="str">
            <v>Private room</v>
          </cell>
          <cell r="Q5702">
            <v>4.25</v>
          </cell>
          <cell r="S5702">
            <v>16</v>
          </cell>
          <cell r="U5702">
            <v>41394</v>
          </cell>
          <cell r="V5702">
            <v>43831</v>
          </cell>
        </row>
        <row r="5703">
          <cell r="C5703">
            <v>1063</v>
          </cell>
          <cell r="K5703" t="str">
            <v>Private room</v>
          </cell>
          <cell r="Q5703">
            <v>5</v>
          </cell>
          <cell r="S5703">
            <v>26</v>
          </cell>
          <cell r="U5703">
            <v>41560</v>
          </cell>
          <cell r="V5703">
            <v>43839</v>
          </cell>
        </row>
        <row r="5704">
          <cell r="C5704">
            <v>1096</v>
          </cell>
          <cell r="K5704" t="str">
            <v>Private room</v>
          </cell>
          <cell r="Q5704">
            <v>4.83</v>
          </cell>
          <cell r="S5704">
            <v>47</v>
          </cell>
          <cell r="U5704">
            <v>43555</v>
          </cell>
          <cell r="V5704">
            <v>43898</v>
          </cell>
        </row>
        <row r="5705">
          <cell r="C5705">
            <v>1108</v>
          </cell>
          <cell r="K5705" t="str">
            <v>Private room</v>
          </cell>
          <cell r="Q5705">
            <v>5</v>
          </cell>
          <cell r="S5705">
            <v>35</v>
          </cell>
          <cell r="U5705">
            <v>42773</v>
          </cell>
          <cell r="V5705">
            <v>43825</v>
          </cell>
        </row>
        <row r="5706">
          <cell r="C5706">
            <v>1138</v>
          </cell>
          <cell r="K5706" t="str">
            <v>Private room</v>
          </cell>
          <cell r="Q5706">
            <v>5</v>
          </cell>
          <cell r="S5706">
            <v>30</v>
          </cell>
          <cell r="U5706">
            <v>42723</v>
          </cell>
          <cell r="V5706">
            <v>43906</v>
          </cell>
        </row>
        <row r="5707">
          <cell r="C5707">
            <v>1162</v>
          </cell>
          <cell r="K5707" t="str">
            <v>Private room</v>
          </cell>
          <cell r="Q5707">
            <v>4.51</v>
          </cell>
          <cell r="S5707">
            <v>473</v>
          </cell>
          <cell r="U5707">
            <v>41439</v>
          </cell>
          <cell r="V5707">
            <v>44051</v>
          </cell>
        </row>
        <row r="5708">
          <cell r="C5708">
            <v>1162</v>
          </cell>
          <cell r="K5708" t="str">
            <v>Private room</v>
          </cell>
          <cell r="Q5708">
            <v>4.67</v>
          </cell>
          <cell r="S5708">
            <v>475</v>
          </cell>
          <cell r="U5708">
            <v>41863</v>
          </cell>
          <cell r="V5708">
            <v>44046</v>
          </cell>
        </row>
        <row r="5709">
          <cell r="C5709">
            <v>1165</v>
          </cell>
          <cell r="K5709" t="str">
            <v>Private room</v>
          </cell>
          <cell r="Q5709">
            <v>4.6399999999999997</v>
          </cell>
          <cell r="S5709">
            <v>14</v>
          </cell>
          <cell r="U5709">
            <v>43292</v>
          </cell>
          <cell r="V5709">
            <v>43770</v>
          </cell>
        </row>
        <row r="5710">
          <cell r="C5710">
            <v>1184</v>
          </cell>
          <cell r="K5710" t="str">
            <v>Private room</v>
          </cell>
          <cell r="Q5710">
            <v>4.88</v>
          </cell>
          <cell r="S5710">
            <v>8</v>
          </cell>
          <cell r="U5710">
            <v>42737</v>
          </cell>
          <cell r="V5710">
            <v>43908</v>
          </cell>
        </row>
        <row r="5711">
          <cell r="C5711">
            <v>1219</v>
          </cell>
          <cell r="K5711" t="str">
            <v>Private room</v>
          </cell>
          <cell r="Q5711">
            <v>4.88</v>
          </cell>
          <cell r="S5711">
            <v>16</v>
          </cell>
          <cell r="U5711">
            <v>43667</v>
          </cell>
          <cell r="V5711">
            <v>44043</v>
          </cell>
        </row>
        <row r="5712">
          <cell r="C5712">
            <v>1219</v>
          </cell>
          <cell r="K5712" t="str">
            <v>Private room</v>
          </cell>
          <cell r="Q5712">
            <v>4.96</v>
          </cell>
          <cell r="S5712">
            <v>28</v>
          </cell>
          <cell r="U5712">
            <v>43696</v>
          </cell>
          <cell r="V5712">
            <v>43884</v>
          </cell>
        </row>
        <row r="5713">
          <cell r="C5713">
            <v>1251</v>
          </cell>
          <cell r="K5713" t="str">
            <v>Private room</v>
          </cell>
          <cell r="Q5713">
            <v>4.91</v>
          </cell>
          <cell r="S5713">
            <v>34</v>
          </cell>
          <cell r="U5713">
            <v>43716</v>
          </cell>
          <cell r="V5713">
            <v>44043</v>
          </cell>
        </row>
        <row r="5714">
          <cell r="C5714">
            <v>1291</v>
          </cell>
          <cell r="K5714" t="str">
            <v>Private room</v>
          </cell>
          <cell r="Q5714">
            <v>4.99</v>
          </cell>
          <cell r="S5714">
            <v>384</v>
          </cell>
          <cell r="U5714">
            <v>41572</v>
          </cell>
          <cell r="V5714">
            <v>44045</v>
          </cell>
        </row>
        <row r="5715">
          <cell r="C5715">
            <v>1298</v>
          </cell>
          <cell r="K5715" t="str">
            <v>Private room</v>
          </cell>
          <cell r="Q5715">
            <v>5</v>
          </cell>
          <cell r="S5715">
            <v>4</v>
          </cell>
          <cell r="U5715">
            <v>43716</v>
          </cell>
          <cell r="V5715">
            <v>43757</v>
          </cell>
        </row>
        <row r="5716">
          <cell r="C5716">
            <v>1319</v>
          </cell>
          <cell r="K5716" t="str">
            <v>Private room</v>
          </cell>
          <cell r="Q5716">
            <v>4.99</v>
          </cell>
          <cell r="S5716">
            <v>174</v>
          </cell>
          <cell r="U5716">
            <v>41531</v>
          </cell>
          <cell r="V5716">
            <v>44054</v>
          </cell>
        </row>
        <row r="5717">
          <cell r="C5717">
            <v>1340</v>
          </cell>
          <cell r="K5717" t="str">
            <v>Private room</v>
          </cell>
          <cell r="Q5717">
            <v>5</v>
          </cell>
          <cell r="S5717">
            <v>6</v>
          </cell>
          <cell r="U5717">
            <v>43768</v>
          </cell>
          <cell r="V5717">
            <v>43889</v>
          </cell>
        </row>
        <row r="5718">
          <cell r="C5718">
            <v>1368</v>
          </cell>
          <cell r="K5718" t="str">
            <v>Private room</v>
          </cell>
          <cell r="Q5718">
            <v>4.4000000000000004</v>
          </cell>
          <cell r="S5718">
            <v>10</v>
          </cell>
          <cell r="U5718">
            <v>43626</v>
          </cell>
          <cell r="V5718">
            <v>43827</v>
          </cell>
        </row>
        <row r="5719">
          <cell r="C5719">
            <v>1406</v>
          </cell>
          <cell r="K5719" t="str">
            <v>Private room</v>
          </cell>
          <cell r="Q5719">
            <v>4.9800000000000004</v>
          </cell>
          <cell r="S5719">
            <v>257</v>
          </cell>
          <cell r="U5719">
            <v>41785</v>
          </cell>
          <cell r="V5719">
            <v>43908</v>
          </cell>
        </row>
        <row r="5720">
          <cell r="C5720">
            <v>1406</v>
          </cell>
          <cell r="K5720" t="str">
            <v>Private room</v>
          </cell>
          <cell r="Q5720">
            <v>4.99</v>
          </cell>
          <cell r="S5720">
            <v>74</v>
          </cell>
          <cell r="U5720">
            <v>42604</v>
          </cell>
          <cell r="V5720">
            <v>43903</v>
          </cell>
        </row>
        <row r="5721">
          <cell r="C5721">
            <v>1410</v>
          </cell>
          <cell r="K5721" t="str">
            <v>Private room</v>
          </cell>
          <cell r="Q5721">
            <v>4.93</v>
          </cell>
          <cell r="S5721">
            <v>27</v>
          </cell>
          <cell r="U5721">
            <v>43607</v>
          </cell>
          <cell r="V5721">
            <v>43906</v>
          </cell>
        </row>
        <row r="5722">
          <cell r="C5722">
            <v>1411</v>
          </cell>
          <cell r="K5722" t="str">
            <v>Private room</v>
          </cell>
          <cell r="Q5722">
            <v>5</v>
          </cell>
          <cell r="S5722">
            <v>28</v>
          </cell>
          <cell r="U5722">
            <v>43403</v>
          </cell>
          <cell r="V5722">
            <v>43923</v>
          </cell>
        </row>
        <row r="5723">
          <cell r="C5723">
            <v>1466</v>
          </cell>
          <cell r="K5723" t="str">
            <v>Private room</v>
          </cell>
          <cell r="Q5723">
            <v>5</v>
          </cell>
          <cell r="S5723">
            <v>4</v>
          </cell>
          <cell r="U5723">
            <v>43689</v>
          </cell>
          <cell r="V5723">
            <v>43832</v>
          </cell>
        </row>
        <row r="5724">
          <cell r="C5724">
            <v>1532</v>
          </cell>
          <cell r="K5724" t="str">
            <v>Private room</v>
          </cell>
          <cell r="Q5724">
            <v>5</v>
          </cell>
          <cell r="S5724">
            <v>172</v>
          </cell>
          <cell r="U5724">
            <v>41947</v>
          </cell>
          <cell r="V5724">
            <v>43898</v>
          </cell>
        </row>
        <row r="5725">
          <cell r="C5725">
            <v>1548</v>
          </cell>
          <cell r="K5725" t="str">
            <v>Private room</v>
          </cell>
          <cell r="Q5725">
            <v>4.97</v>
          </cell>
          <cell r="S5725">
            <v>108</v>
          </cell>
          <cell r="U5725">
            <v>41742</v>
          </cell>
          <cell r="V5725">
            <v>43902</v>
          </cell>
        </row>
        <row r="5726">
          <cell r="C5726">
            <v>1574</v>
          </cell>
          <cell r="K5726" t="str">
            <v>Private room</v>
          </cell>
          <cell r="Q5726">
            <v>4.75</v>
          </cell>
          <cell r="S5726">
            <v>48</v>
          </cell>
          <cell r="U5726">
            <v>41743</v>
          </cell>
          <cell r="V5726">
            <v>43701</v>
          </cell>
        </row>
        <row r="5727">
          <cell r="C5727">
            <v>1589</v>
          </cell>
          <cell r="K5727" t="str">
            <v>Private room</v>
          </cell>
          <cell r="Q5727">
            <v>5</v>
          </cell>
          <cell r="S5727">
            <v>3</v>
          </cell>
          <cell r="U5727">
            <v>42273</v>
          </cell>
          <cell r="V5727">
            <v>43737</v>
          </cell>
        </row>
        <row r="5728">
          <cell r="C5728">
            <v>1606</v>
          </cell>
          <cell r="K5728" t="str">
            <v>Private room</v>
          </cell>
          <cell r="Q5728">
            <v>4.9000000000000004</v>
          </cell>
          <cell r="S5728">
            <v>92</v>
          </cell>
          <cell r="U5728">
            <v>42723</v>
          </cell>
          <cell r="V5728">
            <v>43890</v>
          </cell>
        </row>
        <row r="5729">
          <cell r="C5729">
            <v>1628</v>
          </cell>
          <cell r="K5729" t="str">
            <v>Private room</v>
          </cell>
          <cell r="Q5729">
            <v>4.5999999999999996</v>
          </cell>
          <cell r="S5729">
            <v>5</v>
          </cell>
          <cell r="U5729">
            <v>43689</v>
          </cell>
          <cell r="V5729">
            <v>43831</v>
          </cell>
        </row>
        <row r="5730">
          <cell r="C5730">
            <v>1665</v>
          </cell>
          <cell r="K5730" t="str">
            <v>Private room</v>
          </cell>
          <cell r="Q5730">
            <v>4.83</v>
          </cell>
          <cell r="S5730">
            <v>24</v>
          </cell>
          <cell r="U5730">
            <v>43634</v>
          </cell>
          <cell r="V5730">
            <v>43905</v>
          </cell>
        </row>
        <row r="5731">
          <cell r="C5731">
            <v>1703</v>
          </cell>
          <cell r="K5731" t="str">
            <v>Private room</v>
          </cell>
          <cell r="Q5731">
            <v>4.79</v>
          </cell>
          <cell r="S5731">
            <v>43</v>
          </cell>
          <cell r="U5731">
            <v>43024</v>
          </cell>
          <cell r="V5731">
            <v>43739</v>
          </cell>
        </row>
        <row r="5732">
          <cell r="C5732">
            <v>1714</v>
          </cell>
          <cell r="K5732" t="str">
            <v>Private room</v>
          </cell>
          <cell r="Q5732">
            <v>4.25</v>
          </cell>
          <cell r="S5732">
            <v>4</v>
          </cell>
          <cell r="U5732">
            <v>41875</v>
          </cell>
          <cell r="V5732">
            <v>43616</v>
          </cell>
        </row>
        <row r="5733">
          <cell r="C5733">
            <v>1714</v>
          </cell>
          <cell r="K5733" t="str">
            <v>Private room</v>
          </cell>
          <cell r="Q5733">
            <v>4.88</v>
          </cell>
          <cell r="S5733">
            <v>8</v>
          </cell>
          <cell r="U5733">
            <v>42796</v>
          </cell>
          <cell r="V5733">
            <v>43615</v>
          </cell>
        </row>
        <row r="5734">
          <cell r="C5734">
            <v>1742</v>
          </cell>
          <cell r="K5734" t="str">
            <v>Private room</v>
          </cell>
          <cell r="Q5734">
            <v>4.6500000000000004</v>
          </cell>
          <cell r="S5734">
            <v>77</v>
          </cell>
          <cell r="U5734">
            <v>43086</v>
          </cell>
          <cell r="V5734">
            <v>43907</v>
          </cell>
        </row>
        <row r="5735">
          <cell r="C5735">
            <v>1762</v>
          </cell>
          <cell r="K5735" t="str">
            <v>Private room</v>
          </cell>
          <cell r="Q5735">
            <v>4.5999999999999996</v>
          </cell>
          <cell r="S5735">
            <v>15</v>
          </cell>
          <cell r="U5735">
            <v>43829</v>
          </cell>
          <cell r="V5735">
            <v>44043</v>
          </cell>
        </row>
        <row r="5736">
          <cell r="C5736">
            <v>1762</v>
          </cell>
          <cell r="K5736" t="str">
            <v>Private room</v>
          </cell>
          <cell r="Q5736">
            <v>4.92</v>
          </cell>
          <cell r="S5736">
            <v>12</v>
          </cell>
          <cell r="U5736">
            <v>43833</v>
          </cell>
          <cell r="V5736">
            <v>43906</v>
          </cell>
        </row>
        <row r="5737">
          <cell r="C5737">
            <v>1762</v>
          </cell>
          <cell r="K5737" t="str">
            <v>Private room</v>
          </cell>
          <cell r="Q5737">
            <v>5</v>
          </cell>
          <cell r="S5737">
            <v>10</v>
          </cell>
          <cell r="U5737">
            <v>43831</v>
          </cell>
          <cell r="V5737">
            <v>43921</v>
          </cell>
        </row>
        <row r="5738">
          <cell r="C5738">
            <v>1762</v>
          </cell>
          <cell r="K5738" t="str">
            <v>Private room</v>
          </cell>
          <cell r="Q5738">
            <v>5</v>
          </cell>
          <cell r="S5738">
            <v>13</v>
          </cell>
          <cell r="U5738">
            <v>43825</v>
          </cell>
          <cell r="V5738">
            <v>44039</v>
          </cell>
        </row>
        <row r="5739">
          <cell r="C5739">
            <v>1762</v>
          </cell>
          <cell r="K5739" t="str">
            <v>Private room</v>
          </cell>
          <cell r="Q5739">
            <v>5</v>
          </cell>
          <cell r="S5739">
            <v>17</v>
          </cell>
          <cell r="U5739">
            <v>43823</v>
          </cell>
          <cell r="V5739">
            <v>43997</v>
          </cell>
        </row>
        <row r="5740">
          <cell r="C5740">
            <v>1762</v>
          </cell>
          <cell r="K5740" t="str">
            <v>Private room</v>
          </cell>
          <cell r="Q5740">
            <v>5</v>
          </cell>
          <cell r="S5740">
            <v>16</v>
          </cell>
          <cell r="U5740">
            <v>43828</v>
          </cell>
          <cell r="V5740">
            <v>44037</v>
          </cell>
        </row>
        <row r="5741">
          <cell r="C5741">
            <v>1762</v>
          </cell>
          <cell r="K5741" t="str">
            <v>Private room</v>
          </cell>
          <cell r="Q5741">
            <v>4.93</v>
          </cell>
          <cell r="S5741">
            <v>14</v>
          </cell>
          <cell r="U5741">
            <v>43829</v>
          </cell>
          <cell r="V5741">
            <v>43982</v>
          </cell>
        </row>
        <row r="5742">
          <cell r="C5742">
            <v>1762</v>
          </cell>
          <cell r="K5742" t="str">
            <v>Private room</v>
          </cell>
          <cell r="Q5742">
            <v>5</v>
          </cell>
          <cell r="S5742">
            <v>12</v>
          </cell>
          <cell r="U5742">
            <v>43822</v>
          </cell>
          <cell r="V5742">
            <v>43910</v>
          </cell>
        </row>
        <row r="5743">
          <cell r="C5743">
            <v>1766</v>
          </cell>
          <cell r="K5743" t="str">
            <v>Private room</v>
          </cell>
          <cell r="Q5743">
            <v>5</v>
          </cell>
          <cell r="S5743">
            <v>15</v>
          </cell>
          <cell r="U5743">
            <v>42904</v>
          </cell>
          <cell r="V5743">
            <v>43990</v>
          </cell>
        </row>
        <row r="5744">
          <cell r="C5744">
            <v>1778</v>
          </cell>
          <cell r="K5744" t="str">
            <v>Private room</v>
          </cell>
          <cell r="Q5744">
            <v>5</v>
          </cell>
          <cell r="S5744">
            <v>9</v>
          </cell>
          <cell r="U5744">
            <v>43730</v>
          </cell>
          <cell r="V5744">
            <v>43810</v>
          </cell>
        </row>
        <row r="5745">
          <cell r="C5745">
            <v>1794</v>
          </cell>
          <cell r="K5745" t="str">
            <v>Private room</v>
          </cell>
          <cell r="Q5745">
            <v>4.84</v>
          </cell>
          <cell r="S5745">
            <v>19</v>
          </cell>
          <cell r="U5745">
            <v>42602</v>
          </cell>
          <cell r="V5745">
            <v>43829</v>
          </cell>
        </row>
        <row r="5746">
          <cell r="C5746">
            <v>1796</v>
          </cell>
          <cell r="K5746" t="str">
            <v>Private room</v>
          </cell>
          <cell r="Q5746">
            <v>4.6900000000000004</v>
          </cell>
          <cell r="S5746">
            <v>16</v>
          </cell>
          <cell r="U5746">
            <v>43206</v>
          </cell>
          <cell r="V5746">
            <v>43832</v>
          </cell>
        </row>
        <row r="5747">
          <cell r="C5747">
            <v>1832</v>
          </cell>
          <cell r="K5747" t="str">
            <v>Private room</v>
          </cell>
          <cell r="Q5747">
            <v>4.66</v>
          </cell>
          <cell r="S5747">
            <v>29</v>
          </cell>
          <cell r="U5747">
            <v>42936</v>
          </cell>
          <cell r="V5747">
            <v>43989</v>
          </cell>
        </row>
        <row r="5748">
          <cell r="C5748">
            <v>1832</v>
          </cell>
          <cell r="K5748" t="str">
            <v>Private room</v>
          </cell>
          <cell r="Q5748">
            <v>4.57</v>
          </cell>
          <cell r="S5748">
            <v>7</v>
          </cell>
          <cell r="U5748">
            <v>43646</v>
          </cell>
          <cell r="V5748">
            <v>43878</v>
          </cell>
        </row>
        <row r="5749">
          <cell r="C5749">
            <v>1850</v>
          </cell>
          <cell r="K5749" t="str">
            <v>Private room</v>
          </cell>
          <cell r="Q5749">
            <v>4.8899999999999997</v>
          </cell>
          <cell r="S5749">
            <v>229</v>
          </cell>
          <cell r="U5749">
            <v>42791</v>
          </cell>
          <cell r="V5749">
            <v>43899</v>
          </cell>
        </row>
        <row r="5750">
          <cell r="C5750">
            <v>1864</v>
          </cell>
          <cell r="K5750" t="str">
            <v>Private room</v>
          </cell>
          <cell r="Q5750">
            <v>4.84</v>
          </cell>
          <cell r="S5750">
            <v>61</v>
          </cell>
          <cell r="U5750">
            <v>43362</v>
          </cell>
          <cell r="V5750">
            <v>43904</v>
          </cell>
        </row>
        <row r="5751">
          <cell r="C5751">
            <v>1864</v>
          </cell>
          <cell r="K5751" t="str">
            <v>Private room</v>
          </cell>
          <cell r="Q5751">
            <v>5</v>
          </cell>
          <cell r="S5751">
            <v>16</v>
          </cell>
          <cell r="U5751">
            <v>43346</v>
          </cell>
          <cell r="V5751">
            <v>43520</v>
          </cell>
        </row>
        <row r="5752">
          <cell r="C5752">
            <v>1868</v>
          </cell>
          <cell r="K5752" t="str">
            <v>Private room</v>
          </cell>
          <cell r="Q5752">
            <v>4.5</v>
          </cell>
          <cell r="S5752">
            <v>14</v>
          </cell>
          <cell r="U5752">
            <v>42687</v>
          </cell>
          <cell r="V5752">
            <v>42757</v>
          </cell>
        </row>
        <row r="5753">
          <cell r="C5753">
            <v>1875</v>
          </cell>
          <cell r="K5753" t="str">
            <v>Private room</v>
          </cell>
          <cell r="Q5753">
            <v>4.96</v>
          </cell>
          <cell r="S5753">
            <v>49</v>
          </cell>
          <cell r="U5753">
            <v>43375</v>
          </cell>
          <cell r="V5753">
            <v>43893</v>
          </cell>
        </row>
        <row r="5754">
          <cell r="C5754">
            <v>1908</v>
          </cell>
          <cell r="K5754" t="str">
            <v>Private room</v>
          </cell>
          <cell r="Q5754">
            <v>4.8899999999999997</v>
          </cell>
          <cell r="S5754">
            <v>9</v>
          </cell>
          <cell r="U5754">
            <v>42911</v>
          </cell>
          <cell r="V5754">
            <v>43859</v>
          </cell>
        </row>
        <row r="5755">
          <cell r="C5755">
            <v>1943</v>
          </cell>
          <cell r="K5755" t="str">
            <v>Private room</v>
          </cell>
          <cell r="Q5755">
            <v>4.8899999999999997</v>
          </cell>
          <cell r="S5755">
            <v>93</v>
          </cell>
          <cell r="U5755">
            <v>42428</v>
          </cell>
          <cell r="V5755">
            <v>43900</v>
          </cell>
        </row>
        <row r="5756">
          <cell r="C5756">
            <v>1949</v>
          </cell>
          <cell r="K5756" t="str">
            <v>Private room</v>
          </cell>
          <cell r="Q5756">
            <v>5</v>
          </cell>
          <cell r="S5756">
            <v>27</v>
          </cell>
          <cell r="U5756">
            <v>43579</v>
          </cell>
          <cell r="V5756">
            <v>43902</v>
          </cell>
        </row>
        <row r="5757">
          <cell r="C5757">
            <v>1957</v>
          </cell>
          <cell r="K5757" t="str">
            <v>Private room</v>
          </cell>
          <cell r="Q5757">
            <v>4.78</v>
          </cell>
          <cell r="S5757">
            <v>18</v>
          </cell>
          <cell r="U5757">
            <v>42996</v>
          </cell>
          <cell r="V5757">
            <v>43874</v>
          </cell>
        </row>
        <row r="5758">
          <cell r="C5758">
            <v>1958</v>
          </cell>
          <cell r="K5758" t="str">
            <v>Private room</v>
          </cell>
          <cell r="Q5758">
            <v>4.8</v>
          </cell>
          <cell r="S5758">
            <v>71</v>
          </cell>
          <cell r="U5758">
            <v>42737</v>
          </cell>
          <cell r="V5758">
            <v>43900</v>
          </cell>
        </row>
        <row r="5759">
          <cell r="C5759">
            <v>1961</v>
          </cell>
          <cell r="K5759" t="str">
            <v>Private room</v>
          </cell>
          <cell r="Q5759">
            <v>4.83</v>
          </cell>
          <cell r="S5759">
            <v>90</v>
          </cell>
          <cell r="U5759">
            <v>42708</v>
          </cell>
          <cell r="V5759">
            <v>43877</v>
          </cell>
        </row>
        <row r="5760">
          <cell r="C5760">
            <v>1981</v>
          </cell>
          <cell r="K5760" t="str">
            <v>Private room</v>
          </cell>
          <cell r="Q5760">
            <v>4.63</v>
          </cell>
          <cell r="S5760">
            <v>8</v>
          </cell>
          <cell r="U5760">
            <v>43527</v>
          </cell>
          <cell r="V5760">
            <v>43678</v>
          </cell>
        </row>
        <row r="5761">
          <cell r="C5761">
            <v>2030</v>
          </cell>
          <cell r="K5761" t="str">
            <v>Private room</v>
          </cell>
          <cell r="Q5761">
            <v>4.6399999999999997</v>
          </cell>
          <cell r="S5761">
            <v>14</v>
          </cell>
          <cell r="U5761">
            <v>43889</v>
          </cell>
          <cell r="V5761">
            <v>44048</v>
          </cell>
        </row>
        <row r="5762">
          <cell r="C5762">
            <v>2031</v>
          </cell>
          <cell r="K5762" t="str">
            <v>Private room</v>
          </cell>
          <cell r="Q5762">
            <v>4.5999999999999996</v>
          </cell>
          <cell r="S5762">
            <v>5</v>
          </cell>
          <cell r="U5762">
            <v>43016</v>
          </cell>
          <cell r="V5762">
            <v>43834</v>
          </cell>
        </row>
        <row r="5763">
          <cell r="C5763">
            <v>2047</v>
          </cell>
          <cell r="K5763" t="str">
            <v>Private room</v>
          </cell>
          <cell r="Q5763">
            <v>5</v>
          </cell>
          <cell r="S5763">
            <v>5</v>
          </cell>
          <cell r="U5763">
            <v>43846</v>
          </cell>
          <cell r="V5763">
            <v>44031</v>
          </cell>
        </row>
        <row r="5764">
          <cell r="C5764">
            <v>2050</v>
          </cell>
          <cell r="K5764" t="str">
            <v>Private room</v>
          </cell>
          <cell r="Q5764">
            <v>4.95</v>
          </cell>
          <cell r="S5764">
            <v>19</v>
          </cell>
          <cell r="U5764">
            <v>43637</v>
          </cell>
          <cell r="V5764">
            <v>43842</v>
          </cell>
        </row>
        <row r="5765">
          <cell r="C5765">
            <v>2088</v>
          </cell>
          <cell r="K5765" t="str">
            <v>Private room</v>
          </cell>
          <cell r="Q5765">
            <v>5</v>
          </cell>
          <cell r="S5765">
            <v>53</v>
          </cell>
          <cell r="U5765">
            <v>43295</v>
          </cell>
          <cell r="V5765">
            <v>43898</v>
          </cell>
        </row>
        <row r="5766">
          <cell r="C5766">
            <v>2146</v>
          </cell>
          <cell r="K5766" t="str">
            <v>Private room</v>
          </cell>
          <cell r="Q5766">
            <v>4.9800000000000004</v>
          </cell>
          <cell r="S5766">
            <v>91</v>
          </cell>
          <cell r="U5766">
            <v>42614</v>
          </cell>
          <cell r="V5766">
            <v>43901</v>
          </cell>
        </row>
        <row r="5767">
          <cell r="C5767">
            <v>2146</v>
          </cell>
          <cell r="K5767" t="str">
            <v>Private room</v>
          </cell>
          <cell r="Q5767">
            <v>5</v>
          </cell>
          <cell r="S5767">
            <v>40</v>
          </cell>
          <cell r="U5767">
            <v>43057</v>
          </cell>
          <cell r="V5767">
            <v>43829</v>
          </cell>
        </row>
        <row r="5768">
          <cell r="C5768">
            <v>2155</v>
          </cell>
          <cell r="K5768" t="str">
            <v>Private room</v>
          </cell>
          <cell r="Q5768">
            <v>5</v>
          </cell>
          <cell r="S5768">
            <v>8</v>
          </cell>
          <cell r="U5768">
            <v>43317</v>
          </cell>
          <cell r="V5768">
            <v>43833</v>
          </cell>
        </row>
        <row r="5769">
          <cell r="C5769">
            <v>2166</v>
          </cell>
          <cell r="K5769" t="str">
            <v>Private room</v>
          </cell>
          <cell r="Q5769">
            <v>4.99</v>
          </cell>
          <cell r="S5769">
            <v>74</v>
          </cell>
          <cell r="U5769">
            <v>42608</v>
          </cell>
          <cell r="V5769">
            <v>44056</v>
          </cell>
        </row>
        <row r="5770">
          <cell r="C5770">
            <v>2169</v>
          </cell>
          <cell r="K5770" t="str">
            <v>Private room</v>
          </cell>
          <cell r="Q5770">
            <v>4.8099999999999996</v>
          </cell>
          <cell r="S5770">
            <v>37</v>
          </cell>
          <cell r="U5770">
            <v>43509</v>
          </cell>
          <cell r="V5770">
            <v>43919</v>
          </cell>
        </row>
        <row r="5771">
          <cell r="C5771">
            <v>2197</v>
          </cell>
          <cell r="K5771" t="str">
            <v>Private room</v>
          </cell>
          <cell r="Q5771">
            <v>4.68</v>
          </cell>
          <cell r="S5771">
            <v>56</v>
          </cell>
          <cell r="U5771">
            <v>42157</v>
          </cell>
          <cell r="V5771">
            <v>43737</v>
          </cell>
        </row>
        <row r="5772">
          <cell r="C5772">
            <v>2197</v>
          </cell>
          <cell r="K5772" t="str">
            <v>Private room</v>
          </cell>
          <cell r="Q5772">
            <v>4.58</v>
          </cell>
          <cell r="S5772">
            <v>24</v>
          </cell>
          <cell r="U5772">
            <v>42896</v>
          </cell>
          <cell r="V5772">
            <v>43828</v>
          </cell>
        </row>
        <row r="5773">
          <cell r="C5773">
            <v>2218</v>
          </cell>
          <cell r="K5773" t="str">
            <v>Private room</v>
          </cell>
          <cell r="Q5773">
            <v>4.95</v>
          </cell>
          <cell r="S5773">
            <v>325</v>
          </cell>
          <cell r="U5773">
            <v>42125</v>
          </cell>
          <cell r="V5773">
            <v>44052</v>
          </cell>
        </row>
        <row r="5774">
          <cell r="C5774">
            <v>2227</v>
          </cell>
          <cell r="K5774" t="str">
            <v>Private room</v>
          </cell>
          <cell r="Q5774">
            <v>4.75</v>
          </cell>
          <cell r="S5774">
            <v>4</v>
          </cell>
          <cell r="U5774">
            <v>43018</v>
          </cell>
          <cell r="V5774">
            <v>43711</v>
          </cell>
        </row>
        <row r="5775">
          <cell r="C5775">
            <v>2227</v>
          </cell>
          <cell r="K5775" t="str">
            <v>Private room</v>
          </cell>
          <cell r="Q5775">
            <v>4.8899999999999997</v>
          </cell>
          <cell r="S5775">
            <v>9</v>
          </cell>
          <cell r="U5775">
            <v>42900</v>
          </cell>
          <cell r="V5775">
            <v>43808</v>
          </cell>
        </row>
        <row r="5776">
          <cell r="C5776">
            <v>2236</v>
          </cell>
          <cell r="K5776" t="str">
            <v>Private room</v>
          </cell>
          <cell r="Q5776">
            <v>4.8899999999999997</v>
          </cell>
          <cell r="S5776">
            <v>65</v>
          </cell>
          <cell r="U5776">
            <v>42801</v>
          </cell>
          <cell r="V5776">
            <v>43894</v>
          </cell>
        </row>
        <row r="5777">
          <cell r="C5777">
            <v>2247</v>
          </cell>
          <cell r="K5777" t="str">
            <v>Private room</v>
          </cell>
          <cell r="Q5777">
            <v>4.76</v>
          </cell>
          <cell r="S5777">
            <v>207</v>
          </cell>
          <cell r="U5777">
            <v>42163</v>
          </cell>
          <cell r="V5777">
            <v>43908</v>
          </cell>
        </row>
        <row r="5778">
          <cell r="C5778">
            <v>2276</v>
          </cell>
          <cell r="K5778" t="str">
            <v>Private room</v>
          </cell>
          <cell r="Q5778">
            <v>4.83</v>
          </cell>
          <cell r="S5778">
            <v>121</v>
          </cell>
          <cell r="U5778">
            <v>42422</v>
          </cell>
          <cell r="V5778">
            <v>43907</v>
          </cell>
        </row>
        <row r="5779">
          <cell r="C5779">
            <v>2297</v>
          </cell>
          <cell r="K5779" t="str">
            <v>Private room</v>
          </cell>
          <cell r="Q5779">
            <v>4.7699999999999996</v>
          </cell>
          <cell r="S5779">
            <v>13</v>
          </cell>
          <cell r="U5779">
            <v>42371</v>
          </cell>
          <cell r="V5779">
            <v>43882</v>
          </cell>
        </row>
        <row r="5780">
          <cell r="C5780">
            <v>2313</v>
          </cell>
          <cell r="K5780" t="str">
            <v>Private room</v>
          </cell>
          <cell r="Q5780">
            <v>4.8899999999999997</v>
          </cell>
          <cell r="S5780">
            <v>9</v>
          </cell>
          <cell r="U5780">
            <v>42989</v>
          </cell>
          <cell r="V5780">
            <v>43672</v>
          </cell>
        </row>
        <row r="5781">
          <cell r="C5781">
            <v>2313</v>
          </cell>
          <cell r="K5781" t="str">
            <v>Private room</v>
          </cell>
          <cell r="Q5781">
            <v>4.33</v>
          </cell>
          <cell r="S5781">
            <v>3</v>
          </cell>
          <cell r="U5781">
            <v>43757</v>
          </cell>
          <cell r="V5781">
            <v>43832</v>
          </cell>
        </row>
        <row r="5782">
          <cell r="C5782">
            <v>2336</v>
          </cell>
          <cell r="K5782" t="str">
            <v>Private room</v>
          </cell>
          <cell r="Q5782">
            <v>5</v>
          </cell>
          <cell r="S5782">
            <v>4</v>
          </cell>
          <cell r="U5782">
            <v>43463</v>
          </cell>
          <cell r="V5782">
            <v>43831</v>
          </cell>
        </row>
        <row r="5783">
          <cell r="C5783">
            <v>2366</v>
          </cell>
          <cell r="K5783" t="str">
            <v>Private room</v>
          </cell>
          <cell r="Q5783">
            <v>4.7300000000000004</v>
          </cell>
          <cell r="S5783">
            <v>55</v>
          </cell>
          <cell r="U5783">
            <v>43309</v>
          </cell>
          <cell r="V5783">
            <v>43897</v>
          </cell>
        </row>
        <row r="5784">
          <cell r="C5784">
            <v>2455</v>
          </cell>
          <cell r="K5784" t="str">
            <v>Private room</v>
          </cell>
          <cell r="Q5784">
            <v>4.88</v>
          </cell>
          <cell r="S5784">
            <v>16</v>
          </cell>
          <cell r="U5784">
            <v>42628</v>
          </cell>
          <cell r="V5784">
            <v>43800</v>
          </cell>
        </row>
        <row r="5785">
          <cell r="C5785">
            <v>2472</v>
          </cell>
          <cell r="K5785" t="str">
            <v>Private room</v>
          </cell>
          <cell r="Q5785">
            <v>4.34</v>
          </cell>
          <cell r="S5785">
            <v>35</v>
          </cell>
          <cell r="U5785">
            <v>43136</v>
          </cell>
          <cell r="V5785">
            <v>43754</v>
          </cell>
        </row>
        <row r="5786">
          <cell r="C5786">
            <v>2482</v>
          </cell>
          <cell r="K5786" t="str">
            <v>Private room</v>
          </cell>
          <cell r="Q5786">
            <v>4.92</v>
          </cell>
          <cell r="S5786">
            <v>24</v>
          </cell>
          <cell r="U5786">
            <v>42290</v>
          </cell>
          <cell r="V5786">
            <v>43721</v>
          </cell>
        </row>
        <row r="5787">
          <cell r="C5787">
            <v>2482</v>
          </cell>
          <cell r="K5787" t="str">
            <v>Private room</v>
          </cell>
          <cell r="Q5787">
            <v>4.7699999999999996</v>
          </cell>
          <cell r="S5787">
            <v>13</v>
          </cell>
          <cell r="U5787">
            <v>42629</v>
          </cell>
          <cell r="V5787">
            <v>43660</v>
          </cell>
        </row>
        <row r="5788">
          <cell r="C5788">
            <v>2505</v>
          </cell>
          <cell r="K5788" t="str">
            <v>Private room</v>
          </cell>
          <cell r="Q5788">
            <v>5</v>
          </cell>
          <cell r="S5788">
            <v>13</v>
          </cell>
          <cell r="U5788">
            <v>43604</v>
          </cell>
          <cell r="V5788">
            <v>43786</v>
          </cell>
        </row>
        <row r="5789">
          <cell r="C5789">
            <v>2507</v>
          </cell>
          <cell r="K5789" t="str">
            <v>Private room</v>
          </cell>
          <cell r="Q5789">
            <v>4.99</v>
          </cell>
          <cell r="S5789">
            <v>104</v>
          </cell>
          <cell r="U5789">
            <v>42709</v>
          </cell>
          <cell r="V5789">
            <v>43905</v>
          </cell>
        </row>
        <row r="5790">
          <cell r="C5790">
            <v>2514</v>
          </cell>
          <cell r="K5790" t="str">
            <v>Private room</v>
          </cell>
          <cell r="Q5790">
            <v>5</v>
          </cell>
          <cell r="S5790">
            <v>30</v>
          </cell>
          <cell r="U5790">
            <v>42310</v>
          </cell>
          <cell r="V5790">
            <v>44045</v>
          </cell>
        </row>
        <row r="5791">
          <cell r="C5791">
            <v>2554</v>
          </cell>
          <cell r="K5791" t="str">
            <v>Private room</v>
          </cell>
          <cell r="Q5791">
            <v>4.83</v>
          </cell>
          <cell r="S5791">
            <v>128</v>
          </cell>
          <cell r="U5791">
            <v>43412</v>
          </cell>
          <cell r="V5791">
            <v>44045</v>
          </cell>
        </row>
        <row r="5792">
          <cell r="C5792">
            <v>2567</v>
          </cell>
          <cell r="K5792" t="str">
            <v>Private room</v>
          </cell>
          <cell r="Q5792">
            <v>4.91</v>
          </cell>
          <cell r="S5792">
            <v>180</v>
          </cell>
          <cell r="U5792">
            <v>43043</v>
          </cell>
          <cell r="V5792">
            <v>44042</v>
          </cell>
        </row>
        <row r="5793">
          <cell r="C5793">
            <v>2604</v>
          </cell>
          <cell r="K5793" t="str">
            <v>Private room</v>
          </cell>
          <cell r="Q5793">
            <v>5</v>
          </cell>
          <cell r="S5793">
            <v>69</v>
          </cell>
          <cell r="U5793">
            <v>43502</v>
          </cell>
          <cell r="V5793">
            <v>43907</v>
          </cell>
        </row>
        <row r="5794">
          <cell r="C5794">
            <v>2623</v>
          </cell>
          <cell r="K5794" t="str">
            <v>Private room</v>
          </cell>
          <cell r="Q5794">
            <v>5</v>
          </cell>
          <cell r="S5794">
            <v>42</v>
          </cell>
          <cell r="U5794">
            <v>42408</v>
          </cell>
          <cell r="V5794">
            <v>43530</v>
          </cell>
        </row>
        <row r="5795">
          <cell r="C5795">
            <v>2627</v>
          </cell>
          <cell r="K5795" t="str">
            <v>Private room</v>
          </cell>
          <cell r="Q5795">
            <v>4.9000000000000004</v>
          </cell>
          <cell r="S5795">
            <v>31</v>
          </cell>
          <cell r="U5795">
            <v>43099</v>
          </cell>
          <cell r="V5795">
            <v>43982</v>
          </cell>
        </row>
        <row r="5796">
          <cell r="C5796">
            <v>2627</v>
          </cell>
          <cell r="K5796" t="str">
            <v>Private room</v>
          </cell>
          <cell r="Q5796">
            <v>4.8</v>
          </cell>
          <cell r="S5796">
            <v>98</v>
          </cell>
          <cell r="U5796">
            <v>43270</v>
          </cell>
          <cell r="V5796">
            <v>43921</v>
          </cell>
        </row>
        <row r="5797">
          <cell r="C5797">
            <v>2682</v>
          </cell>
          <cell r="K5797" t="str">
            <v>Private room</v>
          </cell>
          <cell r="Q5797">
            <v>4.76</v>
          </cell>
          <cell r="S5797">
            <v>33</v>
          </cell>
          <cell r="U5797">
            <v>43382</v>
          </cell>
          <cell r="V5797">
            <v>43942</v>
          </cell>
        </row>
        <row r="5798">
          <cell r="C5798">
            <v>2682</v>
          </cell>
          <cell r="K5798" t="str">
            <v>Private room</v>
          </cell>
          <cell r="Q5798">
            <v>4.9800000000000004</v>
          </cell>
          <cell r="S5798">
            <v>84</v>
          </cell>
          <cell r="U5798">
            <v>43380</v>
          </cell>
          <cell r="V5798">
            <v>43998</v>
          </cell>
        </row>
        <row r="5799">
          <cell r="C5799">
            <v>2682</v>
          </cell>
          <cell r="K5799" t="str">
            <v>Private room</v>
          </cell>
          <cell r="Q5799">
            <v>4.82</v>
          </cell>
          <cell r="S5799">
            <v>28</v>
          </cell>
          <cell r="U5799">
            <v>43433</v>
          </cell>
          <cell r="V5799">
            <v>43643</v>
          </cell>
        </row>
        <row r="5800">
          <cell r="C5800">
            <v>2724</v>
          </cell>
          <cell r="K5800" t="str">
            <v>Private room</v>
          </cell>
          <cell r="Q5800">
            <v>4.9800000000000004</v>
          </cell>
          <cell r="S5800">
            <v>223</v>
          </cell>
          <cell r="U5800">
            <v>42471</v>
          </cell>
          <cell r="V5800">
            <v>43907</v>
          </cell>
        </row>
        <row r="5801">
          <cell r="C5801">
            <v>2744</v>
          </cell>
          <cell r="K5801" t="str">
            <v>Private room</v>
          </cell>
          <cell r="Q5801">
            <v>5</v>
          </cell>
          <cell r="S5801">
            <v>3</v>
          </cell>
          <cell r="U5801">
            <v>43820</v>
          </cell>
          <cell r="V5801">
            <v>44055</v>
          </cell>
        </row>
        <row r="5802">
          <cell r="C5802">
            <v>2752</v>
          </cell>
          <cell r="K5802" t="str">
            <v>Private room</v>
          </cell>
          <cell r="Q5802">
            <v>4.8</v>
          </cell>
          <cell r="S5802">
            <v>5</v>
          </cell>
          <cell r="U5802">
            <v>43772</v>
          </cell>
          <cell r="V5802">
            <v>43832</v>
          </cell>
        </row>
        <row r="5803">
          <cell r="C5803">
            <v>2752</v>
          </cell>
          <cell r="K5803" t="str">
            <v>Private room</v>
          </cell>
          <cell r="Q5803">
            <v>5</v>
          </cell>
          <cell r="S5803">
            <v>4</v>
          </cell>
          <cell r="U5803">
            <v>43765</v>
          </cell>
          <cell r="V5803">
            <v>43831</v>
          </cell>
        </row>
        <row r="5804">
          <cell r="C5804">
            <v>2849</v>
          </cell>
          <cell r="K5804" t="str">
            <v>Private room</v>
          </cell>
          <cell r="Q5804">
            <v>5</v>
          </cell>
          <cell r="S5804">
            <v>13</v>
          </cell>
          <cell r="U5804">
            <v>43650</v>
          </cell>
          <cell r="V5804">
            <v>44051</v>
          </cell>
        </row>
        <row r="5805">
          <cell r="C5805">
            <v>2851</v>
          </cell>
          <cell r="K5805" t="str">
            <v>Private room</v>
          </cell>
          <cell r="Q5805">
            <v>4.8499999999999996</v>
          </cell>
          <cell r="S5805">
            <v>13</v>
          </cell>
          <cell r="U5805">
            <v>42579</v>
          </cell>
          <cell r="V5805">
            <v>43770</v>
          </cell>
        </row>
        <row r="5806">
          <cell r="C5806">
            <v>2851</v>
          </cell>
          <cell r="K5806" t="str">
            <v>Private room</v>
          </cell>
          <cell r="Q5806">
            <v>4.92</v>
          </cell>
          <cell r="S5806">
            <v>13</v>
          </cell>
          <cell r="U5806">
            <v>42583</v>
          </cell>
          <cell r="V5806">
            <v>43677</v>
          </cell>
        </row>
        <row r="5807">
          <cell r="C5807">
            <v>2855</v>
          </cell>
          <cell r="K5807" t="str">
            <v>Private room</v>
          </cell>
          <cell r="Q5807">
            <v>4.8899999999999997</v>
          </cell>
          <cell r="S5807">
            <v>18</v>
          </cell>
          <cell r="U5807">
            <v>43443</v>
          </cell>
          <cell r="V5807">
            <v>44043</v>
          </cell>
        </row>
        <row r="5808">
          <cell r="C5808">
            <v>2855</v>
          </cell>
          <cell r="K5808" t="str">
            <v>Private room</v>
          </cell>
          <cell r="Q5808">
            <v>4.91</v>
          </cell>
          <cell r="S5808">
            <v>54</v>
          </cell>
          <cell r="U5808">
            <v>43316</v>
          </cell>
          <cell r="V5808">
            <v>44046</v>
          </cell>
        </row>
        <row r="5809">
          <cell r="C5809">
            <v>2921</v>
          </cell>
          <cell r="K5809" t="str">
            <v>Private room</v>
          </cell>
          <cell r="Q5809">
            <v>4.99</v>
          </cell>
          <cell r="S5809">
            <v>114</v>
          </cell>
          <cell r="U5809">
            <v>43135</v>
          </cell>
          <cell r="V5809">
            <v>44044</v>
          </cell>
        </row>
        <row r="5810">
          <cell r="C5810">
            <v>2930</v>
          </cell>
          <cell r="K5810" t="str">
            <v>Private room</v>
          </cell>
          <cell r="Q5810">
            <v>4.82</v>
          </cell>
          <cell r="S5810">
            <v>11</v>
          </cell>
          <cell r="U5810">
            <v>42602</v>
          </cell>
          <cell r="V5810">
            <v>43360</v>
          </cell>
        </row>
        <row r="5811">
          <cell r="C5811">
            <v>2942</v>
          </cell>
          <cell r="K5811" t="str">
            <v>Private room</v>
          </cell>
          <cell r="Q5811">
            <v>4.8</v>
          </cell>
          <cell r="S5811">
            <v>5</v>
          </cell>
          <cell r="U5811">
            <v>43876</v>
          </cell>
          <cell r="V5811">
            <v>43908</v>
          </cell>
        </row>
        <row r="5812">
          <cell r="C5812">
            <v>2980</v>
          </cell>
          <cell r="K5812" t="str">
            <v>Private room</v>
          </cell>
          <cell r="Q5812">
            <v>4.72</v>
          </cell>
          <cell r="S5812">
            <v>124</v>
          </cell>
          <cell r="U5812">
            <v>43415</v>
          </cell>
          <cell r="V5812">
            <v>44054</v>
          </cell>
        </row>
        <row r="5813">
          <cell r="C5813">
            <v>3052</v>
          </cell>
          <cell r="K5813" t="str">
            <v>Private room</v>
          </cell>
          <cell r="Q5813">
            <v>4.96</v>
          </cell>
          <cell r="S5813">
            <v>203</v>
          </cell>
          <cell r="U5813">
            <v>42681</v>
          </cell>
          <cell r="V5813">
            <v>44044</v>
          </cell>
        </row>
        <row r="5814">
          <cell r="C5814">
            <v>3061</v>
          </cell>
          <cell r="K5814" t="str">
            <v>Private room</v>
          </cell>
          <cell r="Q5814">
            <v>5</v>
          </cell>
          <cell r="S5814">
            <v>10</v>
          </cell>
          <cell r="U5814">
            <v>43850</v>
          </cell>
          <cell r="V5814">
            <v>44044</v>
          </cell>
        </row>
        <row r="5815">
          <cell r="C5815">
            <v>3098</v>
          </cell>
          <cell r="K5815" t="str">
            <v>Private room</v>
          </cell>
          <cell r="Q5815">
            <v>5</v>
          </cell>
          <cell r="S5815">
            <v>22</v>
          </cell>
          <cell r="U5815">
            <v>43909</v>
          </cell>
          <cell r="V5815">
            <v>44045</v>
          </cell>
        </row>
        <row r="5816">
          <cell r="C5816">
            <v>3120</v>
          </cell>
          <cell r="K5816" t="str">
            <v>Private room</v>
          </cell>
          <cell r="Q5816">
            <v>4.9000000000000004</v>
          </cell>
          <cell r="S5816">
            <v>20</v>
          </cell>
          <cell r="U5816">
            <v>42746</v>
          </cell>
          <cell r="V5816">
            <v>43833</v>
          </cell>
        </row>
        <row r="5817">
          <cell r="C5817">
            <v>3146</v>
          </cell>
          <cell r="K5817" t="str">
            <v>Private room</v>
          </cell>
          <cell r="Q5817">
            <v>5</v>
          </cell>
          <cell r="S5817">
            <v>62</v>
          </cell>
          <cell r="U5817">
            <v>43456</v>
          </cell>
          <cell r="V5817">
            <v>43870</v>
          </cell>
        </row>
        <row r="5818">
          <cell r="C5818">
            <v>3157</v>
          </cell>
          <cell r="K5818" t="str">
            <v>Private room</v>
          </cell>
          <cell r="Q5818">
            <v>4.97</v>
          </cell>
          <cell r="S5818">
            <v>79</v>
          </cell>
          <cell r="U5818">
            <v>42835</v>
          </cell>
          <cell r="V5818">
            <v>43905</v>
          </cell>
        </row>
        <row r="5819">
          <cell r="C5819">
            <v>3169</v>
          </cell>
          <cell r="K5819" t="str">
            <v>Private room</v>
          </cell>
          <cell r="Q5819">
            <v>5</v>
          </cell>
          <cell r="S5819">
            <v>36</v>
          </cell>
          <cell r="U5819">
            <v>43693</v>
          </cell>
          <cell r="V5819">
            <v>43906</v>
          </cell>
        </row>
        <row r="5820">
          <cell r="C5820">
            <v>3178</v>
          </cell>
          <cell r="K5820" t="str">
            <v>Private room</v>
          </cell>
          <cell r="Q5820">
            <v>4.57</v>
          </cell>
          <cell r="S5820">
            <v>7</v>
          </cell>
          <cell r="U5820">
            <v>43381</v>
          </cell>
          <cell r="V5820">
            <v>43891</v>
          </cell>
        </row>
        <row r="5821">
          <cell r="C5821">
            <v>3182</v>
          </cell>
          <cell r="K5821" t="str">
            <v>Private room</v>
          </cell>
          <cell r="Q5821">
            <v>4.6399999999999997</v>
          </cell>
          <cell r="S5821">
            <v>11</v>
          </cell>
          <cell r="U5821">
            <v>43422</v>
          </cell>
          <cell r="V5821">
            <v>43784</v>
          </cell>
        </row>
        <row r="5822">
          <cell r="C5822">
            <v>3182</v>
          </cell>
          <cell r="K5822" t="str">
            <v>Private room</v>
          </cell>
          <cell r="Q5822">
            <v>4.8</v>
          </cell>
          <cell r="S5822">
            <v>5</v>
          </cell>
          <cell r="U5822">
            <v>43793</v>
          </cell>
          <cell r="V5822">
            <v>43888</v>
          </cell>
        </row>
        <row r="5823">
          <cell r="C5823">
            <v>3182</v>
          </cell>
          <cell r="K5823" t="str">
            <v>Private room</v>
          </cell>
          <cell r="Q5823">
            <v>4.25</v>
          </cell>
          <cell r="S5823">
            <v>8</v>
          </cell>
          <cell r="U5823">
            <v>43793</v>
          </cell>
          <cell r="V5823">
            <v>43921</v>
          </cell>
        </row>
        <row r="5824">
          <cell r="C5824">
            <v>3187</v>
          </cell>
          <cell r="K5824" t="str">
            <v>Private room</v>
          </cell>
          <cell r="Q5824">
            <v>4.58</v>
          </cell>
          <cell r="S5824">
            <v>81</v>
          </cell>
          <cell r="U5824">
            <v>43300</v>
          </cell>
          <cell r="V5824">
            <v>44027</v>
          </cell>
        </row>
        <row r="5825">
          <cell r="C5825">
            <v>3209</v>
          </cell>
          <cell r="K5825" t="str">
            <v>Private room</v>
          </cell>
          <cell r="Q5825">
            <v>4.87</v>
          </cell>
          <cell r="S5825">
            <v>79</v>
          </cell>
          <cell r="U5825">
            <v>42855</v>
          </cell>
          <cell r="V5825">
            <v>43891</v>
          </cell>
        </row>
        <row r="5826">
          <cell r="C5826">
            <v>3209</v>
          </cell>
          <cell r="K5826" t="str">
            <v>Private room</v>
          </cell>
          <cell r="Q5826">
            <v>4.1100000000000003</v>
          </cell>
          <cell r="S5826">
            <v>9</v>
          </cell>
          <cell r="U5826">
            <v>42947</v>
          </cell>
          <cell r="V5826">
            <v>43640</v>
          </cell>
        </row>
        <row r="5827">
          <cell r="C5827">
            <v>3209</v>
          </cell>
          <cell r="K5827" t="str">
            <v>Private room</v>
          </cell>
          <cell r="Q5827">
            <v>4.8600000000000003</v>
          </cell>
          <cell r="S5827">
            <v>14</v>
          </cell>
          <cell r="U5827">
            <v>43200</v>
          </cell>
          <cell r="V5827">
            <v>43850</v>
          </cell>
        </row>
        <row r="5828">
          <cell r="C5828">
            <v>3234</v>
          </cell>
          <cell r="K5828" t="str">
            <v>Private room</v>
          </cell>
          <cell r="Q5828">
            <v>4.57</v>
          </cell>
          <cell r="S5828">
            <v>14</v>
          </cell>
          <cell r="U5828">
            <v>43234</v>
          </cell>
          <cell r="V5828">
            <v>43709</v>
          </cell>
        </row>
        <row r="5829">
          <cell r="C5829">
            <v>3234</v>
          </cell>
          <cell r="K5829" t="str">
            <v>Private room</v>
          </cell>
          <cell r="Q5829">
            <v>4.63</v>
          </cell>
          <cell r="S5829">
            <v>40</v>
          </cell>
          <cell r="U5829">
            <v>43188</v>
          </cell>
          <cell r="V5829">
            <v>43709</v>
          </cell>
        </row>
        <row r="5830">
          <cell r="C5830">
            <v>3234</v>
          </cell>
          <cell r="K5830" t="str">
            <v>Private room</v>
          </cell>
          <cell r="Q5830">
            <v>4.2699999999999996</v>
          </cell>
          <cell r="S5830">
            <v>15</v>
          </cell>
          <cell r="U5830">
            <v>42862</v>
          </cell>
          <cell r="V5830">
            <v>43708</v>
          </cell>
        </row>
        <row r="5831">
          <cell r="C5831">
            <v>3235</v>
          </cell>
          <cell r="K5831" t="str">
            <v>Private room</v>
          </cell>
          <cell r="Q5831">
            <v>4.68</v>
          </cell>
          <cell r="S5831">
            <v>77</v>
          </cell>
          <cell r="U5831">
            <v>43099</v>
          </cell>
          <cell r="V5831">
            <v>43903</v>
          </cell>
        </row>
        <row r="5832">
          <cell r="C5832">
            <v>3235</v>
          </cell>
          <cell r="K5832" t="str">
            <v>Private room</v>
          </cell>
          <cell r="Q5832">
            <v>4.9000000000000004</v>
          </cell>
          <cell r="S5832">
            <v>49</v>
          </cell>
          <cell r="U5832">
            <v>43101</v>
          </cell>
          <cell r="V5832">
            <v>43913</v>
          </cell>
        </row>
        <row r="5833">
          <cell r="C5833">
            <v>3318</v>
          </cell>
          <cell r="K5833" t="str">
            <v>Private room</v>
          </cell>
          <cell r="Q5833">
            <v>4.54</v>
          </cell>
          <cell r="S5833">
            <v>67</v>
          </cell>
          <cell r="U5833">
            <v>43308</v>
          </cell>
          <cell r="V5833">
            <v>43982</v>
          </cell>
        </row>
        <row r="5834">
          <cell r="C5834">
            <v>3318</v>
          </cell>
          <cell r="K5834" t="str">
            <v>Private room</v>
          </cell>
          <cell r="Q5834">
            <v>4.46</v>
          </cell>
          <cell r="S5834">
            <v>67</v>
          </cell>
          <cell r="U5834">
            <v>43302</v>
          </cell>
          <cell r="V5834">
            <v>44004</v>
          </cell>
        </row>
        <row r="5835">
          <cell r="C5835">
            <v>3318</v>
          </cell>
          <cell r="K5835" t="str">
            <v>Private room</v>
          </cell>
          <cell r="Q5835">
            <v>4.4000000000000004</v>
          </cell>
          <cell r="S5835">
            <v>35</v>
          </cell>
          <cell r="U5835">
            <v>43525</v>
          </cell>
          <cell r="V5835">
            <v>43892</v>
          </cell>
        </row>
        <row r="5836">
          <cell r="C5836">
            <v>3366</v>
          </cell>
          <cell r="K5836" t="str">
            <v>Private room</v>
          </cell>
          <cell r="Q5836">
            <v>4.5</v>
          </cell>
          <cell r="S5836">
            <v>16</v>
          </cell>
          <cell r="U5836">
            <v>43003</v>
          </cell>
          <cell r="V5836">
            <v>43738</v>
          </cell>
        </row>
        <row r="5837">
          <cell r="C5837">
            <v>3366</v>
          </cell>
          <cell r="K5837" t="str">
            <v>Private room</v>
          </cell>
          <cell r="Q5837">
            <v>4.71</v>
          </cell>
          <cell r="S5837">
            <v>24</v>
          </cell>
          <cell r="U5837">
            <v>43010</v>
          </cell>
          <cell r="V5837">
            <v>43279</v>
          </cell>
        </row>
        <row r="5838">
          <cell r="C5838">
            <v>3366</v>
          </cell>
          <cell r="K5838" t="str">
            <v>Private room</v>
          </cell>
          <cell r="Q5838">
            <v>4.79</v>
          </cell>
          <cell r="S5838">
            <v>14</v>
          </cell>
          <cell r="U5838">
            <v>43204</v>
          </cell>
          <cell r="V5838">
            <v>43646</v>
          </cell>
        </row>
        <row r="5839">
          <cell r="C5839">
            <v>3384</v>
          </cell>
          <cell r="K5839" t="str">
            <v>Private room</v>
          </cell>
          <cell r="Q5839">
            <v>5</v>
          </cell>
          <cell r="S5839">
            <v>6</v>
          </cell>
          <cell r="U5839">
            <v>43059</v>
          </cell>
          <cell r="V5839">
            <v>43548</v>
          </cell>
        </row>
        <row r="5840">
          <cell r="C5840">
            <v>3410</v>
          </cell>
          <cell r="K5840" t="str">
            <v>Private room</v>
          </cell>
          <cell r="Q5840">
            <v>4.9800000000000004</v>
          </cell>
          <cell r="S5840">
            <v>101</v>
          </cell>
          <cell r="U5840">
            <v>43072</v>
          </cell>
          <cell r="V5840">
            <v>44052</v>
          </cell>
        </row>
        <row r="5841">
          <cell r="C5841">
            <v>3474</v>
          </cell>
          <cell r="K5841" t="str">
            <v>Private room</v>
          </cell>
          <cell r="Q5841">
            <v>4.9800000000000004</v>
          </cell>
          <cell r="S5841">
            <v>140</v>
          </cell>
          <cell r="U5841">
            <v>43149</v>
          </cell>
          <cell r="V5841">
            <v>44043</v>
          </cell>
        </row>
        <row r="5842">
          <cell r="C5842">
            <v>3479</v>
          </cell>
          <cell r="K5842" t="str">
            <v>Private room</v>
          </cell>
          <cell r="Q5842">
            <v>5</v>
          </cell>
          <cell r="S5842">
            <v>3</v>
          </cell>
          <cell r="U5842">
            <v>43863</v>
          </cell>
          <cell r="V5842">
            <v>43946</v>
          </cell>
        </row>
        <row r="5843">
          <cell r="C5843">
            <v>3506</v>
          </cell>
          <cell r="K5843" t="str">
            <v>Private room</v>
          </cell>
          <cell r="Q5843">
            <v>4.8899999999999997</v>
          </cell>
          <cell r="S5843">
            <v>18</v>
          </cell>
          <cell r="U5843">
            <v>43765</v>
          </cell>
          <cell r="V5843">
            <v>44049</v>
          </cell>
        </row>
        <row r="5844">
          <cell r="C5844">
            <v>3517</v>
          </cell>
          <cell r="K5844" t="str">
            <v>Private room</v>
          </cell>
          <cell r="Q5844">
            <v>4.57</v>
          </cell>
          <cell r="S5844">
            <v>115</v>
          </cell>
          <cell r="U5844">
            <v>43206</v>
          </cell>
          <cell r="V5844">
            <v>43976</v>
          </cell>
        </row>
        <row r="5845">
          <cell r="C5845">
            <v>3517</v>
          </cell>
          <cell r="K5845" t="str">
            <v>Private room</v>
          </cell>
          <cell r="Q5845">
            <v>4.6399999999999997</v>
          </cell>
          <cell r="S5845">
            <v>95</v>
          </cell>
          <cell r="U5845">
            <v>43205</v>
          </cell>
          <cell r="V5845">
            <v>43906</v>
          </cell>
        </row>
        <row r="5846">
          <cell r="C5846">
            <v>3541</v>
          </cell>
          <cell r="K5846" t="str">
            <v>Private room</v>
          </cell>
          <cell r="Q5846">
            <v>4.41</v>
          </cell>
          <cell r="S5846">
            <v>54</v>
          </cell>
          <cell r="U5846">
            <v>43339</v>
          </cell>
          <cell r="V5846">
            <v>43982</v>
          </cell>
        </row>
        <row r="5847">
          <cell r="C5847">
            <v>3541</v>
          </cell>
          <cell r="K5847" t="str">
            <v>Private room</v>
          </cell>
          <cell r="Q5847">
            <v>4.75</v>
          </cell>
          <cell r="S5847">
            <v>68</v>
          </cell>
          <cell r="U5847">
            <v>43312</v>
          </cell>
          <cell r="V5847">
            <v>44011</v>
          </cell>
        </row>
        <row r="5848">
          <cell r="C5848">
            <v>3572</v>
          </cell>
          <cell r="K5848" t="str">
            <v>Private room</v>
          </cell>
          <cell r="Q5848">
            <v>4.66</v>
          </cell>
          <cell r="S5848">
            <v>99</v>
          </cell>
          <cell r="U5848">
            <v>43268</v>
          </cell>
          <cell r="V5848">
            <v>43898</v>
          </cell>
        </row>
        <row r="5849">
          <cell r="C5849">
            <v>3589</v>
          </cell>
          <cell r="K5849" t="str">
            <v>Private room</v>
          </cell>
          <cell r="Q5849">
            <v>4.38</v>
          </cell>
          <cell r="S5849">
            <v>50</v>
          </cell>
          <cell r="U5849">
            <v>43328</v>
          </cell>
          <cell r="V5849">
            <v>43910</v>
          </cell>
        </row>
        <row r="5850">
          <cell r="C5850">
            <v>3589</v>
          </cell>
          <cell r="K5850" t="str">
            <v>Private room</v>
          </cell>
          <cell r="Q5850">
            <v>4.29</v>
          </cell>
          <cell r="S5850">
            <v>14</v>
          </cell>
          <cell r="U5850">
            <v>43384</v>
          </cell>
          <cell r="V5850">
            <v>43872</v>
          </cell>
        </row>
        <row r="5851">
          <cell r="C5851">
            <v>3663</v>
          </cell>
          <cell r="K5851" t="str">
            <v>Private room</v>
          </cell>
          <cell r="Q5851">
            <v>4.75</v>
          </cell>
          <cell r="S5851">
            <v>4</v>
          </cell>
          <cell r="U5851">
            <v>43387</v>
          </cell>
          <cell r="V5851">
            <v>43583</v>
          </cell>
        </row>
        <row r="5852">
          <cell r="C5852">
            <v>3714</v>
          </cell>
          <cell r="K5852" t="str">
            <v>Private room</v>
          </cell>
          <cell r="Q5852">
            <v>4.91</v>
          </cell>
          <cell r="S5852">
            <v>78</v>
          </cell>
          <cell r="U5852">
            <v>43437</v>
          </cell>
          <cell r="V5852">
            <v>43999</v>
          </cell>
        </row>
        <row r="5853">
          <cell r="C5853">
            <v>3714</v>
          </cell>
          <cell r="K5853" t="str">
            <v>Private room</v>
          </cell>
          <cell r="Q5853">
            <v>4.8099999999999996</v>
          </cell>
          <cell r="S5853">
            <v>59</v>
          </cell>
          <cell r="U5853">
            <v>43444</v>
          </cell>
          <cell r="V5853">
            <v>44040</v>
          </cell>
        </row>
        <row r="5854">
          <cell r="C5854">
            <v>3726</v>
          </cell>
          <cell r="K5854" t="str">
            <v>Private room</v>
          </cell>
          <cell r="Q5854">
            <v>4.8899999999999997</v>
          </cell>
          <cell r="S5854">
            <v>18</v>
          </cell>
          <cell r="U5854">
            <v>43444</v>
          </cell>
          <cell r="V5854">
            <v>43778</v>
          </cell>
        </row>
        <row r="5855">
          <cell r="C5855">
            <v>3770</v>
          </cell>
          <cell r="K5855" t="str">
            <v>Private room</v>
          </cell>
          <cell r="Q5855">
            <v>4.67</v>
          </cell>
          <cell r="S5855">
            <v>3</v>
          </cell>
          <cell r="U5855">
            <v>43540</v>
          </cell>
          <cell r="V5855">
            <v>43588</v>
          </cell>
        </row>
        <row r="5856">
          <cell r="C5856">
            <v>3828</v>
          </cell>
          <cell r="K5856" t="str">
            <v>Private room</v>
          </cell>
          <cell r="Q5856">
            <v>4.17</v>
          </cell>
          <cell r="S5856">
            <v>24</v>
          </cell>
          <cell r="U5856">
            <v>43714</v>
          </cell>
          <cell r="V5856">
            <v>43872</v>
          </cell>
        </row>
        <row r="5857">
          <cell r="C5857">
            <v>3857</v>
          </cell>
          <cell r="K5857" t="str">
            <v>Private room</v>
          </cell>
          <cell r="Q5857">
            <v>4.29</v>
          </cell>
          <cell r="S5857">
            <v>7</v>
          </cell>
          <cell r="U5857">
            <v>43602</v>
          </cell>
          <cell r="V5857">
            <v>43810</v>
          </cell>
        </row>
        <row r="5858">
          <cell r="C5858">
            <v>3994</v>
          </cell>
          <cell r="K5858" t="str">
            <v>Private room</v>
          </cell>
          <cell r="Q5858">
            <v>3.67</v>
          </cell>
          <cell r="S5858">
            <v>3</v>
          </cell>
          <cell r="U5858">
            <v>43786</v>
          </cell>
          <cell r="V5858">
            <v>43807</v>
          </cell>
        </row>
        <row r="5859">
          <cell r="C5859">
            <v>3994</v>
          </cell>
          <cell r="K5859" t="str">
            <v>Private room</v>
          </cell>
          <cell r="Q5859">
            <v>5</v>
          </cell>
          <cell r="S5859">
            <v>3</v>
          </cell>
          <cell r="U5859">
            <v>43809</v>
          </cell>
          <cell r="V5859">
            <v>44034</v>
          </cell>
        </row>
        <row r="5860">
          <cell r="C5860">
            <v>4003</v>
          </cell>
          <cell r="K5860" t="str">
            <v>Private room</v>
          </cell>
          <cell r="Q5860">
            <v>5</v>
          </cell>
          <cell r="S5860">
            <v>31</v>
          </cell>
          <cell r="U5860">
            <v>43777</v>
          </cell>
          <cell r="V5860">
            <v>44043</v>
          </cell>
        </row>
        <row r="5861">
          <cell r="C5861">
            <v>4003</v>
          </cell>
          <cell r="K5861" t="str">
            <v>Private room</v>
          </cell>
          <cell r="Q5861">
            <v>5</v>
          </cell>
          <cell r="S5861">
            <v>61</v>
          </cell>
          <cell r="U5861">
            <v>43722</v>
          </cell>
          <cell r="V5861">
            <v>44058</v>
          </cell>
        </row>
        <row r="5862">
          <cell r="C5862">
            <v>4112</v>
          </cell>
          <cell r="K5862" t="str">
            <v>Private room</v>
          </cell>
          <cell r="Q5862">
            <v>4.8</v>
          </cell>
          <cell r="S5862">
            <v>10</v>
          </cell>
          <cell r="U5862">
            <v>43874</v>
          </cell>
          <cell r="V5862">
            <v>43906</v>
          </cell>
        </row>
        <row r="5863">
          <cell r="C5863">
            <v>4129</v>
          </cell>
          <cell r="K5863" t="str">
            <v>Private room</v>
          </cell>
          <cell r="Q5863">
            <v>4.4000000000000004</v>
          </cell>
          <cell r="S5863">
            <v>15</v>
          </cell>
          <cell r="U5863">
            <v>43894</v>
          </cell>
          <cell r="V5863">
            <v>44011</v>
          </cell>
        </row>
        <row r="5864">
          <cell r="C5864">
            <v>3794</v>
          </cell>
          <cell r="K5864" t="str">
            <v>Shared room</v>
          </cell>
          <cell r="Q5864">
            <v>4.58</v>
          </cell>
          <cell r="S5864">
            <v>12</v>
          </cell>
          <cell r="U5864">
            <v>43528</v>
          </cell>
          <cell r="V5864">
            <v>43832</v>
          </cell>
        </row>
        <row r="5865">
          <cell r="C5865">
            <v>782</v>
          </cell>
          <cell r="K5865" t="str">
            <v>Shared room</v>
          </cell>
          <cell r="Q5865">
            <v>4.3</v>
          </cell>
          <cell r="S5865">
            <v>10</v>
          </cell>
          <cell r="U5865">
            <v>42606</v>
          </cell>
          <cell r="V5865">
            <v>43035</v>
          </cell>
        </row>
        <row r="5866">
          <cell r="C5866">
            <v>995</v>
          </cell>
          <cell r="K5866" t="str">
            <v>Shared room</v>
          </cell>
          <cell r="Q5866">
            <v>4.8899999999999997</v>
          </cell>
          <cell r="S5866">
            <v>117</v>
          </cell>
          <cell r="U5866">
            <v>41350</v>
          </cell>
          <cell r="V5866">
            <v>44019</v>
          </cell>
        </row>
        <row r="5867">
          <cell r="C5867">
            <v>995</v>
          </cell>
          <cell r="K5867" t="str">
            <v>Shared room</v>
          </cell>
          <cell r="Q5867">
            <v>4.91</v>
          </cell>
          <cell r="S5867">
            <v>95</v>
          </cell>
          <cell r="U5867">
            <v>41782</v>
          </cell>
          <cell r="V5867">
            <v>43969</v>
          </cell>
        </row>
        <row r="5868">
          <cell r="C5868">
            <v>3419</v>
          </cell>
          <cell r="K5868" t="str">
            <v>Shared room</v>
          </cell>
          <cell r="Q5868">
            <v>4.75</v>
          </cell>
          <cell r="S5868">
            <v>4</v>
          </cell>
          <cell r="U5868">
            <v>43110</v>
          </cell>
          <cell r="V5868">
            <v>43328</v>
          </cell>
        </row>
        <row r="5869">
          <cell r="C5869">
            <v>3419</v>
          </cell>
          <cell r="K5869" t="str">
            <v>Shared room</v>
          </cell>
          <cell r="Q5869">
            <v>4.5</v>
          </cell>
          <cell r="S5869">
            <v>4</v>
          </cell>
          <cell r="U5869">
            <v>43232</v>
          </cell>
          <cell r="V5869">
            <v>43825</v>
          </cell>
        </row>
        <row r="5870">
          <cell r="C5870">
            <v>3486</v>
          </cell>
          <cell r="K5870" t="str">
            <v>Shared room</v>
          </cell>
          <cell r="Q5870">
            <v>4</v>
          </cell>
          <cell r="S5870">
            <v>4</v>
          </cell>
          <cell r="U5870">
            <v>43466</v>
          </cell>
          <cell r="V5870">
            <v>43833</v>
          </cell>
        </row>
        <row r="5871">
          <cell r="C5871">
            <v>3637</v>
          </cell>
          <cell r="K5871" t="str">
            <v>Shared room</v>
          </cell>
          <cell r="Q5871">
            <v>5</v>
          </cell>
          <cell r="S5871">
            <v>4</v>
          </cell>
          <cell r="U5871">
            <v>43832</v>
          </cell>
          <cell r="V5871">
            <v>43910</v>
          </cell>
        </row>
        <row r="5872">
          <cell r="C5872">
            <v>898</v>
          </cell>
          <cell r="K5872" t="str">
            <v>Shared room</v>
          </cell>
          <cell r="Q5872">
            <v>5</v>
          </cell>
          <cell r="S5872">
            <v>9</v>
          </cell>
          <cell r="U5872">
            <v>43624</v>
          </cell>
          <cell r="V5872">
            <v>43835</v>
          </cell>
        </row>
        <row r="5873">
          <cell r="C5873">
            <v>1020</v>
          </cell>
          <cell r="K5873" t="str">
            <v>Shared room</v>
          </cell>
          <cell r="Q5873">
            <v>5</v>
          </cell>
          <cell r="S5873">
            <v>17</v>
          </cell>
          <cell r="U5873">
            <v>43752</v>
          </cell>
          <cell r="V5873">
            <v>44048</v>
          </cell>
        </row>
        <row r="5874">
          <cell r="C5874">
            <v>1020</v>
          </cell>
          <cell r="K5874" t="str">
            <v>Shared room</v>
          </cell>
          <cell r="Q5874">
            <v>4.91</v>
          </cell>
          <cell r="S5874">
            <v>11</v>
          </cell>
          <cell r="U5874">
            <v>43748</v>
          </cell>
          <cell r="V5874">
            <v>44020</v>
          </cell>
        </row>
        <row r="5875">
          <cell r="C5875">
            <v>1020</v>
          </cell>
          <cell r="K5875" t="str">
            <v>Shared room</v>
          </cell>
          <cell r="Q5875">
            <v>5</v>
          </cell>
          <cell r="S5875">
            <v>6</v>
          </cell>
          <cell r="U5875">
            <v>43757</v>
          </cell>
          <cell r="V5875">
            <v>43921</v>
          </cell>
        </row>
        <row r="5876">
          <cell r="C5876">
            <v>1020</v>
          </cell>
          <cell r="K5876" t="str">
            <v>Shared room</v>
          </cell>
          <cell r="Q5876">
            <v>4.92</v>
          </cell>
          <cell r="S5876">
            <v>13</v>
          </cell>
          <cell r="U5876">
            <v>43758</v>
          </cell>
          <cell r="V5876">
            <v>44026</v>
          </cell>
        </row>
        <row r="5877">
          <cell r="C5877">
            <v>1020</v>
          </cell>
          <cell r="K5877" t="str">
            <v>Shared room</v>
          </cell>
          <cell r="Q5877">
            <v>5</v>
          </cell>
          <cell r="S5877">
            <v>11</v>
          </cell>
          <cell r="U5877">
            <v>43757</v>
          </cell>
          <cell r="V5877">
            <v>44013</v>
          </cell>
        </row>
        <row r="5878">
          <cell r="C5878">
            <v>1020</v>
          </cell>
          <cell r="K5878" t="str">
            <v>Shared room</v>
          </cell>
          <cell r="Q5878">
            <v>5</v>
          </cell>
          <cell r="S5878">
            <v>11</v>
          </cell>
          <cell r="U5878">
            <v>43759</v>
          </cell>
          <cell r="V5878">
            <v>43890</v>
          </cell>
        </row>
        <row r="5879">
          <cell r="C5879">
            <v>1510</v>
          </cell>
          <cell r="K5879" t="str">
            <v>Shared room</v>
          </cell>
          <cell r="Q5879">
            <v>5</v>
          </cell>
          <cell r="S5879">
            <v>4</v>
          </cell>
          <cell r="U5879">
            <v>43109</v>
          </cell>
          <cell r="V5879">
            <v>43855</v>
          </cell>
        </row>
        <row r="5880">
          <cell r="C5880">
            <v>1579</v>
          </cell>
          <cell r="K5880" t="str">
            <v>Shared room</v>
          </cell>
          <cell r="Q5880">
            <v>4.8</v>
          </cell>
          <cell r="S5880">
            <v>5</v>
          </cell>
          <cell r="U5880">
            <v>42309</v>
          </cell>
          <cell r="V5880">
            <v>43641</v>
          </cell>
        </row>
        <row r="5881">
          <cell r="C5881">
            <v>1579</v>
          </cell>
          <cell r="K5881" t="str">
            <v>Shared room</v>
          </cell>
          <cell r="Q5881">
            <v>4.8</v>
          </cell>
          <cell r="S5881">
            <v>10</v>
          </cell>
          <cell r="U5881">
            <v>42223</v>
          </cell>
          <cell r="V5881">
            <v>43646</v>
          </cell>
        </row>
        <row r="5882">
          <cell r="C5882">
            <v>1779</v>
          </cell>
          <cell r="K5882" t="str">
            <v>Shared room</v>
          </cell>
          <cell r="Q5882">
            <v>4</v>
          </cell>
          <cell r="S5882">
            <v>3</v>
          </cell>
          <cell r="U5882">
            <v>43056</v>
          </cell>
          <cell r="V5882">
            <v>43716</v>
          </cell>
        </row>
        <row r="5883">
          <cell r="C5883">
            <v>2151</v>
          </cell>
          <cell r="K5883" t="str">
            <v>Shared room</v>
          </cell>
          <cell r="Q5883">
            <v>4.58</v>
          </cell>
          <cell r="S5883">
            <v>99</v>
          </cell>
          <cell r="U5883">
            <v>42883</v>
          </cell>
          <cell r="V5883">
            <v>44037</v>
          </cell>
        </row>
        <row r="5884">
          <cell r="C5884">
            <v>2294</v>
          </cell>
          <cell r="K5884" t="str">
            <v>Shared room</v>
          </cell>
          <cell r="Q5884">
            <v>5</v>
          </cell>
          <cell r="S5884">
            <v>4</v>
          </cell>
          <cell r="U5884">
            <v>42541</v>
          </cell>
          <cell r="V5884">
            <v>42646</v>
          </cell>
        </row>
        <row r="5885">
          <cell r="C5885">
            <v>2571</v>
          </cell>
          <cell r="K5885" t="str">
            <v>Shared room</v>
          </cell>
          <cell r="Q5885">
            <v>4.4800000000000004</v>
          </cell>
          <cell r="S5885">
            <v>143</v>
          </cell>
          <cell r="U5885">
            <v>42908</v>
          </cell>
          <cell r="V5885">
            <v>43919</v>
          </cell>
        </row>
        <row r="5886">
          <cell r="C5886">
            <v>2571</v>
          </cell>
          <cell r="K5886" t="str">
            <v>Shared room</v>
          </cell>
          <cell r="Q5886">
            <v>4.5599999999999996</v>
          </cell>
          <cell r="S5886">
            <v>167</v>
          </cell>
          <cell r="U5886">
            <v>42909</v>
          </cell>
          <cell r="V5886">
            <v>44028</v>
          </cell>
        </row>
        <row r="5887">
          <cell r="C5887">
            <v>2571</v>
          </cell>
          <cell r="K5887" t="str">
            <v>Shared room</v>
          </cell>
          <cell r="Q5887">
            <v>4.5</v>
          </cell>
          <cell r="S5887">
            <v>24</v>
          </cell>
          <cell r="U5887">
            <v>42919</v>
          </cell>
          <cell r="V5887">
            <v>43401</v>
          </cell>
        </row>
        <row r="5888">
          <cell r="C5888">
            <v>2845</v>
          </cell>
          <cell r="K5888" t="str">
            <v>Shared room</v>
          </cell>
          <cell r="Q5888">
            <v>5</v>
          </cell>
          <cell r="S5888">
            <v>3</v>
          </cell>
          <cell r="U5888">
            <v>43912</v>
          </cell>
          <cell r="V5888">
            <v>44020</v>
          </cell>
        </row>
        <row r="5889">
          <cell r="C5889">
            <v>2845</v>
          </cell>
          <cell r="K5889" t="str">
            <v>Shared room</v>
          </cell>
          <cell r="Q5889">
            <v>5</v>
          </cell>
          <cell r="S5889">
            <v>6</v>
          </cell>
          <cell r="U5889">
            <v>43802</v>
          </cell>
          <cell r="V5889">
            <v>43983</v>
          </cell>
        </row>
        <row r="5890">
          <cell r="C5890">
            <v>2845</v>
          </cell>
          <cell r="K5890" t="str">
            <v>Shared room</v>
          </cell>
          <cell r="Q5890">
            <v>4.67</v>
          </cell>
          <cell r="S5890">
            <v>12</v>
          </cell>
          <cell r="U5890">
            <v>43747</v>
          </cell>
          <cell r="V5890">
            <v>43862</v>
          </cell>
        </row>
        <row r="5891">
          <cell r="C5891">
            <v>2845</v>
          </cell>
          <cell r="K5891" t="str">
            <v>Shared room</v>
          </cell>
          <cell r="Q5891">
            <v>4.9000000000000004</v>
          </cell>
          <cell r="S5891">
            <v>39</v>
          </cell>
          <cell r="U5891">
            <v>43685</v>
          </cell>
          <cell r="V5891">
            <v>43949</v>
          </cell>
        </row>
        <row r="5892">
          <cell r="C5892">
            <v>3053</v>
          </cell>
          <cell r="K5892" t="str">
            <v>Shared room</v>
          </cell>
          <cell r="Q5892">
            <v>4.7300000000000004</v>
          </cell>
          <cell r="S5892">
            <v>11</v>
          </cell>
          <cell r="U5892">
            <v>43786</v>
          </cell>
          <cell r="V5892">
            <v>43891</v>
          </cell>
        </row>
        <row r="5893">
          <cell r="C5893">
            <v>3296</v>
          </cell>
          <cell r="K5893" t="str">
            <v>Shared room</v>
          </cell>
          <cell r="Q5893">
            <v>4.82</v>
          </cell>
          <cell r="S5893">
            <v>91</v>
          </cell>
          <cell r="U5893">
            <v>42928</v>
          </cell>
          <cell r="V5893">
            <v>43772</v>
          </cell>
        </row>
        <row r="5894">
          <cell r="C5894">
            <v>4057</v>
          </cell>
          <cell r="K5894" t="str">
            <v>Entire place</v>
          </cell>
          <cell r="Q5894">
            <v>4.67</v>
          </cell>
          <cell r="S5894">
            <v>6</v>
          </cell>
          <cell r="U5894">
            <v>42610</v>
          </cell>
          <cell r="V5894">
            <v>44045</v>
          </cell>
        </row>
        <row r="5895">
          <cell r="C5895">
            <v>4058</v>
          </cell>
          <cell r="K5895" t="str">
            <v>Entire place</v>
          </cell>
          <cell r="Q5895">
            <v>4.83</v>
          </cell>
          <cell r="S5895">
            <v>6</v>
          </cell>
          <cell r="U5895">
            <v>43867</v>
          </cell>
          <cell r="V5895">
            <v>43904</v>
          </cell>
        </row>
        <row r="5896">
          <cell r="C5896">
            <v>4060</v>
          </cell>
          <cell r="K5896" t="str">
            <v>Private room</v>
          </cell>
          <cell r="Q5896">
            <v>4.93</v>
          </cell>
          <cell r="S5896">
            <v>15</v>
          </cell>
          <cell r="U5896">
            <v>43806</v>
          </cell>
          <cell r="V5896">
            <v>43985</v>
          </cell>
        </row>
        <row r="5897">
          <cell r="C5897">
            <v>29</v>
          </cell>
          <cell r="K5897" t="str">
            <v>Shared room</v>
          </cell>
          <cell r="Q5897">
            <v>4.97</v>
          </cell>
          <cell r="S5897">
            <v>74</v>
          </cell>
          <cell r="U5897">
            <v>42587</v>
          </cell>
          <cell r="V5897">
            <v>43891</v>
          </cell>
        </row>
        <row r="5898">
          <cell r="C5898">
            <v>1002</v>
          </cell>
          <cell r="K5898" t="str">
            <v>Shared room</v>
          </cell>
          <cell r="Q5898">
            <v>4.67</v>
          </cell>
          <cell r="S5898">
            <v>12</v>
          </cell>
          <cell r="U5898">
            <v>42365</v>
          </cell>
          <cell r="V5898">
            <v>43182</v>
          </cell>
        </row>
        <row r="5899">
          <cell r="C5899">
            <v>2469</v>
          </cell>
          <cell r="K5899" t="str">
            <v>Shared room</v>
          </cell>
          <cell r="Q5899">
            <v>4.8099999999999996</v>
          </cell>
          <cell r="S5899">
            <v>59</v>
          </cell>
          <cell r="U5899">
            <v>42920</v>
          </cell>
          <cell r="V5899">
            <v>43824</v>
          </cell>
        </row>
        <row r="5900">
          <cell r="C5900">
            <v>3486</v>
          </cell>
          <cell r="K5900" t="str">
            <v>Shared room</v>
          </cell>
          <cell r="Q5900">
            <v>4.63</v>
          </cell>
          <cell r="S5900">
            <v>19</v>
          </cell>
          <cell r="U5900">
            <v>43177</v>
          </cell>
          <cell r="V5900">
            <v>43813</v>
          </cell>
        </row>
        <row r="5901">
          <cell r="C5901">
            <v>2137</v>
          </cell>
          <cell r="K5901" t="str">
            <v>Shared room</v>
          </cell>
          <cell r="Q5901">
            <v>4.88</v>
          </cell>
          <cell r="S5901">
            <v>8</v>
          </cell>
          <cell r="U5901">
            <v>42315</v>
          </cell>
          <cell r="V5901">
            <v>42917</v>
          </cell>
        </row>
        <row r="5902">
          <cell r="C5902">
            <v>2137</v>
          </cell>
          <cell r="K5902" t="str">
            <v>Shared room</v>
          </cell>
          <cell r="Q5902">
            <v>4.5</v>
          </cell>
          <cell r="S5902">
            <v>6</v>
          </cell>
          <cell r="U5902">
            <v>42371</v>
          </cell>
          <cell r="V5902">
            <v>43700</v>
          </cell>
        </row>
        <row r="5903">
          <cell r="C5903">
            <v>2137</v>
          </cell>
          <cell r="K5903" t="str">
            <v>Shared room</v>
          </cell>
          <cell r="Q5903">
            <v>4.75</v>
          </cell>
          <cell r="S5903">
            <v>8</v>
          </cell>
          <cell r="U5903">
            <v>42333</v>
          </cell>
          <cell r="V5903">
            <v>43678</v>
          </cell>
        </row>
        <row r="5904">
          <cell r="C5904">
            <v>2137</v>
          </cell>
          <cell r="K5904" t="str">
            <v>Shared room</v>
          </cell>
          <cell r="Q5904">
            <v>4.67</v>
          </cell>
          <cell r="S5904">
            <v>3</v>
          </cell>
          <cell r="U5904">
            <v>42341</v>
          </cell>
          <cell r="V5904">
            <v>42736</v>
          </cell>
        </row>
        <row r="5905">
          <cell r="C5905">
            <v>2137</v>
          </cell>
          <cell r="K5905" t="str">
            <v>Shared room</v>
          </cell>
          <cell r="Q5905">
            <v>4</v>
          </cell>
          <cell r="S5905">
            <v>5</v>
          </cell>
          <cell r="U5905">
            <v>42305</v>
          </cell>
          <cell r="V5905">
            <v>43223</v>
          </cell>
        </row>
        <row r="5906">
          <cell r="C5906">
            <v>2628</v>
          </cell>
          <cell r="K5906" t="str">
            <v>Shared room</v>
          </cell>
          <cell r="Q5906">
            <v>4.8</v>
          </cell>
          <cell r="S5906">
            <v>5</v>
          </cell>
          <cell r="U5906">
            <v>43793</v>
          </cell>
          <cell r="V5906">
            <v>43828</v>
          </cell>
        </row>
        <row r="5907">
          <cell r="C5907">
            <v>2927</v>
          </cell>
          <cell r="K5907" t="str">
            <v>Shared room</v>
          </cell>
          <cell r="Q5907">
            <v>4.68</v>
          </cell>
          <cell r="S5907">
            <v>40</v>
          </cell>
          <cell r="U5907">
            <v>42722</v>
          </cell>
          <cell r="V5907">
            <v>43832</v>
          </cell>
        </row>
        <row r="5908">
          <cell r="C5908">
            <v>4063</v>
          </cell>
          <cell r="K5908" t="str">
            <v>Entire place</v>
          </cell>
          <cell r="Q5908">
            <v>4.67</v>
          </cell>
          <cell r="S5908">
            <v>12</v>
          </cell>
          <cell r="U5908">
            <v>43805</v>
          </cell>
          <cell r="V5908">
            <v>43891</v>
          </cell>
        </row>
        <row r="5909">
          <cell r="C5909">
            <v>4066</v>
          </cell>
          <cell r="K5909" t="str">
            <v>Private room</v>
          </cell>
          <cell r="Q5909">
            <v>4.5</v>
          </cell>
          <cell r="S5909">
            <v>8</v>
          </cell>
          <cell r="U5909">
            <v>43800</v>
          </cell>
          <cell r="V5909">
            <v>43983</v>
          </cell>
        </row>
        <row r="5910">
          <cell r="C5910">
            <v>4067</v>
          </cell>
          <cell r="K5910" t="str">
            <v>Private room</v>
          </cell>
          <cell r="Q5910">
            <v>4.88</v>
          </cell>
          <cell r="S5910">
            <v>8</v>
          </cell>
          <cell r="U5910">
            <v>43801</v>
          </cell>
          <cell r="V5910">
            <v>43898</v>
          </cell>
        </row>
        <row r="5911">
          <cell r="C5911">
            <v>4067</v>
          </cell>
          <cell r="K5911" t="str">
            <v>Private room</v>
          </cell>
          <cell r="Q5911">
            <v>4.67</v>
          </cell>
          <cell r="S5911">
            <v>3</v>
          </cell>
          <cell r="U5911">
            <v>43831</v>
          </cell>
          <cell r="V5911">
            <v>43893</v>
          </cell>
        </row>
        <row r="5912">
          <cell r="C5912">
            <v>4068</v>
          </cell>
          <cell r="K5912" t="str">
            <v>Entire place</v>
          </cell>
          <cell r="Q5912">
            <v>5</v>
          </cell>
          <cell r="S5912">
            <v>12</v>
          </cell>
          <cell r="U5912">
            <v>43821</v>
          </cell>
          <cell r="V5912">
            <v>43904</v>
          </cell>
        </row>
        <row r="5913">
          <cell r="C5913">
            <v>4069</v>
          </cell>
          <cell r="K5913" t="str">
            <v>Entire place</v>
          </cell>
          <cell r="Q5913">
            <v>4.5</v>
          </cell>
          <cell r="S5913">
            <v>8</v>
          </cell>
          <cell r="U5913">
            <v>43826</v>
          </cell>
          <cell r="V5913">
            <v>43897</v>
          </cell>
        </row>
        <row r="5914">
          <cell r="C5914">
            <v>4070</v>
          </cell>
          <cell r="K5914" t="str">
            <v>Entire place</v>
          </cell>
          <cell r="Q5914">
            <v>5</v>
          </cell>
          <cell r="S5914">
            <v>5</v>
          </cell>
          <cell r="U5914">
            <v>43886</v>
          </cell>
          <cell r="V5914">
            <v>44042</v>
          </cell>
        </row>
        <row r="5915">
          <cell r="C5915">
            <v>4071</v>
          </cell>
          <cell r="K5915" t="str">
            <v>Private room</v>
          </cell>
          <cell r="Q5915">
            <v>4.29</v>
          </cell>
          <cell r="S5915">
            <v>21</v>
          </cell>
          <cell r="U5915">
            <v>43804</v>
          </cell>
          <cell r="V5915">
            <v>44040</v>
          </cell>
        </row>
        <row r="5916">
          <cell r="C5916">
            <v>4071</v>
          </cell>
          <cell r="K5916" t="str">
            <v>Private room</v>
          </cell>
          <cell r="Q5916">
            <v>4.83</v>
          </cell>
          <cell r="S5916">
            <v>23</v>
          </cell>
          <cell r="U5916">
            <v>43813</v>
          </cell>
          <cell r="V5916">
            <v>43960</v>
          </cell>
        </row>
        <row r="5917">
          <cell r="C5917">
            <v>4072</v>
          </cell>
          <cell r="K5917" t="str">
            <v>Entire place</v>
          </cell>
          <cell r="Q5917">
            <v>4.5</v>
          </cell>
          <cell r="S5917">
            <v>16</v>
          </cell>
          <cell r="U5917">
            <v>43819</v>
          </cell>
          <cell r="V5917">
            <v>44051</v>
          </cell>
        </row>
        <row r="5918">
          <cell r="C5918">
            <v>4073</v>
          </cell>
          <cell r="K5918" t="str">
            <v>Entire place</v>
          </cell>
          <cell r="Q5918">
            <v>5</v>
          </cell>
          <cell r="S5918">
            <v>4</v>
          </cell>
          <cell r="U5918">
            <v>43808</v>
          </cell>
          <cell r="V5918">
            <v>43991</v>
          </cell>
        </row>
        <row r="5919">
          <cell r="C5919">
            <v>4074</v>
          </cell>
          <cell r="K5919" t="str">
            <v>Entire place</v>
          </cell>
          <cell r="Q5919">
            <v>5</v>
          </cell>
          <cell r="S5919">
            <v>3</v>
          </cell>
          <cell r="U5919">
            <v>43813</v>
          </cell>
          <cell r="V5919">
            <v>43833</v>
          </cell>
        </row>
        <row r="5920">
          <cell r="C5920">
            <v>4075</v>
          </cell>
          <cell r="K5920" t="str">
            <v>Entire place</v>
          </cell>
          <cell r="Q5920">
            <v>5</v>
          </cell>
          <cell r="S5920">
            <v>4</v>
          </cell>
          <cell r="U5920">
            <v>43827</v>
          </cell>
          <cell r="V5920">
            <v>43920</v>
          </cell>
        </row>
        <row r="5921">
          <cell r="C5921">
            <v>1636</v>
          </cell>
          <cell r="K5921" t="str">
            <v>Shared room</v>
          </cell>
          <cell r="Q5921">
            <v>4.6500000000000004</v>
          </cell>
          <cell r="S5921">
            <v>34</v>
          </cell>
          <cell r="U5921">
            <v>42147</v>
          </cell>
          <cell r="V5921">
            <v>43751</v>
          </cell>
        </row>
        <row r="5922">
          <cell r="C5922">
            <v>1636</v>
          </cell>
          <cell r="K5922" t="str">
            <v>Shared room</v>
          </cell>
          <cell r="Q5922">
            <v>4.5</v>
          </cell>
          <cell r="S5922">
            <v>38</v>
          </cell>
          <cell r="U5922">
            <v>41827</v>
          </cell>
          <cell r="V5922">
            <v>43847</v>
          </cell>
        </row>
        <row r="5923">
          <cell r="C5923">
            <v>2196</v>
          </cell>
          <cell r="K5923" t="str">
            <v>Shared room</v>
          </cell>
          <cell r="Q5923">
            <v>4.8099999999999996</v>
          </cell>
          <cell r="S5923">
            <v>31</v>
          </cell>
          <cell r="U5923">
            <v>43646</v>
          </cell>
          <cell r="V5923">
            <v>44036</v>
          </cell>
        </row>
        <row r="5924">
          <cell r="C5924">
            <v>4055</v>
          </cell>
          <cell r="K5924" t="str">
            <v>Shared room</v>
          </cell>
          <cell r="Q5924">
            <v>4.75</v>
          </cell>
          <cell r="S5924">
            <v>4</v>
          </cell>
          <cell r="U5924">
            <v>43793</v>
          </cell>
          <cell r="V5924">
            <v>43834</v>
          </cell>
        </row>
        <row r="5925">
          <cell r="C5925">
            <v>2285</v>
          </cell>
          <cell r="K5925" t="str">
            <v>Shared room</v>
          </cell>
          <cell r="Q5925">
            <v>5</v>
          </cell>
          <cell r="S5925">
            <v>17</v>
          </cell>
          <cell r="U5925">
            <v>43079</v>
          </cell>
          <cell r="V5925">
            <v>43807</v>
          </cell>
        </row>
        <row r="5926">
          <cell r="C5926">
            <v>2285</v>
          </cell>
          <cell r="K5926" t="str">
            <v>Shared room</v>
          </cell>
          <cell r="Q5926">
            <v>5</v>
          </cell>
          <cell r="S5926">
            <v>19</v>
          </cell>
          <cell r="U5926">
            <v>43059</v>
          </cell>
          <cell r="V5926">
            <v>43831</v>
          </cell>
        </row>
        <row r="5927">
          <cell r="C5927">
            <v>4076</v>
          </cell>
          <cell r="K5927" t="str">
            <v>Entire place</v>
          </cell>
          <cell r="Q5927">
            <v>5</v>
          </cell>
          <cell r="S5927">
            <v>13</v>
          </cell>
          <cell r="U5927">
            <v>43809</v>
          </cell>
          <cell r="V5927">
            <v>44045</v>
          </cell>
        </row>
        <row r="5928">
          <cell r="C5928">
            <v>4077</v>
          </cell>
          <cell r="K5928" t="str">
            <v>Entire place</v>
          </cell>
          <cell r="Q5928">
            <v>5</v>
          </cell>
          <cell r="S5928">
            <v>18</v>
          </cell>
          <cell r="U5928">
            <v>43813</v>
          </cell>
          <cell r="V5928">
            <v>43921</v>
          </cell>
        </row>
        <row r="5929">
          <cell r="C5929">
            <v>4078</v>
          </cell>
          <cell r="K5929" t="str">
            <v>Entire place</v>
          </cell>
          <cell r="Q5929">
            <v>4.71</v>
          </cell>
          <cell r="S5929">
            <v>7</v>
          </cell>
          <cell r="U5929">
            <v>43821</v>
          </cell>
          <cell r="V5929">
            <v>43898</v>
          </cell>
        </row>
        <row r="5930">
          <cell r="C5930">
            <v>4081</v>
          </cell>
          <cell r="K5930" t="str">
            <v>Private room</v>
          </cell>
          <cell r="Q5930">
            <v>4.8</v>
          </cell>
          <cell r="S5930">
            <v>20</v>
          </cell>
          <cell r="U5930">
            <v>43825</v>
          </cell>
          <cell r="V5930">
            <v>43896</v>
          </cell>
        </row>
        <row r="5931">
          <cell r="C5931">
            <v>4082</v>
          </cell>
          <cell r="K5931" t="str">
            <v>Entire place</v>
          </cell>
          <cell r="Q5931">
            <v>4.5</v>
          </cell>
          <cell r="S5931">
            <v>14</v>
          </cell>
          <cell r="U5931">
            <v>43821</v>
          </cell>
          <cell r="V5931">
            <v>44032</v>
          </cell>
        </row>
        <row r="5932">
          <cell r="C5932">
            <v>4083</v>
          </cell>
          <cell r="K5932" t="str">
            <v>Entire place</v>
          </cell>
          <cell r="Q5932">
            <v>5</v>
          </cell>
          <cell r="S5932">
            <v>19</v>
          </cell>
          <cell r="U5932">
            <v>43828</v>
          </cell>
          <cell r="V5932">
            <v>44052</v>
          </cell>
        </row>
        <row r="5933">
          <cell r="C5933">
            <v>4086</v>
          </cell>
          <cell r="K5933" t="str">
            <v>Private room</v>
          </cell>
          <cell r="Q5933">
            <v>4.82</v>
          </cell>
          <cell r="S5933">
            <v>11</v>
          </cell>
          <cell r="U5933">
            <v>43831</v>
          </cell>
          <cell r="V5933">
            <v>44055</v>
          </cell>
        </row>
        <row r="5934">
          <cell r="C5934">
            <v>4086</v>
          </cell>
          <cell r="K5934" t="str">
            <v>Private room</v>
          </cell>
          <cell r="Q5934">
            <v>4.9000000000000004</v>
          </cell>
          <cell r="S5934">
            <v>20</v>
          </cell>
          <cell r="U5934">
            <v>43823</v>
          </cell>
          <cell r="V5934">
            <v>44057</v>
          </cell>
        </row>
        <row r="5935">
          <cell r="C5935">
            <v>4086</v>
          </cell>
          <cell r="K5935" t="str">
            <v>Private room</v>
          </cell>
          <cell r="Q5935">
            <v>4.83</v>
          </cell>
          <cell r="S5935">
            <v>18</v>
          </cell>
          <cell r="U5935">
            <v>43828</v>
          </cell>
          <cell r="V5935">
            <v>44032</v>
          </cell>
        </row>
        <row r="5936">
          <cell r="C5936">
            <v>4089</v>
          </cell>
          <cell r="K5936" t="str">
            <v>Private room</v>
          </cell>
          <cell r="Q5936">
            <v>5</v>
          </cell>
          <cell r="S5936">
            <v>16</v>
          </cell>
          <cell r="U5936">
            <v>43842</v>
          </cell>
          <cell r="V5936">
            <v>43948</v>
          </cell>
        </row>
        <row r="5937">
          <cell r="C5937">
            <v>4089</v>
          </cell>
          <cell r="K5937" t="str">
            <v>Private room</v>
          </cell>
          <cell r="Q5937">
            <v>4.71</v>
          </cell>
          <cell r="S5937">
            <v>21</v>
          </cell>
          <cell r="U5937">
            <v>43841</v>
          </cell>
          <cell r="V5937">
            <v>43959</v>
          </cell>
        </row>
        <row r="5938">
          <cell r="C5938">
            <v>4089</v>
          </cell>
          <cell r="K5938" t="str">
            <v>Private room</v>
          </cell>
          <cell r="Q5938">
            <v>4.4400000000000004</v>
          </cell>
          <cell r="S5938">
            <v>9</v>
          </cell>
          <cell r="U5938">
            <v>43862</v>
          </cell>
          <cell r="V5938">
            <v>43951</v>
          </cell>
        </row>
        <row r="5939">
          <cell r="C5939">
            <v>4090</v>
          </cell>
          <cell r="K5939" t="str">
            <v>Entire place</v>
          </cell>
          <cell r="Q5939">
            <v>5</v>
          </cell>
          <cell r="S5939">
            <v>16</v>
          </cell>
          <cell r="U5939">
            <v>43857</v>
          </cell>
          <cell r="V5939">
            <v>44051</v>
          </cell>
        </row>
        <row r="5940">
          <cell r="C5940">
            <v>4091</v>
          </cell>
          <cell r="K5940" t="str">
            <v>Entire place</v>
          </cell>
          <cell r="Q5940">
            <v>5</v>
          </cell>
          <cell r="S5940">
            <v>11</v>
          </cell>
          <cell r="U5940">
            <v>43878</v>
          </cell>
          <cell r="V5940">
            <v>44032</v>
          </cell>
        </row>
        <row r="5941">
          <cell r="C5941">
            <v>4092</v>
          </cell>
          <cell r="K5941" t="str">
            <v>Entire place</v>
          </cell>
          <cell r="Q5941">
            <v>4.75</v>
          </cell>
          <cell r="S5941">
            <v>4</v>
          </cell>
          <cell r="U5941">
            <v>43836</v>
          </cell>
          <cell r="V5941">
            <v>43898</v>
          </cell>
        </row>
        <row r="5942">
          <cell r="C5942">
            <v>4093</v>
          </cell>
          <cell r="K5942" t="str">
            <v>Entire place</v>
          </cell>
          <cell r="Q5942">
            <v>5</v>
          </cell>
          <cell r="S5942">
            <v>10</v>
          </cell>
          <cell r="U5942">
            <v>43845</v>
          </cell>
          <cell r="V5942">
            <v>43965</v>
          </cell>
        </row>
        <row r="5943">
          <cell r="C5943">
            <v>4095</v>
          </cell>
          <cell r="K5943" t="str">
            <v>Entire place</v>
          </cell>
          <cell r="Q5943">
            <v>5</v>
          </cell>
          <cell r="S5943">
            <v>4</v>
          </cell>
          <cell r="U5943">
            <v>43997</v>
          </cell>
          <cell r="V5943">
            <v>44046</v>
          </cell>
        </row>
        <row r="5944">
          <cell r="C5944">
            <v>4096</v>
          </cell>
          <cell r="K5944" t="str">
            <v>Private room</v>
          </cell>
          <cell r="Q5944">
            <v>5</v>
          </cell>
          <cell r="S5944">
            <v>9</v>
          </cell>
          <cell r="U5944">
            <v>43950</v>
          </cell>
          <cell r="V5944">
            <v>44045</v>
          </cell>
        </row>
        <row r="5945">
          <cell r="C5945">
            <v>4096</v>
          </cell>
          <cell r="K5945" t="str">
            <v>Private room</v>
          </cell>
          <cell r="Q5945">
            <v>5</v>
          </cell>
          <cell r="S5945">
            <v>3</v>
          </cell>
          <cell r="U5945">
            <v>43891</v>
          </cell>
          <cell r="V5945">
            <v>43981</v>
          </cell>
        </row>
        <row r="5946">
          <cell r="C5946">
            <v>4097</v>
          </cell>
          <cell r="K5946" t="str">
            <v>Entire place</v>
          </cell>
          <cell r="Q5946">
            <v>5</v>
          </cell>
          <cell r="S5946">
            <v>3</v>
          </cell>
          <cell r="U5946">
            <v>43899</v>
          </cell>
          <cell r="V5946">
            <v>43920</v>
          </cell>
        </row>
        <row r="5947">
          <cell r="C5947">
            <v>4098</v>
          </cell>
          <cell r="K5947" t="str">
            <v>Entire place</v>
          </cell>
          <cell r="Q5947">
            <v>5</v>
          </cell>
          <cell r="S5947">
            <v>4</v>
          </cell>
          <cell r="U5947">
            <v>43899</v>
          </cell>
          <cell r="V5947">
            <v>44044</v>
          </cell>
        </row>
        <row r="5948">
          <cell r="C5948">
            <v>4099</v>
          </cell>
          <cell r="K5948" t="str">
            <v>Entire place</v>
          </cell>
          <cell r="Q5948">
            <v>4.67</v>
          </cell>
          <cell r="S5948">
            <v>3</v>
          </cell>
          <cell r="U5948">
            <v>44003</v>
          </cell>
          <cell r="V5948">
            <v>44010</v>
          </cell>
        </row>
        <row r="5949">
          <cell r="C5949">
            <v>4101</v>
          </cell>
          <cell r="K5949" t="str">
            <v>Entire place</v>
          </cell>
          <cell r="Q5949">
            <v>4.99</v>
          </cell>
          <cell r="S5949">
            <v>85</v>
          </cell>
          <cell r="U5949">
            <v>43856</v>
          </cell>
          <cell r="V5949">
            <v>44055</v>
          </cell>
        </row>
        <row r="5950">
          <cell r="C5950">
            <v>4104</v>
          </cell>
          <cell r="K5950" t="str">
            <v>Entire place</v>
          </cell>
          <cell r="Q5950">
            <v>4.9400000000000004</v>
          </cell>
          <cell r="S5950">
            <v>16</v>
          </cell>
          <cell r="U5950">
            <v>43857</v>
          </cell>
          <cell r="V5950">
            <v>44043</v>
          </cell>
        </row>
        <row r="5951">
          <cell r="C5951">
            <v>4106</v>
          </cell>
          <cell r="K5951" t="str">
            <v>Entire place</v>
          </cell>
          <cell r="Q5951">
            <v>4.67</v>
          </cell>
          <cell r="S5951">
            <v>6</v>
          </cell>
          <cell r="U5951">
            <v>43883</v>
          </cell>
          <cell r="V5951">
            <v>43898</v>
          </cell>
        </row>
        <row r="5952">
          <cell r="C5952">
            <v>4109</v>
          </cell>
          <cell r="K5952" t="str">
            <v>Entire place</v>
          </cell>
          <cell r="Q5952">
            <v>4</v>
          </cell>
          <cell r="S5952">
            <v>14</v>
          </cell>
          <cell r="U5952">
            <v>43868</v>
          </cell>
          <cell r="V5952">
            <v>44030</v>
          </cell>
        </row>
        <row r="5953">
          <cell r="C5953">
            <v>4110</v>
          </cell>
          <cell r="K5953" t="str">
            <v>Entire place</v>
          </cell>
          <cell r="Q5953">
            <v>4</v>
          </cell>
          <cell r="S5953">
            <v>5</v>
          </cell>
          <cell r="U5953">
            <v>43898</v>
          </cell>
          <cell r="V5953">
            <v>44001</v>
          </cell>
        </row>
        <row r="5954">
          <cell r="C5954">
            <v>4113</v>
          </cell>
          <cell r="K5954" t="str">
            <v>Entire place</v>
          </cell>
          <cell r="Q5954">
            <v>5</v>
          </cell>
          <cell r="S5954">
            <v>8</v>
          </cell>
          <cell r="U5954">
            <v>43865</v>
          </cell>
          <cell r="V5954">
            <v>43898</v>
          </cell>
        </row>
        <row r="5955">
          <cell r="C5955">
            <v>4114</v>
          </cell>
          <cell r="K5955" t="str">
            <v>Entire place</v>
          </cell>
          <cell r="Q5955">
            <v>4.75</v>
          </cell>
          <cell r="S5955">
            <v>4</v>
          </cell>
          <cell r="U5955">
            <v>43904</v>
          </cell>
          <cell r="V5955">
            <v>44049</v>
          </cell>
        </row>
        <row r="5956">
          <cell r="C5956">
            <v>4114</v>
          </cell>
          <cell r="K5956" t="str">
            <v>Entire place</v>
          </cell>
          <cell r="Q5956">
            <v>4.75</v>
          </cell>
          <cell r="S5956">
            <v>4</v>
          </cell>
          <cell r="U5956">
            <v>43880</v>
          </cell>
          <cell r="V5956">
            <v>44033</v>
          </cell>
        </row>
        <row r="5957">
          <cell r="C5957">
            <v>4115</v>
          </cell>
          <cell r="K5957" t="str">
            <v>Entire place</v>
          </cell>
          <cell r="Q5957">
            <v>4.25</v>
          </cell>
          <cell r="S5957">
            <v>4</v>
          </cell>
          <cell r="U5957">
            <v>43870</v>
          </cell>
          <cell r="V5957">
            <v>43998</v>
          </cell>
        </row>
        <row r="5958">
          <cell r="C5958">
            <v>4117</v>
          </cell>
          <cell r="K5958" t="str">
            <v>Shared room</v>
          </cell>
          <cell r="Q5958">
            <v>5</v>
          </cell>
          <cell r="S5958">
            <v>3</v>
          </cell>
          <cell r="U5958">
            <v>43879</v>
          </cell>
          <cell r="V5958">
            <v>43921</v>
          </cell>
        </row>
        <row r="5959">
          <cell r="C5959">
            <v>4117</v>
          </cell>
          <cell r="K5959" t="str">
            <v>Shared room</v>
          </cell>
          <cell r="Q5959">
            <v>5</v>
          </cell>
          <cell r="S5959">
            <v>3</v>
          </cell>
          <cell r="U5959">
            <v>43884</v>
          </cell>
          <cell r="V5959">
            <v>44036</v>
          </cell>
        </row>
        <row r="5960">
          <cell r="C5960">
            <v>4117</v>
          </cell>
          <cell r="K5960" t="str">
            <v>Shared room</v>
          </cell>
          <cell r="Q5960">
            <v>5</v>
          </cell>
          <cell r="S5960">
            <v>4</v>
          </cell>
          <cell r="U5960">
            <v>43877</v>
          </cell>
          <cell r="V5960">
            <v>43920</v>
          </cell>
        </row>
        <row r="5961">
          <cell r="C5961">
            <v>632</v>
          </cell>
          <cell r="K5961" t="str">
            <v>Shared room</v>
          </cell>
          <cell r="Q5961">
            <v>4.59</v>
          </cell>
          <cell r="S5961">
            <v>480</v>
          </cell>
          <cell r="U5961">
            <v>41071</v>
          </cell>
          <cell r="V5961">
            <v>43893</v>
          </cell>
        </row>
        <row r="5962">
          <cell r="C5962">
            <v>3761</v>
          </cell>
          <cell r="K5962" t="str">
            <v>Shared room</v>
          </cell>
          <cell r="Q5962">
            <v>4.9000000000000004</v>
          </cell>
          <cell r="S5962">
            <v>168</v>
          </cell>
          <cell r="U5962">
            <v>43472</v>
          </cell>
          <cell r="V5962">
            <v>44059</v>
          </cell>
        </row>
        <row r="5963">
          <cell r="C5963">
            <v>3761</v>
          </cell>
          <cell r="K5963" t="str">
            <v>Shared room</v>
          </cell>
          <cell r="Q5963">
            <v>4.96</v>
          </cell>
          <cell r="S5963">
            <v>162</v>
          </cell>
          <cell r="U5963">
            <v>43472</v>
          </cell>
          <cell r="V5963">
            <v>44039</v>
          </cell>
        </row>
        <row r="5964">
          <cell r="C5964">
            <v>3854</v>
          </cell>
          <cell r="K5964" t="str">
            <v>Shared room</v>
          </cell>
          <cell r="Q5964">
            <v>4</v>
          </cell>
          <cell r="S5964">
            <v>3</v>
          </cell>
          <cell r="U5964">
            <v>43766</v>
          </cell>
          <cell r="V5964">
            <v>43768</v>
          </cell>
        </row>
        <row r="5965">
          <cell r="C5965">
            <v>2649</v>
          </cell>
          <cell r="K5965" t="str">
            <v>Shared room</v>
          </cell>
          <cell r="Q5965">
            <v>4.17</v>
          </cell>
          <cell r="S5965">
            <v>30</v>
          </cell>
          <cell r="U5965">
            <v>43022</v>
          </cell>
          <cell r="V5965">
            <v>43899</v>
          </cell>
        </row>
        <row r="5966">
          <cell r="C5966">
            <v>2649</v>
          </cell>
          <cell r="K5966" t="str">
            <v>Shared room</v>
          </cell>
          <cell r="Q5966">
            <v>4.16</v>
          </cell>
          <cell r="S5966">
            <v>31</v>
          </cell>
          <cell r="U5966">
            <v>43035</v>
          </cell>
          <cell r="V5966">
            <v>43834</v>
          </cell>
        </row>
        <row r="5967">
          <cell r="C5967">
            <v>2649</v>
          </cell>
          <cell r="K5967" t="str">
            <v>Shared room</v>
          </cell>
          <cell r="Q5967">
            <v>4.1900000000000004</v>
          </cell>
          <cell r="S5967">
            <v>26</v>
          </cell>
          <cell r="U5967">
            <v>43030</v>
          </cell>
          <cell r="V5967">
            <v>44013</v>
          </cell>
        </row>
        <row r="5968">
          <cell r="C5968">
            <v>4119</v>
          </cell>
          <cell r="K5968" t="str">
            <v>Entire place</v>
          </cell>
          <cell r="Q5968">
            <v>5</v>
          </cell>
          <cell r="S5968">
            <v>3</v>
          </cell>
          <cell r="U5968">
            <v>43880</v>
          </cell>
          <cell r="V5968">
            <v>43900</v>
          </cell>
        </row>
        <row r="5969">
          <cell r="C5969">
            <v>4120</v>
          </cell>
          <cell r="K5969" t="str">
            <v>Entire place</v>
          </cell>
          <cell r="Q5969">
            <v>4.71</v>
          </cell>
          <cell r="S5969">
            <v>7</v>
          </cell>
          <cell r="U5969">
            <v>43876</v>
          </cell>
          <cell r="V5969">
            <v>44044</v>
          </cell>
        </row>
        <row r="5970">
          <cell r="C5970">
            <v>2190</v>
          </cell>
          <cell r="K5970" t="str">
            <v>Shared room</v>
          </cell>
          <cell r="Q5970">
            <v>4.4800000000000004</v>
          </cell>
          <cell r="S5970">
            <v>33</v>
          </cell>
          <cell r="U5970">
            <v>43604</v>
          </cell>
          <cell r="V5970">
            <v>43975</v>
          </cell>
        </row>
        <row r="5971">
          <cell r="C5971">
            <v>2190</v>
          </cell>
          <cell r="K5971" t="str">
            <v>Shared room</v>
          </cell>
          <cell r="Q5971">
            <v>4.38</v>
          </cell>
          <cell r="S5971">
            <v>21</v>
          </cell>
          <cell r="U5971">
            <v>43610</v>
          </cell>
          <cell r="V5971">
            <v>43853</v>
          </cell>
        </row>
        <row r="5972">
          <cell r="C5972">
            <v>2190</v>
          </cell>
          <cell r="K5972" t="str">
            <v>Shared room</v>
          </cell>
          <cell r="Q5972">
            <v>4.58</v>
          </cell>
          <cell r="S5972">
            <v>12</v>
          </cell>
          <cell r="U5972">
            <v>43603</v>
          </cell>
          <cell r="V5972">
            <v>43824</v>
          </cell>
        </row>
        <row r="5973">
          <cell r="C5973">
            <v>2190</v>
          </cell>
          <cell r="K5973" t="str">
            <v>Shared room</v>
          </cell>
          <cell r="Q5973">
            <v>4</v>
          </cell>
          <cell r="S5973">
            <v>10</v>
          </cell>
          <cell r="U5973">
            <v>43602</v>
          </cell>
          <cell r="V5973">
            <v>43744</v>
          </cell>
        </row>
        <row r="5974">
          <cell r="C5974">
            <v>3482</v>
          </cell>
          <cell r="K5974" t="str">
            <v>Shared room</v>
          </cell>
          <cell r="Q5974">
            <v>4.33</v>
          </cell>
          <cell r="S5974">
            <v>30</v>
          </cell>
          <cell r="U5974">
            <v>43375</v>
          </cell>
          <cell r="V5974">
            <v>44024</v>
          </cell>
        </row>
        <row r="5975">
          <cell r="C5975">
            <v>3482</v>
          </cell>
          <cell r="K5975" t="str">
            <v>Shared room</v>
          </cell>
          <cell r="Q5975">
            <v>4.38</v>
          </cell>
          <cell r="S5975">
            <v>26</v>
          </cell>
          <cell r="U5975">
            <v>43370</v>
          </cell>
          <cell r="V5975">
            <v>44044</v>
          </cell>
        </row>
        <row r="5976">
          <cell r="C5976">
            <v>3482</v>
          </cell>
          <cell r="K5976" t="str">
            <v>Shared room</v>
          </cell>
          <cell r="Q5976">
            <v>4.25</v>
          </cell>
          <cell r="S5976">
            <v>24</v>
          </cell>
          <cell r="U5976">
            <v>43370</v>
          </cell>
          <cell r="V5976">
            <v>43619</v>
          </cell>
        </row>
        <row r="5977">
          <cell r="C5977">
            <v>3482</v>
          </cell>
          <cell r="K5977" t="str">
            <v>Shared room</v>
          </cell>
          <cell r="Q5977">
            <v>4.57</v>
          </cell>
          <cell r="S5977">
            <v>37</v>
          </cell>
          <cell r="U5977">
            <v>43373</v>
          </cell>
          <cell r="V5977">
            <v>44043</v>
          </cell>
        </row>
        <row r="5978">
          <cell r="C5978">
            <v>3482</v>
          </cell>
          <cell r="K5978" t="str">
            <v>Shared room</v>
          </cell>
          <cell r="Q5978">
            <v>4.3899999999999997</v>
          </cell>
          <cell r="S5978">
            <v>28</v>
          </cell>
          <cell r="U5978">
            <v>43471</v>
          </cell>
          <cell r="V5978">
            <v>44041</v>
          </cell>
        </row>
        <row r="5979">
          <cell r="C5979">
            <v>3482</v>
          </cell>
          <cell r="K5979" t="str">
            <v>Shared room</v>
          </cell>
          <cell r="Q5979">
            <v>4.33</v>
          </cell>
          <cell r="S5979">
            <v>18</v>
          </cell>
          <cell r="U5979">
            <v>43597</v>
          </cell>
          <cell r="V5979">
            <v>43811</v>
          </cell>
        </row>
        <row r="5980">
          <cell r="C5980">
            <v>3029</v>
          </cell>
          <cell r="K5980" t="str">
            <v>Shared room</v>
          </cell>
          <cell r="Q5980">
            <v>5</v>
          </cell>
          <cell r="S5980">
            <v>3</v>
          </cell>
          <cell r="U5980">
            <v>43706</v>
          </cell>
          <cell r="V5980">
            <v>43910</v>
          </cell>
        </row>
        <row r="5981">
          <cell r="C5981">
            <v>3480</v>
          </cell>
          <cell r="K5981" t="str">
            <v>Shared room</v>
          </cell>
          <cell r="Q5981">
            <v>5</v>
          </cell>
          <cell r="S5981">
            <v>26</v>
          </cell>
          <cell r="U5981">
            <v>43173</v>
          </cell>
          <cell r="V5981">
            <v>43843</v>
          </cell>
        </row>
        <row r="5982">
          <cell r="C5982">
            <v>4120</v>
          </cell>
          <cell r="K5982" t="str">
            <v>Entire place</v>
          </cell>
          <cell r="Q5982">
            <v>4.67</v>
          </cell>
          <cell r="S5982">
            <v>3</v>
          </cell>
          <cell r="U5982">
            <v>43877</v>
          </cell>
          <cell r="V5982">
            <v>43890</v>
          </cell>
        </row>
        <row r="5983">
          <cell r="C5983">
            <v>4121</v>
          </cell>
          <cell r="K5983" t="str">
            <v>Entire place</v>
          </cell>
          <cell r="Q5983">
            <v>5</v>
          </cell>
          <cell r="S5983">
            <v>11</v>
          </cell>
          <cell r="U5983">
            <v>43876</v>
          </cell>
          <cell r="V5983">
            <v>43902</v>
          </cell>
        </row>
        <row r="5984">
          <cell r="C5984">
            <v>4123</v>
          </cell>
          <cell r="K5984" t="str">
            <v>Entire place</v>
          </cell>
          <cell r="Q5984">
            <v>5</v>
          </cell>
          <cell r="S5984">
            <v>12</v>
          </cell>
          <cell r="U5984">
            <v>43895</v>
          </cell>
          <cell r="V5984">
            <v>44051</v>
          </cell>
        </row>
        <row r="5985">
          <cell r="C5985">
            <v>4125</v>
          </cell>
          <cell r="K5985" t="str">
            <v>Entire place</v>
          </cell>
          <cell r="Q5985">
            <v>4.8899999999999997</v>
          </cell>
          <cell r="S5985">
            <v>9</v>
          </cell>
          <cell r="U5985">
            <v>43901</v>
          </cell>
          <cell r="V5985">
            <v>44048</v>
          </cell>
        </row>
        <row r="5986">
          <cell r="C5986">
            <v>4128</v>
          </cell>
          <cell r="K5986" t="str">
            <v>Entire place</v>
          </cell>
          <cell r="Q5986">
            <v>4.88</v>
          </cell>
          <cell r="S5986">
            <v>8</v>
          </cell>
          <cell r="U5986">
            <v>43972</v>
          </cell>
          <cell r="V5986">
            <v>44038</v>
          </cell>
        </row>
        <row r="5987">
          <cell r="C5987">
            <v>4130</v>
          </cell>
          <cell r="K5987" t="str">
            <v>Entire place</v>
          </cell>
          <cell r="Q5987">
            <v>5</v>
          </cell>
          <cell r="S5987">
            <v>3</v>
          </cell>
          <cell r="U5987">
            <v>43948</v>
          </cell>
          <cell r="V5987">
            <v>43951</v>
          </cell>
        </row>
        <row r="5988">
          <cell r="C5988">
            <v>4131</v>
          </cell>
          <cell r="K5988" t="str">
            <v>Private room</v>
          </cell>
          <cell r="Q5988">
            <v>5</v>
          </cell>
          <cell r="S5988">
            <v>4</v>
          </cell>
          <cell r="U5988">
            <v>43897</v>
          </cell>
          <cell r="V5988">
            <v>43903</v>
          </cell>
        </row>
        <row r="5989">
          <cell r="C5989">
            <v>4135</v>
          </cell>
          <cell r="K5989" t="str">
            <v>Entire place</v>
          </cell>
          <cell r="Q5989">
            <v>5</v>
          </cell>
          <cell r="S5989">
            <v>4</v>
          </cell>
          <cell r="U5989">
            <v>44015</v>
          </cell>
          <cell r="V5989">
            <v>44044</v>
          </cell>
        </row>
        <row r="5990">
          <cell r="C5990">
            <v>4136</v>
          </cell>
          <cell r="K5990" t="str">
            <v>Entire place</v>
          </cell>
          <cell r="Q5990">
            <v>4.67</v>
          </cell>
          <cell r="S5990">
            <v>9</v>
          </cell>
          <cell r="U5990">
            <v>43973</v>
          </cell>
          <cell r="V5990">
            <v>44052</v>
          </cell>
        </row>
        <row r="5991">
          <cell r="C5991">
            <v>4137</v>
          </cell>
          <cell r="K5991" t="str">
            <v>Entire place</v>
          </cell>
          <cell r="Q5991">
            <v>5</v>
          </cell>
          <cell r="S5991">
            <v>5</v>
          </cell>
          <cell r="U5991">
            <v>43972</v>
          </cell>
          <cell r="V5991">
            <v>43997</v>
          </cell>
        </row>
        <row r="5992">
          <cell r="C5992">
            <v>4138</v>
          </cell>
          <cell r="K5992" t="str">
            <v>Entire place</v>
          </cell>
          <cell r="Q5992">
            <v>4.9000000000000004</v>
          </cell>
          <cell r="S5992">
            <v>10</v>
          </cell>
          <cell r="U5992">
            <v>43976</v>
          </cell>
          <cell r="V5992">
            <v>44052</v>
          </cell>
        </row>
        <row r="5993">
          <cell r="C5993">
            <v>4139</v>
          </cell>
          <cell r="K5993" t="str">
            <v>Entire place</v>
          </cell>
          <cell r="Q5993">
            <v>5</v>
          </cell>
          <cell r="S5993">
            <v>8</v>
          </cell>
          <cell r="U5993">
            <v>43983</v>
          </cell>
          <cell r="V5993">
            <v>44053</v>
          </cell>
        </row>
        <row r="5994">
          <cell r="C5994">
            <v>4140</v>
          </cell>
          <cell r="K5994" t="str">
            <v>Entire place</v>
          </cell>
          <cell r="Q5994">
            <v>4.8499999999999996</v>
          </cell>
          <cell r="S5994">
            <v>13</v>
          </cell>
          <cell r="U5994">
            <v>43983</v>
          </cell>
          <cell r="V5994">
            <v>44052</v>
          </cell>
        </row>
        <row r="5995">
          <cell r="C5995">
            <v>4143</v>
          </cell>
          <cell r="K5995" t="str">
            <v>Shared room</v>
          </cell>
          <cell r="Q5995">
            <v>4.8600000000000003</v>
          </cell>
          <cell r="S5995">
            <v>7</v>
          </cell>
          <cell r="U5995">
            <v>43981</v>
          </cell>
          <cell r="V5995">
            <v>44050</v>
          </cell>
        </row>
        <row r="5996">
          <cell r="C5996">
            <v>4146</v>
          </cell>
          <cell r="K5996" t="str">
            <v>Private room</v>
          </cell>
          <cell r="Q5996">
            <v>4.8899999999999997</v>
          </cell>
          <cell r="S5996">
            <v>9</v>
          </cell>
          <cell r="U5996">
            <v>43991</v>
          </cell>
          <cell r="V5996">
            <v>44051</v>
          </cell>
        </row>
        <row r="5997">
          <cell r="C5997">
            <v>4146</v>
          </cell>
          <cell r="K5997" t="str">
            <v>Private room</v>
          </cell>
          <cell r="Q5997">
            <v>5</v>
          </cell>
          <cell r="S5997">
            <v>10</v>
          </cell>
          <cell r="U5997">
            <v>43989</v>
          </cell>
          <cell r="V5997">
            <v>44040</v>
          </cell>
        </row>
        <row r="5998">
          <cell r="C5998">
            <v>4146</v>
          </cell>
          <cell r="K5998" t="str">
            <v>Private room</v>
          </cell>
          <cell r="Q5998">
            <v>4.67</v>
          </cell>
          <cell r="S5998">
            <v>6</v>
          </cell>
          <cell r="U5998">
            <v>44002</v>
          </cell>
          <cell r="V5998">
            <v>44048</v>
          </cell>
        </row>
        <row r="5999">
          <cell r="C5999">
            <v>222</v>
          </cell>
          <cell r="K5999" t="str">
            <v>Shared room</v>
          </cell>
          <cell r="Q5999">
            <v>4.75</v>
          </cell>
          <cell r="S5999">
            <v>4</v>
          </cell>
          <cell r="U5999">
            <v>43688</v>
          </cell>
          <cell r="V5999">
            <v>43840</v>
          </cell>
        </row>
        <row r="6000">
          <cell r="C6000">
            <v>1043</v>
          </cell>
          <cell r="K6000" t="str">
            <v>Shared room</v>
          </cell>
          <cell r="Q6000">
            <v>4.28</v>
          </cell>
          <cell r="S6000">
            <v>32</v>
          </cell>
          <cell r="U6000">
            <v>42167</v>
          </cell>
          <cell r="V6000">
            <v>43831</v>
          </cell>
        </row>
        <row r="6001">
          <cell r="C6001">
            <v>4147</v>
          </cell>
          <cell r="K6001" t="str">
            <v>Entire place</v>
          </cell>
          <cell r="Q6001">
            <v>5</v>
          </cell>
          <cell r="S6001">
            <v>3</v>
          </cell>
          <cell r="U6001">
            <v>44035</v>
          </cell>
          <cell r="V6001">
            <v>44043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241A-F368-4F12-A1D3-05314E90C7B3}">
  <sheetPr codeName="Sheet3"/>
  <dimension ref="A1:W4150"/>
  <sheetViews>
    <sheetView showGridLines="0" tabSelected="1" topLeftCell="Q1" zoomScaleNormal="100" workbookViewId="0">
      <selection activeCell="AA9" sqref="AA9"/>
    </sheetView>
  </sheetViews>
  <sheetFormatPr defaultRowHeight="14.5" outlineLevelCol="2" x14ac:dyDescent="0.35"/>
  <cols>
    <col min="1" max="1" width="11.54296875" hidden="1" customWidth="1" outlineLevel="1"/>
    <col min="2" max="2" width="22.6328125" style="5" hidden="1" customWidth="1" outlineLevel="1"/>
    <col min="3" max="3" width="32.1796875" style="5" hidden="1" customWidth="1" outlineLevel="1"/>
    <col min="4" max="4" width="15.1796875" hidden="1" customWidth="1" outlineLevel="2"/>
    <col min="5" max="5" width="20.81640625" style="5" hidden="1" customWidth="1" outlineLevel="1" collapsed="1"/>
    <col min="6" max="6" width="22.1796875" style="6" hidden="1" customWidth="1" outlineLevel="1"/>
    <col min="7" max="7" width="14.90625" style="6" hidden="1" customWidth="1" outlineLevel="1"/>
    <col min="8" max="8" width="16.90625" style="6" hidden="1" customWidth="1" outlineLevel="1"/>
    <col min="9" max="9" width="19.08984375" style="6" hidden="1" customWidth="1" outlineLevel="1"/>
    <col min="10" max="10" width="49" style="5" hidden="1" customWidth="1" outlineLevel="1"/>
    <col min="11" max="11" width="14.08984375" style="5" hidden="1" customWidth="1" outlineLevel="1"/>
    <col min="12" max="12" width="16.36328125" style="5" hidden="1" customWidth="1" outlineLevel="1"/>
    <col min="13" max="13" width="18" style="5" hidden="1" customWidth="1" outlineLevel="1"/>
    <col min="14" max="14" width="17.7265625" hidden="1" customWidth="1" outlineLevel="1"/>
    <col min="15" max="15" width="19.26953125" hidden="1" customWidth="1" outlineLevel="1"/>
    <col min="16" max="16" width="13.81640625" hidden="1" customWidth="1" outlineLevel="1"/>
    <col min="17" max="17" width="5.54296875" customWidth="1" collapsed="1"/>
    <col min="18" max="18" width="12.54296875" bestFit="1" customWidth="1"/>
    <col min="19" max="19" width="19.54296875" customWidth="1"/>
    <col min="20" max="20" width="6.453125" customWidth="1"/>
    <col min="21" max="21" width="10.1796875" customWidth="1"/>
    <col min="22" max="22" width="12.54296875" customWidth="1"/>
    <col min="23" max="23" width="18.453125" customWidth="1"/>
  </cols>
  <sheetData>
    <row r="1" spans="1:23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3" ht="16.5" thickBot="1" x14ac:dyDescent="0.45">
      <c r="A2" s="4">
        <v>1</v>
      </c>
      <c r="B2" s="5" t="s">
        <v>16</v>
      </c>
      <c r="C2" s="5" t="s">
        <v>17</v>
      </c>
      <c r="D2" s="4" t="s">
        <v>18</v>
      </c>
      <c r="E2" s="5" t="s">
        <v>19</v>
      </c>
      <c r="F2" s="6">
        <f t="shared" ref="F2:F65" si="0">DATE(LEFT(D2,4), MID(D2,5,2),RIGHT(D2,2))</f>
        <v>39687</v>
      </c>
      <c r="G2" s="4">
        <f t="shared" ref="G2:G65" si="1">YEAR(F2)</f>
        <v>2008</v>
      </c>
      <c r="H2" s="4">
        <f t="shared" ref="H2:H65" si="2">MONTH(F2)</f>
        <v>8</v>
      </c>
      <c r="I2" s="4">
        <f t="shared" ref="I2:I65" si="3">WEEKDAY(F2, 2)</f>
        <v>3</v>
      </c>
      <c r="J2" s="7" t="s">
        <v>20</v>
      </c>
      <c r="K2" s="7" t="s">
        <v>21</v>
      </c>
      <c r="L2" s="7" t="s">
        <v>22</v>
      </c>
      <c r="M2" s="7" t="s">
        <v>23</v>
      </c>
      <c r="N2" s="8">
        <v>0.9</v>
      </c>
      <c r="O2" s="8">
        <v>0.6</v>
      </c>
      <c r="P2" s="9" t="s">
        <v>24</v>
      </c>
      <c r="R2" s="10" t="s">
        <v>25</v>
      </c>
      <c r="S2" s="11">
        <v>36</v>
      </c>
      <c r="U2" s="12" t="s">
        <v>26</v>
      </c>
      <c r="V2" s="13" t="str">
        <f>VLOOKUP(S2,A:P,2,0)</f>
        <v>Michelle L. Ang</v>
      </c>
      <c r="W2" s="13"/>
    </row>
    <row r="3" spans="1:23" ht="15" thickBot="1" x14ac:dyDescent="0.4">
      <c r="A3" s="4">
        <v>2</v>
      </c>
      <c r="B3" s="5" t="s">
        <v>27</v>
      </c>
      <c r="C3" s="5" t="s">
        <v>28</v>
      </c>
      <c r="D3" s="4" t="s">
        <v>29</v>
      </c>
      <c r="E3" s="5" t="s">
        <v>30</v>
      </c>
      <c r="F3" s="6">
        <f t="shared" si="0"/>
        <v>39698</v>
      </c>
      <c r="G3" s="4">
        <f t="shared" si="1"/>
        <v>2008</v>
      </c>
      <c r="H3" s="4">
        <f t="shared" si="2"/>
        <v>9</v>
      </c>
      <c r="I3" s="4">
        <f t="shared" si="3"/>
        <v>7</v>
      </c>
      <c r="J3" s="7" t="s">
        <v>31</v>
      </c>
      <c r="K3" s="7" t="s">
        <v>21</v>
      </c>
      <c r="L3" s="7" t="s">
        <v>22</v>
      </c>
      <c r="M3" s="7" t="s">
        <v>32</v>
      </c>
      <c r="N3" s="8">
        <v>1</v>
      </c>
      <c r="O3" s="8">
        <v>0.57999999999999996</v>
      </c>
      <c r="P3" s="9" t="s">
        <v>33</v>
      </c>
    </row>
    <row r="4" spans="1:23" ht="15" thickBot="1" x14ac:dyDescent="0.4">
      <c r="A4" s="4">
        <v>3</v>
      </c>
      <c r="B4" s="5" t="s">
        <v>34</v>
      </c>
      <c r="C4" s="5" t="s">
        <v>35</v>
      </c>
      <c r="D4" s="4" t="s">
        <v>36</v>
      </c>
      <c r="E4" s="5" t="s">
        <v>37</v>
      </c>
      <c r="F4" s="6">
        <f t="shared" si="0"/>
        <v>39701</v>
      </c>
      <c r="G4" s="4">
        <f t="shared" si="1"/>
        <v>2008</v>
      </c>
      <c r="H4" s="4">
        <f t="shared" si="2"/>
        <v>9</v>
      </c>
      <c r="I4" s="4">
        <f t="shared" si="3"/>
        <v>3</v>
      </c>
      <c r="J4" s="7" t="s">
        <v>31</v>
      </c>
      <c r="K4" s="7" t="s">
        <v>21</v>
      </c>
      <c r="L4" s="7" t="s">
        <v>22</v>
      </c>
      <c r="M4" s="7" t="s">
        <v>38</v>
      </c>
      <c r="N4" s="8">
        <v>1</v>
      </c>
      <c r="O4" s="8">
        <v>0.98</v>
      </c>
      <c r="P4" s="9" t="s">
        <v>24</v>
      </c>
      <c r="R4" s="12"/>
      <c r="S4" s="14" t="s">
        <v>39</v>
      </c>
      <c r="U4" s="15" t="s">
        <v>40</v>
      </c>
      <c r="V4" s="15" t="s">
        <v>41</v>
      </c>
      <c r="W4" s="15" t="s">
        <v>42</v>
      </c>
    </row>
    <row r="5" spans="1:23" ht="15" thickBot="1" x14ac:dyDescent="0.4">
      <c r="A5" s="4">
        <v>4</v>
      </c>
      <c r="B5" s="5" t="s">
        <v>43</v>
      </c>
      <c r="C5" s="5" t="s">
        <v>44</v>
      </c>
      <c r="D5" s="4" t="s">
        <v>45</v>
      </c>
      <c r="E5" s="5" t="s">
        <v>46</v>
      </c>
      <c r="F5" s="6">
        <f t="shared" si="0"/>
        <v>39771</v>
      </c>
      <c r="G5" s="4">
        <f t="shared" si="1"/>
        <v>2008</v>
      </c>
      <c r="H5" s="4">
        <f t="shared" si="2"/>
        <v>11</v>
      </c>
      <c r="I5" s="4">
        <f t="shared" si="3"/>
        <v>3</v>
      </c>
      <c r="J5" s="7" t="s">
        <v>20</v>
      </c>
      <c r="K5" s="7" t="s">
        <v>21</v>
      </c>
      <c r="L5" s="7" t="s">
        <v>22</v>
      </c>
      <c r="M5" s="7" t="s">
        <v>23</v>
      </c>
      <c r="N5" s="8">
        <v>1</v>
      </c>
      <c r="O5" s="8">
        <v>0.56999999999999995</v>
      </c>
      <c r="P5" s="9" t="s">
        <v>33</v>
      </c>
      <c r="R5" s="12" t="s">
        <v>47</v>
      </c>
      <c r="S5" s="16">
        <f>COUNTIF([1]Places!C:C,S2)</f>
        <v>1</v>
      </c>
      <c r="U5" s="17">
        <f>COUNTIFS([1]Places!$C:$C,$S$2,[1]Places!$K:$K,U4)</f>
        <v>1</v>
      </c>
      <c r="V5" s="17">
        <f>COUNTIFS([1]Places!$C:$C,$S$2,[1]Places!$K:$K,V4)</f>
        <v>0</v>
      </c>
      <c r="W5" s="17">
        <f>COUNTIFS([1]Places!$C:$C,$S$2,[1]Places!$K:$K,W4)</f>
        <v>0</v>
      </c>
    </row>
    <row r="6" spans="1:23" ht="15" thickBot="1" x14ac:dyDescent="0.4">
      <c r="A6" s="4">
        <v>5</v>
      </c>
      <c r="B6" s="5" t="s">
        <v>48</v>
      </c>
      <c r="C6" s="5" t="s">
        <v>49</v>
      </c>
      <c r="D6" s="4" t="s">
        <v>50</v>
      </c>
      <c r="E6" s="5" t="s">
        <v>51</v>
      </c>
      <c r="F6" s="6">
        <f t="shared" si="0"/>
        <v>39794</v>
      </c>
      <c r="G6" s="4">
        <f t="shared" si="1"/>
        <v>2008</v>
      </c>
      <c r="H6" s="4">
        <f t="shared" si="2"/>
        <v>12</v>
      </c>
      <c r="I6" s="4">
        <f t="shared" si="3"/>
        <v>5</v>
      </c>
      <c r="J6" s="7" t="s">
        <v>20</v>
      </c>
      <c r="K6" s="7" t="s">
        <v>21</v>
      </c>
      <c r="L6" s="7" t="s">
        <v>22</v>
      </c>
      <c r="M6" s="7" t="s">
        <v>38</v>
      </c>
      <c r="N6" s="8">
        <v>1</v>
      </c>
      <c r="O6" s="8">
        <v>1</v>
      </c>
      <c r="P6" s="9" t="s">
        <v>24</v>
      </c>
      <c r="R6" s="12" t="s">
        <v>52</v>
      </c>
      <c r="S6" s="16">
        <f>SUMIF([1]Places!C:C,S2,[1]Places!S:S)</f>
        <v>26</v>
      </c>
      <c r="U6" s="17">
        <f>SUMIFS([1]Places!$S:$S,[1]Places!$C:$C,$S$2,[1]Places!$K:$K,U4)</f>
        <v>26</v>
      </c>
      <c r="V6" s="17">
        <f>SUMIFS([1]Places!$S:$S,[1]Places!$C:$C,$S$2,[1]Places!$K:$K,V4)</f>
        <v>0</v>
      </c>
      <c r="W6" s="17">
        <f>SUMIFS([1]Places!$S:$S,[1]Places!$C:$C,$S$2,[1]Places!$K:$K,W4)</f>
        <v>0</v>
      </c>
    </row>
    <row r="7" spans="1:23" ht="15" thickBot="1" x14ac:dyDescent="0.4">
      <c r="A7" s="4">
        <v>6</v>
      </c>
      <c r="B7" s="5" t="s">
        <v>53</v>
      </c>
      <c r="C7" s="5" t="s">
        <v>54</v>
      </c>
      <c r="D7" s="4" t="s">
        <v>55</v>
      </c>
      <c r="E7" s="5" t="s">
        <v>56</v>
      </c>
      <c r="F7" s="6">
        <f t="shared" si="0"/>
        <v>39842</v>
      </c>
      <c r="G7" s="4">
        <f t="shared" si="1"/>
        <v>2009</v>
      </c>
      <c r="H7" s="4">
        <f t="shared" si="2"/>
        <v>1</v>
      </c>
      <c r="I7" s="4">
        <f t="shared" si="3"/>
        <v>4</v>
      </c>
      <c r="J7" s="7" t="s">
        <v>20</v>
      </c>
      <c r="K7" s="7" t="s">
        <v>21</v>
      </c>
      <c r="L7" s="7" t="s">
        <v>22</v>
      </c>
      <c r="M7" s="7" t="s">
        <v>32</v>
      </c>
      <c r="N7" s="8">
        <v>0.88</v>
      </c>
      <c r="O7" s="8">
        <v>0.97</v>
      </c>
      <c r="P7" s="9" t="s">
        <v>33</v>
      </c>
      <c r="R7" s="12" t="s">
        <v>57</v>
      </c>
      <c r="S7" s="18">
        <f>AVERAGEIF([1]Places!C:C,S2,[1]Places!Q:Q)</f>
        <v>5</v>
      </c>
      <c r="U7" s="19">
        <f>IFERROR(AVERAGEIFS([1]Places!$Q:$Q,[1]Places!$C:$C,$S$2,[1]Places!$K:$K,U4),"-")</f>
        <v>5</v>
      </c>
      <c r="V7" s="19" t="str">
        <f>IFERROR(AVERAGEIFS([1]Places!$Q:$Q,[1]Places!$C:$C,$S$2,[1]Places!$K:$K,V4),"-")</f>
        <v>-</v>
      </c>
      <c r="W7" s="19" t="str">
        <f>IFERROR(AVERAGEIFS([1]Places!$Q:$Q,[1]Places!$C:$C,$S$2,[1]Places!$K:$K,W4),"-")</f>
        <v>-</v>
      </c>
    </row>
    <row r="8" spans="1:23" ht="15" thickBot="1" x14ac:dyDescent="0.4">
      <c r="A8" s="4">
        <v>7</v>
      </c>
      <c r="B8" s="5" t="s">
        <v>58</v>
      </c>
      <c r="C8" s="5" t="s">
        <v>59</v>
      </c>
      <c r="D8" s="4" t="s">
        <v>60</v>
      </c>
      <c r="E8" s="5" t="s">
        <v>61</v>
      </c>
      <c r="F8" s="6">
        <f t="shared" si="0"/>
        <v>39854</v>
      </c>
      <c r="G8" s="4">
        <f t="shared" si="1"/>
        <v>2009</v>
      </c>
      <c r="H8" s="4">
        <f t="shared" si="2"/>
        <v>2</v>
      </c>
      <c r="I8" s="4">
        <f t="shared" si="3"/>
        <v>2</v>
      </c>
      <c r="J8" s="7" t="s">
        <v>20</v>
      </c>
      <c r="K8" s="7" t="s">
        <v>21</v>
      </c>
      <c r="L8" s="7" t="s">
        <v>22</v>
      </c>
      <c r="M8" s="7" t="s">
        <v>38</v>
      </c>
      <c r="N8" s="8">
        <v>1</v>
      </c>
      <c r="O8" s="8">
        <v>1</v>
      </c>
      <c r="P8" s="9" t="s">
        <v>33</v>
      </c>
    </row>
    <row r="9" spans="1:23" ht="15" thickBot="1" x14ac:dyDescent="0.4">
      <c r="A9" s="4">
        <v>8</v>
      </c>
      <c r="B9" s="5" t="s">
        <v>62</v>
      </c>
      <c r="C9" s="5" t="s">
        <v>63</v>
      </c>
      <c r="D9" s="4" t="s">
        <v>64</v>
      </c>
      <c r="E9" s="5" t="s">
        <v>65</v>
      </c>
      <c r="F9" s="6">
        <f t="shared" si="0"/>
        <v>39875</v>
      </c>
      <c r="G9" s="4">
        <f t="shared" si="1"/>
        <v>2009</v>
      </c>
      <c r="H9" s="4">
        <f t="shared" si="2"/>
        <v>3</v>
      </c>
      <c r="I9" s="4">
        <f t="shared" si="3"/>
        <v>2</v>
      </c>
      <c r="J9" s="7" t="s">
        <v>20</v>
      </c>
      <c r="K9" s="7" t="s">
        <v>21</v>
      </c>
      <c r="L9" s="7" t="s">
        <v>22</v>
      </c>
      <c r="M9" s="7" t="s">
        <v>23</v>
      </c>
      <c r="N9" s="8">
        <v>1</v>
      </c>
      <c r="O9" s="8">
        <v>1</v>
      </c>
      <c r="P9" s="9" t="s">
        <v>33</v>
      </c>
      <c r="S9" s="20" t="s">
        <v>66</v>
      </c>
      <c r="V9" s="12" t="s">
        <v>67</v>
      </c>
      <c r="W9" s="21">
        <f>_xlfn.MINIFS([1]Places!U:U,[1]Places!C:C,Hosts!S2)</f>
        <v>41980</v>
      </c>
    </row>
    <row r="10" spans="1:23" ht="15" thickBot="1" x14ac:dyDescent="0.4">
      <c r="A10" s="4">
        <v>9</v>
      </c>
      <c r="B10" s="5" t="s">
        <v>68</v>
      </c>
      <c r="C10" s="5" t="s">
        <v>69</v>
      </c>
      <c r="D10" s="4" t="s">
        <v>70</v>
      </c>
      <c r="E10" s="5" t="s">
        <v>71</v>
      </c>
      <c r="F10" s="6">
        <f t="shared" si="0"/>
        <v>39893</v>
      </c>
      <c r="G10" s="4">
        <f t="shared" si="1"/>
        <v>2009</v>
      </c>
      <c r="H10" s="4">
        <f t="shared" si="2"/>
        <v>3</v>
      </c>
      <c r="I10" s="4">
        <f t="shared" si="3"/>
        <v>6</v>
      </c>
      <c r="J10" s="7" t="s">
        <v>20</v>
      </c>
      <c r="K10" s="7" t="s">
        <v>21</v>
      </c>
      <c r="L10" s="7" t="s">
        <v>22</v>
      </c>
      <c r="M10" s="7" t="s">
        <v>23</v>
      </c>
      <c r="N10" s="8">
        <v>1</v>
      </c>
      <c r="O10" s="8">
        <v>0.5</v>
      </c>
      <c r="P10" s="9" t="s">
        <v>33</v>
      </c>
      <c r="R10" s="22"/>
      <c r="S10" s="23" t="str">
        <f>VLOOKUP(S2,A:P,16,0)</f>
        <v>No</v>
      </c>
      <c r="V10" s="12" t="s">
        <v>72</v>
      </c>
      <c r="W10" s="21">
        <f>_xlfn.MAXIFS([1]Places!V:V,[1]Places!C:C,Hosts!S2)</f>
        <v>44045</v>
      </c>
    </row>
    <row r="11" spans="1:23" ht="15" thickBot="1" x14ac:dyDescent="0.4">
      <c r="A11" s="4">
        <v>10</v>
      </c>
      <c r="B11" s="5" t="s">
        <v>73</v>
      </c>
      <c r="C11" s="5" t="s">
        <v>74</v>
      </c>
      <c r="D11" s="4" t="s">
        <v>75</v>
      </c>
      <c r="E11" s="5" t="s">
        <v>76</v>
      </c>
      <c r="F11" s="6">
        <f t="shared" si="0"/>
        <v>39899</v>
      </c>
      <c r="G11" s="4">
        <f t="shared" si="1"/>
        <v>2009</v>
      </c>
      <c r="H11" s="4">
        <f t="shared" si="2"/>
        <v>3</v>
      </c>
      <c r="I11" s="4">
        <f t="shared" si="3"/>
        <v>5</v>
      </c>
      <c r="J11" s="7" t="s">
        <v>20</v>
      </c>
      <c r="K11" s="7" t="s">
        <v>21</v>
      </c>
      <c r="L11" s="7" t="s">
        <v>22</v>
      </c>
      <c r="M11" s="7" t="s">
        <v>32</v>
      </c>
      <c r="N11" s="8">
        <v>1</v>
      </c>
      <c r="O11" s="8">
        <v>0.83</v>
      </c>
      <c r="P11" s="9" t="s">
        <v>33</v>
      </c>
      <c r="R11" s="22"/>
      <c r="S11" s="23"/>
      <c r="V11" s="12" t="s">
        <v>77</v>
      </c>
      <c r="W11" s="24">
        <f ca="1">TODAY()-W10</f>
        <v>1406</v>
      </c>
    </row>
    <row r="12" spans="1:23" ht="15" thickBot="1" x14ac:dyDescent="0.4">
      <c r="A12" s="4">
        <v>11</v>
      </c>
      <c r="B12" s="5" t="s">
        <v>78</v>
      </c>
      <c r="C12" s="5" t="s">
        <v>79</v>
      </c>
      <c r="D12" s="4" t="s">
        <v>80</v>
      </c>
      <c r="E12" s="5" t="s">
        <v>81</v>
      </c>
      <c r="F12" s="6">
        <f t="shared" si="0"/>
        <v>39907</v>
      </c>
      <c r="G12" s="4">
        <f t="shared" si="1"/>
        <v>2009</v>
      </c>
      <c r="H12" s="4">
        <f t="shared" si="2"/>
        <v>4</v>
      </c>
      <c r="I12" s="4">
        <f t="shared" si="3"/>
        <v>6</v>
      </c>
      <c r="J12" s="7" t="s">
        <v>20</v>
      </c>
      <c r="K12" s="7" t="s">
        <v>21</v>
      </c>
      <c r="L12" s="7" t="s">
        <v>22</v>
      </c>
      <c r="M12" s="7" t="s">
        <v>38</v>
      </c>
      <c r="N12" s="8">
        <v>1</v>
      </c>
      <c r="O12" s="8">
        <v>0.87</v>
      </c>
      <c r="P12" s="9" t="s">
        <v>24</v>
      </c>
      <c r="S12" s="25"/>
      <c r="V12" s="12" t="s">
        <v>82</v>
      </c>
      <c r="W12" s="17">
        <f ca="1">NETWORKDAYS(W10,TODAY())</f>
        <v>1005</v>
      </c>
    </row>
    <row r="13" spans="1:23" x14ac:dyDescent="0.35">
      <c r="A13" s="4">
        <v>12</v>
      </c>
      <c r="B13" s="5" t="s">
        <v>83</v>
      </c>
      <c r="C13" s="5" t="s">
        <v>84</v>
      </c>
      <c r="D13" s="4" t="s">
        <v>85</v>
      </c>
      <c r="E13" s="5" t="s">
        <v>86</v>
      </c>
      <c r="F13" s="6">
        <f t="shared" si="0"/>
        <v>39931</v>
      </c>
      <c r="G13" s="4">
        <f t="shared" si="1"/>
        <v>2009</v>
      </c>
      <c r="H13" s="4">
        <f t="shared" si="2"/>
        <v>4</v>
      </c>
      <c r="I13" s="4">
        <f t="shared" si="3"/>
        <v>2</v>
      </c>
      <c r="J13" s="7" t="s">
        <v>20</v>
      </c>
      <c r="K13" s="7" t="s">
        <v>21</v>
      </c>
      <c r="L13" s="7" t="s">
        <v>22</v>
      </c>
      <c r="M13" s="7" t="s">
        <v>38</v>
      </c>
      <c r="N13" s="8">
        <v>1</v>
      </c>
      <c r="O13" s="8">
        <v>1</v>
      </c>
      <c r="P13" s="9" t="s">
        <v>33</v>
      </c>
      <c r="S13" s="26">
        <f ca="1">NOW()</f>
        <v>45451.602598958336</v>
      </c>
      <c r="T13" s="27" t="s">
        <v>87</v>
      </c>
    </row>
    <row r="14" spans="1:23" x14ac:dyDescent="0.35">
      <c r="A14" s="4">
        <v>13</v>
      </c>
      <c r="B14" s="5" t="s">
        <v>88</v>
      </c>
      <c r="C14" s="5" t="s">
        <v>89</v>
      </c>
      <c r="D14" s="4" t="s">
        <v>90</v>
      </c>
      <c r="E14" s="5" t="s">
        <v>91</v>
      </c>
      <c r="F14" s="6">
        <f t="shared" si="0"/>
        <v>39937</v>
      </c>
      <c r="G14" s="4">
        <f t="shared" si="1"/>
        <v>2009</v>
      </c>
      <c r="H14" s="4">
        <f t="shared" si="2"/>
        <v>5</v>
      </c>
      <c r="I14" s="4">
        <f t="shared" si="3"/>
        <v>1</v>
      </c>
      <c r="J14" s="7" t="s">
        <v>20</v>
      </c>
      <c r="K14" s="7" t="s">
        <v>21</v>
      </c>
      <c r="L14" s="7" t="s">
        <v>22</v>
      </c>
      <c r="M14" s="7" t="s">
        <v>32</v>
      </c>
      <c r="N14" s="8">
        <v>1</v>
      </c>
      <c r="O14" s="8">
        <v>0.3</v>
      </c>
      <c r="P14" s="9" t="s">
        <v>33</v>
      </c>
    </row>
    <row r="15" spans="1:23" x14ac:dyDescent="0.35">
      <c r="A15" s="4">
        <v>14</v>
      </c>
      <c r="B15" s="5" t="s">
        <v>92</v>
      </c>
      <c r="C15" s="5" t="s">
        <v>93</v>
      </c>
      <c r="D15" s="4" t="s">
        <v>94</v>
      </c>
      <c r="E15" s="5" t="s">
        <v>95</v>
      </c>
      <c r="F15" s="6">
        <f t="shared" si="0"/>
        <v>39945</v>
      </c>
      <c r="G15" s="4">
        <f t="shared" si="1"/>
        <v>2009</v>
      </c>
      <c r="H15" s="4">
        <f t="shared" si="2"/>
        <v>5</v>
      </c>
      <c r="I15" s="4">
        <f t="shared" si="3"/>
        <v>2</v>
      </c>
      <c r="J15" s="7" t="s">
        <v>20</v>
      </c>
      <c r="K15" s="7" t="s">
        <v>21</v>
      </c>
      <c r="L15" s="7" t="s">
        <v>22</v>
      </c>
      <c r="M15" s="7" t="s">
        <v>38</v>
      </c>
      <c r="N15" s="8">
        <v>1</v>
      </c>
      <c r="O15" s="8">
        <v>0.93</v>
      </c>
      <c r="P15" s="9" t="s">
        <v>24</v>
      </c>
    </row>
    <row r="16" spans="1:23" x14ac:dyDescent="0.35">
      <c r="A16" s="4">
        <v>15</v>
      </c>
      <c r="B16" s="5" t="s">
        <v>96</v>
      </c>
      <c r="C16" s="5" t="s">
        <v>97</v>
      </c>
      <c r="D16" s="4" t="s">
        <v>94</v>
      </c>
      <c r="E16" s="5" t="s">
        <v>98</v>
      </c>
      <c r="F16" s="6">
        <f t="shared" si="0"/>
        <v>39945</v>
      </c>
      <c r="G16" s="4">
        <f t="shared" si="1"/>
        <v>2009</v>
      </c>
      <c r="H16" s="4">
        <f t="shared" si="2"/>
        <v>5</v>
      </c>
      <c r="I16" s="4">
        <f t="shared" si="3"/>
        <v>2</v>
      </c>
      <c r="J16" s="7" t="s">
        <v>20</v>
      </c>
      <c r="K16" s="7" t="s">
        <v>21</v>
      </c>
      <c r="L16" s="7" t="s">
        <v>22</v>
      </c>
      <c r="M16" s="7" t="s">
        <v>23</v>
      </c>
      <c r="N16" s="8">
        <v>1</v>
      </c>
      <c r="O16" s="8">
        <v>0.91</v>
      </c>
      <c r="P16" s="9" t="s">
        <v>33</v>
      </c>
      <c r="S16" s="28"/>
      <c r="U16" s="28"/>
    </row>
    <row r="17" spans="1:23" x14ac:dyDescent="0.35">
      <c r="A17" s="4">
        <v>16</v>
      </c>
      <c r="B17" s="5" t="s">
        <v>99</v>
      </c>
      <c r="C17" s="5" t="s">
        <v>100</v>
      </c>
      <c r="D17" s="4" t="s">
        <v>101</v>
      </c>
      <c r="E17" s="5" t="s">
        <v>102</v>
      </c>
      <c r="F17" s="6">
        <f t="shared" si="0"/>
        <v>39954</v>
      </c>
      <c r="G17" s="4">
        <f t="shared" si="1"/>
        <v>2009</v>
      </c>
      <c r="H17" s="4">
        <f t="shared" si="2"/>
        <v>5</v>
      </c>
      <c r="I17" s="4">
        <f t="shared" si="3"/>
        <v>4</v>
      </c>
      <c r="J17" s="7" t="s">
        <v>20</v>
      </c>
      <c r="K17" s="7" t="s">
        <v>21</v>
      </c>
      <c r="L17" s="7" t="s">
        <v>22</v>
      </c>
      <c r="M17" s="7" t="s">
        <v>38</v>
      </c>
      <c r="N17" s="8">
        <v>1</v>
      </c>
      <c r="O17" s="8">
        <v>1</v>
      </c>
      <c r="P17" s="9" t="s">
        <v>33</v>
      </c>
      <c r="S17" s="29"/>
      <c r="W17" s="30"/>
    </row>
    <row r="18" spans="1:23" x14ac:dyDescent="0.35">
      <c r="A18" s="4">
        <v>17</v>
      </c>
      <c r="B18" s="5" t="s">
        <v>103</v>
      </c>
      <c r="C18" s="5" t="s">
        <v>104</v>
      </c>
      <c r="D18" s="4" t="s">
        <v>105</v>
      </c>
      <c r="E18" s="5" t="s">
        <v>106</v>
      </c>
      <c r="F18" s="6">
        <f t="shared" si="0"/>
        <v>39963</v>
      </c>
      <c r="G18" s="4">
        <f t="shared" si="1"/>
        <v>2009</v>
      </c>
      <c r="H18" s="4">
        <f t="shared" si="2"/>
        <v>5</v>
      </c>
      <c r="I18" s="4">
        <f t="shared" si="3"/>
        <v>6</v>
      </c>
      <c r="J18" s="7" t="s">
        <v>20</v>
      </c>
      <c r="K18" s="7" t="s">
        <v>21</v>
      </c>
      <c r="L18" s="7" t="s">
        <v>22</v>
      </c>
      <c r="M18" s="7" t="s">
        <v>23</v>
      </c>
      <c r="N18" s="8">
        <v>1</v>
      </c>
      <c r="O18" s="8">
        <v>0.14000000000000001</v>
      </c>
      <c r="P18" s="9" t="s">
        <v>33</v>
      </c>
      <c r="S18" s="31"/>
      <c r="U18" s="31"/>
    </row>
    <row r="19" spans="1:23" x14ac:dyDescent="0.35">
      <c r="A19" s="4">
        <v>18</v>
      </c>
      <c r="B19" s="5" t="s">
        <v>107</v>
      </c>
      <c r="C19" s="5" t="s">
        <v>108</v>
      </c>
      <c r="D19" s="4" t="s">
        <v>109</v>
      </c>
      <c r="E19" s="5" t="s">
        <v>110</v>
      </c>
      <c r="F19" s="6">
        <f t="shared" si="0"/>
        <v>39974</v>
      </c>
      <c r="G19" s="4">
        <f t="shared" si="1"/>
        <v>2009</v>
      </c>
      <c r="H19" s="4">
        <f t="shared" si="2"/>
        <v>6</v>
      </c>
      <c r="I19" s="4">
        <f t="shared" si="3"/>
        <v>3</v>
      </c>
      <c r="J19" s="7" t="s">
        <v>20</v>
      </c>
      <c r="K19" s="7" t="s">
        <v>21</v>
      </c>
      <c r="L19" s="7" t="s">
        <v>22</v>
      </c>
      <c r="M19" s="7" t="s">
        <v>23</v>
      </c>
      <c r="N19" s="8">
        <v>1</v>
      </c>
      <c r="O19" s="8">
        <v>1</v>
      </c>
      <c r="P19" s="9" t="s">
        <v>33</v>
      </c>
      <c r="V19" s="28"/>
    </row>
    <row r="20" spans="1:23" x14ac:dyDescent="0.35">
      <c r="A20" s="4">
        <v>19</v>
      </c>
      <c r="B20" s="5" t="s">
        <v>111</v>
      </c>
      <c r="C20" s="5" t="s">
        <v>112</v>
      </c>
      <c r="D20" s="4" t="s">
        <v>113</v>
      </c>
      <c r="E20" s="5" t="s">
        <v>114</v>
      </c>
      <c r="F20" s="6">
        <f t="shared" si="0"/>
        <v>39980</v>
      </c>
      <c r="G20" s="4">
        <f t="shared" si="1"/>
        <v>2009</v>
      </c>
      <c r="H20" s="4">
        <f t="shared" si="2"/>
        <v>6</v>
      </c>
      <c r="I20" s="4">
        <f t="shared" si="3"/>
        <v>2</v>
      </c>
      <c r="J20" s="7" t="s">
        <v>20</v>
      </c>
      <c r="K20" s="7" t="s">
        <v>21</v>
      </c>
      <c r="L20" s="7" t="s">
        <v>22</v>
      </c>
      <c r="M20" s="7" t="s">
        <v>23</v>
      </c>
      <c r="N20" s="8">
        <v>0.9</v>
      </c>
      <c r="O20" s="8">
        <v>0.79</v>
      </c>
      <c r="P20" s="9" t="s">
        <v>33</v>
      </c>
    </row>
    <row r="21" spans="1:23" x14ac:dyDescent="0.35">
      <c r="A21" s="4">
        <v>20</v>
      </c>
      <c r="B21" s="5" t="s">
        <v>115</v>
      </c>
      <c r="C21" s="5" t="s">
        <v>116</v>
      </c>
      <c r="D21" s="4" t="s">
        <v>117</v>
      </c>
      <c r="E21" s="5" t="s">
        <v>118</v>
      </c>
      <c r="F21" s="6">
        <f t="shared" si="0"/>
        <v>39984</v>
      </c>
      <c r="G21" s="4">
        <f t="shared" si="1"/>
        <v>2009</v>
      </c>
      <c r="H21" s="4">
        <f t="shared" si="2"/>
        <v>6</v>
      </c>
      <c r="I21" s="4">
        <f t="shared" si="3"/>
        <v>6</v>
      </c>
      <c r="J21" s="7" t="s">
        <v>31</v>
      </c>
      <c r="K21" s="7" t="s">
        <v>21</v>
      </c>
      <c r="L21" s="7" t="s">
        <v>22</v>
      </c>
      <c r="M21" s="7" t="s">
        <v>38</v>
      </c>
      <c r="N21" s="8">
        <v>1</v>
      </c>
      <c r="O21" s="8">
        <v>1</v>
      </c>
      <c r="P21" s="9" t="s">
        <v>24</v>
      </c>
    </row>
    <row r="22" spans="1:23" x14ac:dyDescent="0.35">
      <c r="A22" s="4">
        <v>21</v>
      </c>
      <c r="B22" s="5" t="s">
        <v>119</v>
      </c>
      <c r="C22" s="5" t="s">
        <v>120</v>
      </c>
      <c r="D22" s="4" t="s">
        <v>121</v>
      </c>
      <c r="E22" s="5" t="s">
        <v>122</v>
      </c>
      <c r="F22" s="6">
        <f t="shared" si="0"/>
        <v>39989</v>
      </c>
      <c r="G22" s="4">
        <f t="shared" si="1"/>
        <v>2009</v>
      </c>
      <c r="H22" s="4">
        <f t="shared" si="2"/>
        <v>6</v>
      </c>
      <c r="I22" s="4">
        <f t="shared" si="3"/>
        <v>4</v>
      </c>
      <c r="J22" s="7" t="s">
        <v>20</v>
      </c>
      <c r="K22" s="7" t="s">
        <v>21</v>
      </c>
      <c r="L22" s="7" t="s">
        <v>22</v>
      </c>
      <c r="M22" s="7" t="s">
        <v>32</v>
      </c>
      <c r="N22" s="8">
        <v>0.5</v>
      </c>
      <c r="O22" s="8">
        <v>0.33</v>
      </c>
      <c r="P22" s="9" t="s">
        <v>33</v>
      </c>
    </row>
    <row r="23" spans="1:23" x14ac:dyDescent="0.35">
      <c r="A23" s="4">
        <v>22</v>
      </c>
      <c r="B23" s="5" t="s">
        <v>123</v>
      </c>
      <c r="C23" s="5" t="s">
        <v>124</v>
      </c>
      <c r="D23" s="4" t="s">
        <v>125</v>
      </c>
      <c r="E23" s="5" t="s">
        <v>126</v>
      </c>
      <c r="F23" s="6">
        <f t="shared" si="0"/>
        <v>40001</v>
      </c>
      <c r="G23" s="4">
        <f t="shared" si="1"/>
        <v>2009</v>
      </c>
      <c r="H23" s="4">
        <f t="shared" si="2"/>
        <v>7</v>
      </c>
      <c r="I23" s="4">
        <f t="shared" si="3"/>
        <v>2</v>
      </c>
      <c r="J23" s="7" t="s">
        <v>20</v>
      </c>
      <c r="K23" s="7" t="s">
        <v>21</v>
      </c>
      <c r="L23" s="7" t="s">
        <v>22</v>
      </c>
      <c r="M23" s="7" t="s">
        <v>23</v>
      </c>
      <c r="N23" s="8">
        <v>0.9</v>
      </c>
      <c r="O23" s="8">
        <v>0.75</v>
      </c>
      <c r="P23" s="9" t="s">
        <v>33</v>
      </c>
    </row>
    <row r="24" spans="1:23" x14ac:dyDescent="0.35">
      <c r="A24" s="4">
        <v>23</v>
      </c>
      <c r="B24" s="5" t="s">
        <v>127</v>
      </c>
      <c r="C24" s="5" t="s">
        <v>128</v>
      </c>
      <c r="D24" s="4" t="s">
        <v>129</v>
      </c>
      <c r="E24" s="5" t="s">
        <v>130</v>
      </c>
      <c r="F24" s="6">
        <f t="shared" si="0"/>
        <v>40004</v>
      </c>
      <c r="G24" s="4">
        <f t="shared" si="1"/>
        <v>2009</v>
      </c>
      <c r="H24" s="4">
        <f t="shared" si="2"/>
        <v>7</v>
      </c>
      <c r="I24" s="4">
        <f t="shared" si="3"/>
        <v>5</v>
      </c>
      <c r="J24" s="7" t="s">
        <v>20</v>
      </c>
      <c r="K24" s="7" t="s">
        <v>21</v>
      </c>
      <c r="L24" s="7" t="s">
        <v>22</v>
      </c>
      <c r="M24" s="7" t="s">
        <v>32</v>
      </c>
      <c r="N24" s="8">
        <v>0.75</v>
      </c>
      <c r="O24" s="8">
        <v>0.64</v>
      </c>
      <c r="P24" s="9" t="s">
        <v>24</v>
      </c>
    </row>
    <row r="25" spans="1:23" x14ac:dyDescent="0.35">
      <c r="A25" s="4">
        <v>24</v>
      </c>
      <c r="B25" s="5" t="s">
        <v>131</v>
      </c>
      <c r="C25" s="5" t="s">
        <v>132</v>
      </c>
      <c r="D25" s="4" t="s">
        <v>129</v>
      </c>
      <c r="E25" s="5" t="s">
        <v>133</v>
      </c>
      <c r="F25" s="6">
        <f t="shared" si="0"/>
        <v>40004</v>
      </c>
      <c r="G25" s="4">
        <f t="shared" si="1"/>
        <v>2009</v>
      </c>
      <c r="H25" s="4">
        <f t="shared" si="2"/>
        <v>7</v>
      </c>
      <c r="I25" s="4">
        <f t="shared" si="3"/>
        <v>5</v>
      </c>
      <c r="J25" s="7" t="s">
        <v>20</v>
      </c>
      <c r="K25" s="7" t="s">
        <v>21</v>
      </c>
      <c r="L25" s="7" t="s">
        <v>22</v>
      </c>
      <c r="M25" s="7" t="s">
        <v>38</v>
      </c>
      <c r="N25" s="8">
        <v>1</v>
      </c>
      <c r="O25" s="8">
        <v>0.99</v>
      </c>
      <c r="P25" s="9" t="s">
        <v>33</v>
      </c>
    </row>
    <row r="26" spans="1:23" x14ac:dyDescent="0.35">
      <c r="A26" s="4">
        <v>25</v>
      </c>
      <c r="B26" s="5" t="s">
        <v>134</v>
      </c>
      <c r="C26" s="5" t="s">
        <v>135</v>
      </c>
      <c r="D26" s="4" t="s">
        <v>136</v>
      </c>
      <c r="E26" s="5" t="s">
        <v>137</v>
      </c>
      <c r="F26" s="6">
        <f t="shared" si="0"/>
        <v>40007</v>
      </c>
      <c r="G26" s="4">
        <f t="shared" si="1"/>
        <v>2009</v>
      </c>
      <c r="H26" s="4">
        <f t="shared" si="2"/>
        <v>7</v>
      </c>
      <c r="I26" s="4">
        <f t="shared" si="3"/>
        <v>1</v>
      </c>
      <c r="J26" s="7" t="s">
        <v>20</v>
      </c>
      <c r="K26" s="7" t="s">
        <v>21</v>
      </c>
      <c r="L26" s="7" t="s">
        <v>22</v>
      </c>
      <c r="M26" s="7" t="s">
        <v>38</v>
      </c>
      <c r="N26" s="8">
        <v>0.9</v>
      </c>
      <c r="O26" s="8">
        <v>0.98</v>
      </c>
      <c r="P26" s="9" t="s">
        <v>33</v>
      </c>
    </row>
    <row r="27" spans="1:23" x14ac:dyDescent="0.35">
      <c r="A27" s="4">
        <v>26</v>
      </c>
      <c r="B27" s="5" t="s">
        <v>138</v>
      </c>
      <c r="C27" s="5" t="s">
        <v>139</v>
      </c>
      <c r="D27" s="4" t="s">
        <v>140</v>
      </c>
      <c r="E27" s="5" t="s">
        <v>141</v>
      </c>
      <c r="F27" s="6">
        <f t="shared" si="0"/>
        <v>40021</v>
      </c>
      <c r="G27" s="4">
        <f t="shared" si="1"/>
        <v>2009</v>
      </c>
      <c r="H27" s="4">
        <f t="shared" si="2"/>
        <v>7</v>
      </c>
      <c r="I27" s="4">
        <f t="shared" si="3"/>
        <v>1</v>
      </c>
      <c r="J27" s="7" t="s">
        <v>20</v>
      </c>
      <c r="K27" s="7" t="s">
        <v>21</v>
      </c>
      <c r="L27" s="7" t="s">
        <v>22</v>
      </c>
      <c r="M27" s="7" t="s">
        <v>23</v>
      </c>
      <c r="N27" s="8">
        <v>0.83</v>
      </c>
      <c r="O27" s="8">
        <v>0.88</v>
      </c>
      <c r="P27" s="9" t="s">
        <v>33</v>
      </c>
    </row>
    <row r="28" spans="1:23" x14ac:dyDescent="0.35">
      <c r="A28" s="4">
        <v>27</v>
      </c>
      <c r="B28" s="5" t="s">
        <v>142</v>
      </c>
      <c r="C28" s="5" t="s">
        <v>143</v>
      </c>
      <c r="D28" s="4" t="s">
        <v>144</v>
      </c>
      <c r="E28" s="5" t="s">
        <v>145</v>
      </c>
      <c r="F28" s="6">
        <f t="shared" si="0"/>
        <v>40023</v>
      </c>
      <c r="G28" s="4">
        <f t="shared" si="1"/>
        <v>2009</v>
      </c>
      <c r="H28" s="4">
        <f t="shared" si="2"/>
        <v>7</v>
      </c>
      <c r="I28" s="4">
        <f t="shared" si="3"/>
        <v>3</v>
      </c>
      <c r="J28" s="7" t="s">
        <v>20</v>
      </c>
      <c r="K28" s="7" t="s">
        <v>21</v>
      </c>
      <c r="L28" s="7" t="s">
        <v>22</v>
      </c>
      <c r="M28" s="7" t="s">
        <v>38</v>
      </c>
      <c r="N28" s="8">
        <v>1</v>
      </c>
      <c r="O28" s="8">
        <v>1</v>
      </c>
      <c r="P28" s="9" t="s">
        <v>24</v>
      </c>
    </row>
    <row r="29" spans="1:23" x14ac:dyDescent="0.35">
      <c r="A29" s="4">
        <v>28</v>
      </c>
      <c r="B29" s="5" t="s">
        <v>146</v>
      </c>
      <c r="C29" s="5" t="s">
        <v>147</v>
      </c>
      <c r="D29" s="4" t="s">
        <v>148</v>
      </c>
      <c r="E29" s="5" t="s">
        <v>149</v>
      </c>
      <c r="F29" s="6">
        <f t="shared" si="0"/>
        <v>40026</v>
      </c>
      <c r="G29" s="4">
        <f t="shared" si="1"/>
        <v>2009</v>
      </c>
      <c r="H29" s="4">
        <f t="shared" si="2"/>
        <v>8</v>
      </c>
      <c r="I29" s="4">
        <f t="shared" si="3"/>
        <v>6</v>
      </c>
      <c r="J29" s="7" t="s">
        <v>20</v>
      </c>
      <c r="K29" s="7" t="s">
        <v>21</v>
      </c>
      <c r="L29" s="7" t="s">
        <v>22</v>
      </c>
      <c r="M29" s="7" t="s">
        <v>23</v>
      </c>
      <c r="N29" s="8">
        <v>1</v>
      </c>
      <c r="O29" s="8">
        <v>1</v>
      </c>
      <c r="P29" s="9" t="s">
        <v>24</v>
      </c>
    </row>
    <row r="30" spans="1:23" x14ac:dyDescent="0.35">
      <c r="A30" s="4">
        <v>29</v>
      </c>
      <c r="B30" s="5" t="s">
        <v>150</v>
      </c>
      <c r="C30" s="5" t="s">
        <v>151</v>
      </c>
      <c r="D30" s="4" t="s">
        <v>152</v>
      </c>
      <c r="E30" s="5" t="s">
        <v>153</v>
      </c>
      <c r="F30" s="6">
        <f t="shared" si="0"/>
        <v>40037</v>
      </c>
      <c r="G30" s="4">
        <f t="shared" si="1"/>
        <v>2009</v>
      </c>
      <c r="H30" s="4">
        <f t="shared" si="2"/>
        <v>8</v>
      </c>
      <c r="I30" s="4">
        <f t="shared" si="3"/>
        <v>3</v>
      </c>
      <c r="J30" s="7" t="s">
        <v>20</v>
      </c>
      <c r="K30" s="7" t="s">
        <v>21</v>
      </c>
      <c r="L30" s="7" t="s">
        <v>22</v>
      </c>
      <c r="M30" s="7" t="s">
        <v>38</v>
      </c>
      <c r="N30" s="8">
        <v>1</v>
      </c>
      <c r="O30" s="8">
        <v>0.97</v>
      </c>
      <c r="P30" s="9" t="s">
        <v>24</v>
      </c>
    </row>
    <row r="31" spans="1:23" x14ac:dyDescent="0.35">
      <c r="A31" s="4">
        <v>30</v>
      </c>
      <c r="B31" s="5" t="s">
        <v>154</v>
      </c>
      <c r="C31" s="5" t="s">
        <v>155</v>
      </c>
      <c r="D31" s="4" t="s">
        <v>156</v>
      </c>
      <c r="E31" s="5" t="s">
        <v>157</v>
      </c>
      <c r="F31" s="6">
        <f t="shared" si="0"/>
        <v>40042</v>
      </c>
      <c r="G31" s="4">
        <f t="shared" si="1"/>
        <v>2009</v>
      </c>
      <c r="H31" s="4">
        <f t="shared" si="2"/>
        <v>8</v>
      </c>
      <c r="I31" s="4">
        <f t="shared" si="3"/>
        <v>1</v>
      </c>
      <c r="J31" s="7" t="s">
        <v>158</v>
      </c>
      <c r="K31" s="7" t="s">
        <v>159</v>
      </c>
      <c r="L31" s="7" t="s">
        <v>160</v>
      </c>
      <c r="M31" s="7" t="s">
        <v>38</v>
      </c>
      <c r="N31" s="8">
        <v>1</v>
      </c>
      <c r="O31" s="8">
        <v>0.85</v>
      </c>
      <c r="P31" s="9" t="s">
        <v>24</v>
      </c>
    </row>
    <row r="32" spans="1:23" x14ac:dyDescent="0.35">
      <c r="A32" s="4">
        <v>31</v>
      </c>
      <c r="B32" s="5" t="s">
        <v>161</v>
      </c>
      <c r="C32" s="5" t="s">
        <v>162</v>
      </c>
      <c r="D32" s="4" t="s">
        <v>163</v>
      </c>
      <c r="E32" s="5" t="s">
        <v>164</v>
      </c>
      <c r="F32" s="6">
        <f t="shared" si="0"/>
        <v>40059</v>
      </c>
      <c r="G32" s="4">
        <f t="shared" si="1"/>
        <v>2009</v>
      </c>
      <c r="H32" s="4">
        <f t="shared" si="2"/>
        <v>9</v>
      </c>
      <c r="I32" s="4">
        <f t="shared" si="3"/>
        <v>4</v>
      </c>
      <c r="J32" s="7" t="s">
        <v>20</v>
      </c>
      <c r="K32" s="7" t="s">
        <v>21</v>
      </c>
      <c r="L32" s="7" t="s">
        <v>22</v>
      </c>
      <c r="M32" s="7" t="s">
        <v>38</v>
      </c>
      <c r="N32" s="8">
        <v>1</v>
      </c>
      <c r="O32" s="8">
        <v>0.7</v>
      </c>
      <c r="P32" s="9" t="s">
        <v>33</v>
      </c>
    </row>
    <row r="33" spans="1:16" x14ac:dyDescent="0.35">
      <c r="A33" s="4">
        <v>32</v>
      </c>
      <c r="B33" s="5" t="s">
        <v>165</v>
      </c>
      <c r="C33" s="5" t="s">
        <v>166</v>
      </c>
      <c r="D33" s="4" t="s">
        <v>167</v>
      </c>
      <c r="E33" s="5" t="s">
        <v>168</v>
      </c>
      <c r="F33" s="6">
        <f t="shared" si="0"/>
        <v>40063</v>
      </c>
      <c r="G33" s="4">
        <f t="shared" si="1"/>
        <v>2009</v>
      </c>
      <c r="H33" s="4">
        <f t="shared" si="2"/>
        <v>9</v>
      </c>
      <c r="I33" s="4">
        <f t="shared" si="3"/>
        <v>1</v>
      </c>
      <c r="J33" s="7" t="s">
        <v>20</v>
      </c>
      <c r="K33" s="7" t="s">
        <v>21</v>
      </c>
      <c r="L33" s="7" t="s">
        <v>22</v>
      </c>
      <c r="M33" s="7" t="s">
        <v>23</v>
      </c>
      <c r="N33" s="8">
        <v>1</v>
      </c>
      <c r="O33" s="8">
        <v>0.87</v>
      </c>
      <c r="P33" s="9" t="s">
        <v>24</v>
      </c>
    </row>
    <row r="34" spans="1:16" x14ac:dyDescent="0.35">
      <c r="A34" s="4">
        <v>33</v>
      </c>
      <c r="B34" s="5" t="s">
        <v>169</v>
      </c>
      <c r="C34" s="5" t="s">
        <v>170</v>
      </c>
      <c r="D34" s="4" t="s">
        <v>171</v>
      </c>
      <c r="E34" s="5" t="s">
        <v>172</v>
      </c>
      <c r="F34" s="6">
        <f t="shared" si="0"/>
        <v>40070</v>
      </c>
      <c r="G34" s="4">
        <f t="shared" si="1"/>
        <v>2009</v>
      </c>
      <c r="H34" s="4">
        <f t="shared" si="2"/>
        <v>9</v>
      </c>
      <c r="I34" s="4">
        <f t="shared" si="3"/>
        <v>1</v>
      </c>
      <c r="J34" s="7" t="s">
        <v>20</v>
      </c>
      <c r="K34" s="7" t="s">
        <v>21</v>
      </c>
      <c r="L34" s="7" t="s">
        <v>22</v>
      </c>
      <c r="M34" s="7" t="s">
        <v>32</v>
      </c>
      <c r="N34" s="8">
        <v>0.5</v>
      </c>
      <c r="O34" s="8">
        <v>0.28999999999999998</v>
      </c>
      <c r="P34" s="9" t="s">
        <v>33</v>
      </c>
    </row>
    <row r="35" spans="1:16" x14ac:dyDescent="0.35">
      <c r="A35" s="4">
        <v>34</v>
      </c>
      <c r="B35" s="5" t="s">
        <v>173</v>
      </c>
      <c r="C35" s="5" t="s">
        <v>174</v>
      </c>
      <c r="D35" s="4" t="s">
        <v>175</v>
      </c>
      <c r="E35" s="5" t="s">
        <v>176</v>
      </c>
      <c r="F35" s="6">
        <f t="shared" si="0"/>
        <v>40077</v>
      </c>
      <c r="G35" s="4">
        <f t="shared" si="1"/>
        <v>2009</v>
      </c>
      <c r="H35" s="4">
        <f t="shared" si="2"/>
        <v>9</v>
      </c>
      <c r="I35" s="4">
        <f t="shared" si="3"/>
        <v>1</v>
      </c>
      <c r="J35" s="7" t="s">
        <v>20</v>
      </c>
      <c r="K35" s="7" t="s">
        <v>21</v>
      </c>
      <c r="L35" s="7" t="s">
        <v>22</v>
      </c>
      <c r="M35" s="7" t="s">
        <v>23</v>
      </c>
      <c r="N35" s="8">
        <v>1</v>
      </c>
      <c r="O35" s="8">
        <v>0.6</v>
      </c>
      <c r="P35" s="9" t="s">
        <v>24</v>
      </c>
    </row>
    <row r="36" spans="1:16" x14ac:dyDescent="0.35">
      <c r="A36" s="4">
        <v>35</v>
      </c>
      <c r="B36" s="5" t="s">
        <v>177</v>
      </c>
      <c r="C36" s="5" t="s">
        <v>178</v>
      </c>
      <c r="D36" s="4" t="s">
        <v>179</v>
      </c>
      <c r="E36" s="5" t="s">
        <v>180</v>
      </c>
      <c r="F36" s="6">
        <f t="shared" si="0"/>
        <v>40097</v>
      </c>
      <c r="G36" s="4">
        <f t="shared" si="1"/>
        <v>2009</v>
      </c>
      <c r="H36" s="4">
        <f t="shared" si="2"/>
        <v>10</v>
      </c>
      <c r="I36" s="4">
        <f t="shared" si="3"/>
        <v>7</v>
      </c>
      <c r="J36" s="7" t="s">
        <v>31</v>
      </c>
      <c r="K36" s="7" t="s">
        <v>21</v>
      </c>
      <c r="L36" s="7" t="s">
        <v>22</v>
      </c>
      <c r="M36" s="7" t="s">
        <v>23</v>
      </c>
      <c r="N36" s="8">
        <v>1</v>
      </c>
      <c r="O36" s="8">
        <v>0.98</v>
      </c>
      <c r="P36" s="9" t="s">
        <v>24</v>
      </c>
    </row>
    <row r="37" spans="1:16" x14ac:dyDescent="0.35">
      <c r="A37" s="4">
        <v>36</v>
      </c>
      <c r="B37" s="5" t="s">
        <v>181</v>
      </c>
      <c r="C37" s="5" t="s">
        <v>182</v>
      </c>
      <c r="D37" s="4" t="s">
        <v>183</v>
      </c>
      <c r="E37" s="5" t="s">
        <v>184</v>
      </c>
      <c r="F37" s="6">
        <f t="shared" si="0"/>
        <v>40099</v>
      </c>
      <c r="G37" s="4">
        <f t="shared" si="1"/>
        <v>2009</v>
      </c>
      <c r="H37" s="4">
        <f t="shared" si="2"/>
        <v>10</v>
      </c>
      <c r="I37" s="4">
        <f t="shared" si="3"/>
        <v>2</v>
      </c>
      <c r="J37" s="7" t="s">
        <v>20</v>
      </c>
      <c r="K37" s="7" t="s">
        <v>21</v>
      </c>
      <c r="L37" s="7" t="s">
        <v>22</v>
      </c>
      <c r="M37" s="7" t="s">
        <v>38</v>
      </c>
      <c r="N37" s="8">
        <v>1</v>
      </c>
      <c r="O37" s="8">
        <v>0.71</v>
      </c>
      <c r="P37" s="9" t="s">
        <v>33</v>
      </c>
    </row>
    <row r="38" spans="1:16" x14ac:dyDescent="0.35">
      <c r="A38" s="4">
        <v>37</v>
      </c>
      <c r="B38" s="5" t="s">
        <v>185</v>
      </c>
      <c r="C38" s="5" t="s">
        <v>186</v>
      </c>
      <c r="D38" s="4" t="s">
        <v>187</v>
      </c>
      <c r="E38" s="5" t="s">
        <v>188</v>
      </c>
      <c r="F38" s="6">
        <f t="shared" si="0"/>
        <v>40105</v>
      </c>
      <c r="G38" s="4">
        <f t="shared" si="1"/>
        <v>2009</v>
      </c>
      <c r="H38" s="4">
        <f t="shared" si="2"/>
        <v>10</v>
      </c>
      <c r="I38" s="4">
        <f t="shared" si="3"/>
        <v>1</v>
      </c>
      <c r="J38" s="7" t="s">
        <v>20</v>
      </c>
      <c r="K38" s="7" t="s">
        <v>21</v>
      </c>
      <c r="L38" s="7" t="s">
        <v>22</v>
      </c>
      <c r="M38" s="7" t="s">
        <v>32</v>
      </c>
      <c r="N38" s="8">
        <v>0.6</v>
      </c>
      <c r="O38" s="8">
        <v>0.73</v>
      </c>
      <c r="P38" s="9" t="s">
        <v>33</v>
      </c>
    </row>
    <row r="39" spans="1:16" x14ac:dyDescent="0.35">
      <c r="A39" s="4">
        <v>38</v>
      </c>
      <c r="B39" s="5" t="s">
        <v>189</v>
      </c>
      <c r="C39" s="5" t="s">
        <v>190</v>
      </c>
      <c r="D39" s="4" t="s">
        <v>191</v>
      </c>
      <c r="E39" s="5" t="s">
        <v>192</v>
      </c>
      <c r="F39" s="6">
        <f t="shared" si="0"/>
        <v>40117</v>
      </c>
      <c r="G39" s="4">
        <f t="shared" si="1"/>
        <v>2009</v>
      </c>
      <c r="H39" s="4">
        <f t="shared" si="2"/>
        <v>10</v>
      </c>
      <c r="I39" s="4">
        <f t="shared" si="3"/>
        <v>6</v>
      </c>
      <c r="J39" s="7" t="s">
        <v>20</v>
      </c>
      <c r="K39" s="7" t="s">
        <v>21</v>
      </c>
      <c r="L39" s="7" t="s">
        <v>22</v>
      </c>
      <c r="M39" s="7" t="s">
        <v>32</v>
      </c>
      <c r="N39" s="8">
        <v>1</v>
      </c>
      <c r="O39" s="8">
        <v>0.91</v>
      </c>
      <c r="P39" s="9" t="s">
        <v>24</v>
      </c>
    </row>
    <row r="40" spans="1:16" x14ac:dyDescent="0.35">
      <c r="A40" s="4">
        <v>39</v>
      </c>
      <c r="B40" s="5" t="s">
        <v>193</v>
      </c>
      <c r="C40" s="5" t="s">
        <v>194</v>
      </c>
      <c r="D40" s="4" t="s">
        <v>191</v>
      </c>
      <c r="E40" s="5" t="s">
        <v>195</v>
      </c>
      <c r="F40" s="6">
        <f t="shared" si="0"/>
        <v>40117</v>
      </c>
      <c r="G40" s="4">
        <f t="shared" si="1"/>
        <v>2009</v>
      </c>
      <c r="H40" s="4">
        <f t="shared" si="2"/>
        <v>10</v>
      </c>
      <c r="I40" s="4">
        <f t="shared" si="3"/>
        <v>6</v>
      </c>
      <c r="J40" s="7" t="s">
        <v>196</v>
      </c>
      <c r="K40" s="7" t="s">
        <v>197</v>
      </c>
      <c r="L40" s="7" t="s">
        <v>22</v>
      </c>
      <c r="M40" s="7" t="s">
        <v>23</v>
      </c>
      <c r="N40" s="8">
        <v>1</v>
      </c>
      <c r="O40" s="8">
        <v>0.97</v>
      </c>
      <c r="P40" s="9" t="s">
        <v>33</v>
      </c>
    </row>
    <row r="41" spans="1:16" x14ac:dyDescent="0.35">
      <c r="A41" s="4">
        <v>40</v>
      </c>
      <c r="B41" s="5" t="s">
        <v>198</v>
      </c>
      <c r="C41" s="5" t="s">
        <v>199</v>
      </c>
      <c r="D41" s="4" t="s">
        <v>200</v>
      </c>
      <c r="E41" s="5" t="s">
        <v>201</v>
      </c>
      <c r="F41" s="6">
        <f t="shared" si="0"/>
        <v>40129</v>
      </c>
      <c r="G41" s="4">
        <f t="shared" si="1"/>
        <v>2009</v>
      </c>
      <c r="H41" s="4">
        <f t="shared" si="2"/>
        <v>11</v>
      </c>
      <c r="I41" s="4">
        <f t="shared" si="3"/>
        <v>4</v>
      </c>
      <c r="J41" s="7" t="s">
        <v>31</v>
      </c>
      <c r="K41" s="7" t="s">
        <v>21</v>
      </c>
      <c r="L41" s="7" t="s">
        <v>22</v>
      </c>
      <c r="M41" s="7" t="s">
        <v>32</v>
      </c>
      <c r="N41" s="8">
        <v>0.73</v>
      </c>
      <c r="O41" s="8">
        <v>0.93</v>
      </c>
      <c r="P41" s="9" t="s">
        <v>33</v>
      </c>
    </row>
    <row r="42" spans="1:16" x14ac:dyDescent="0.35">
      <c r="A42" s="4">
        <v>41</v>
      </c>
      <c r="B42" s="5" t="s">
        <v>202</v>
      </c>
      <c r="C42" s="5" t="s">
        <v>203</v>
      </c>
      <c r="D42" s="4" t="s">
        <v>204</v>
      </c>
      <c r="E42" s="5" t="s">
        <v>205</v>
      </c>
      <c r="F42" s="6">
        <f t="shared" si="0"/>
        <v>40131</v>
      </c>
      <c r="G42" s="4">
        <f t="shared" si="1"/>
        <v>2009</v>
      </c>
      <c r="H42" s="4">
        <f t="shared" si="2"/>
        <v>11</v>
      </c>
      <c r="I42" s="4">
        <f t="shared" si="3"/>
        <v>6</v>
      </c>
      <c r="J42" s="7" t="s">
        <v>20</v>
      </c>
      <c r="K42" s="7" t="s">
        <v>21</v>
      </c>
      <c r="L42" s="7" t="s">
        <v>22</v>
      </c>
      <c r="M42" s="7" t="s">
        <v>38</v>
      </c>
      <c r="N42" s="8">
        <v>0.9</v>
      </c>
      <c r="O42" s="8">
        <v>0.96</v>
      </c>
      <c r="P42" s="9" t="s">
        <v>33</v>
      </c>
    </row>
    <row r="43" spans="1:16" x14ac:dyDescent="0.35">
      <c r="A43" s="4">
        <v>42</v>
      </c>
      <c r="B43" s="5" t="s">
        <v>206</v>
      </c>
      <c r="C43" s="5" t="s">
        <v>207</v>
      </c>
      <c r="D43" s="4" t="s">
        <v>204</v>
      </c>
      <c r="E43" s="5" t="s">
        <v>208</v>
      </c>
      <c r="F43" s="6">
        <f t="shared" si="0"/>
        <v>40131</v>
      </c>
      <c r="G43" s="4">
        <f t="shared" si="1"/>
        <v>2009</v>
      </c>
      <c r="H43" s="4">
        <f t="shared" si="2"/>
        <v>11</v>
      </c>
      <c r="I43" s="4">
        <f t="shared" si="3"/>
        <v>6</v>
      </c>
      <c r="J43" s="7" t="s">
        <v>20</v>
      </c>
      <c r="K43" s="7" t="s">
        <v>21</v>
      </c>
      <c r="L43" s="7" t="s">
        <v>22</v>
      </c>
      <c r="M43" s="7" t="s">
        <v>38</v>
      </c>
      <c r="N43" s="8">
        <v>1</v>
      </c>
      <c r="O43" s="8">
        <v>0.97</v>
      </c>
      <c r="P43" s="9" t="s">
        <v>33</v>
      </c>
    </row>
    <row r="44" spans="1:16" x14ac:dyDescent="0.35">
      <c r="A44" s="4">
        <v>43</v>
      </c>
      <c r="B44" s="5" t="s">
        <v>209</v>
      </c>
      <c r="C44" s="5" t="s">
        <v>210</v>
      </c>
      <c r="D44" s="4" t="s">
        <v>211</v>
      </c>
      <c r="E44" s="5" t="s">
        <v>212</v>
      </c>
      <c r="F44" s="6">
        <f t="shared" si="0"/>
        <v>40134</v>
      </c>
      <c r="G44" s="4">
        <f t="shared" si="1"/>
        <v>2009</v>
      </c>
      <c r="H44" s="4">
        <f t="shared" si="2"/>
        <v>11</v>
      </c>
      <c r="I44" s="4">
        <f t="shared" si="3"/>
        <v>2</v>
      </c>
      <c r="J44" s="7" t="s">
        <v>20</v>
      </c>
      <c r="K44" s="7" t="s">
        <v>21</v>
      </c>
      <c r="L44" s="7" t="s">
        <v>22</v>
      </c>
      <c r="M44" s="7" t="s">
        <v>32</v>
      </c>
      <c r="N44" s="8">
        <v>1</v>
      </c>
      <c r="O44" s="8">
        <v>0.97</v>
      </c>
      <c r="P44" s="9" t="s">
        <v>24</v>
      </c>
    </row>
    <row r="45" spans="1:16" x14ac:dyDescent="0.35">
      <c r="A45" s="4">
        <v>44</v>
      </c>
      <c r="B45" s="5" t="s">
        <v>213</v>
      </c>
      <c r="C45" s="5" t="s">
        <v>214</v>
      </c>
      <c r="D45" s="4" t="s">
        <v>215</v>
      </c>
      <c r="E45" s="5" t="s">
        <v>216</v>
      </c>
      <c r="F45" s="6">
        <f t="shared" si="0"/>
        <v>40138</v>
      </c>
      <c r="G45" s="4">
        <f t="shared" si="1"/>
        <v>2009</v>
      </c>
      <c r="H45" s="4">
        <f t="shared" si="2"/>
        <v>11</v>
      </c>
      <c r="I45" s="4">
        <f t="shared" si="3"/>
        <v>6</v>
      </c>
      <c r="J45" s="7" t="s">
        <v>20</v>
      </c>
      <c r="K45" s="7" t="s">
        <v>21</v>
      </c>
      <c r="L45" s="7" t="s">
        <v>22</v>
      </c>
      <c r="M45" s="7" t="s">
        <v>23</v>
      </c>
      <c r="N45" s="8">
        <v>0.75</v>
      </c>
      <c r="O45" s="8">
        <v>0.97</v>
      </c>
      <c r="P45" s="9" t="s">
        <v>24</v>
      </c>
    </row>
    <row r="46" spans="1:16" x14ac:dyDescent="0.35">
      <c r="A46" s="4">
        <v>45</v>
      </c>
      <c r="B46" s="5" t="s">
        <v>217</v>
      </c>
      <c r="C46" s="5" t="s">
        <v>218</v>
      </c>
      <c r="D46" s="4" t="s">
        <v>219</v>
      </c>
      <c r="E46" s="5" t="s">
        <v>220</v>
      </c>
      <c r="F46" s="6">
        <f t="shared" si="0"/>
        <v>40139</v>
      </c>
      <c r="G46" s="4">
        <f t="shared" si="1"/>
        <v>2009</v>
      </c>
      <c r="H46" s="4">
        <f t="shared" si="2"/>
        <v>11</v>
      </c>
      <c r="I46" s="4">
        <f t="shared" si="3"/>
        <v>7</v>
      </c>
      <c r="J46" s="7" t="s">
        <v>20</v>
      </c>
      <c r="K46" s="7" t="s">
        <v>21</v>
      </c>
      <c r="L46" s="7" t="s">
        <v>22</v>
      </c>
      <c r="M46" s="7" t="s">
        <v>38</v>
      </c>
      <c r="N46" s="8">
        <v>1</v>
      </c>
      <c r="O46" s="8">
        <v>1</v>
      </c>
      <c r="P46" s="9" t="s">
        <v>33</v>
      </c>
    </row>
    <row r="47" spans="1:16" x14ac:dyDescent="0.35">
      <c r="A47" s="4">
        <v>46</v>
      </c>
      <c r="B47" s="5" t="s">
        <v>221</v>
      </c>
      <c r="C47" s="5" t="s">
        <v>222</v>
      </c>
      <c r="D47" s="4" t="s">
        <v>223</v>
      </c>
      <c r="E47" s="5" t="s">
        <v>224</v>
      </c>
      <c r="F47" s="6">
        <f t="shared" si="0"/>
        <v>40144</v>
      </c>
      <c r="G47" s="4">
        <f t="shared" si="1"/>
        <v>2009</v>
      </c>
      <c r="H47" s="4">
        <f t="shared" si="2"/>
        <v>11</v>
      </c>
      <c r="I47" s="4">
        <f t="shared" si="3"/>
        <v>5</v>
      </c>
      <c r="J47" s="7" t="s">
        <v>31</v>
      </c>
      <c r="K47" s="7" t="s">
        <v>21</v>
      </c>
      <c r="L47" s="7" t="s">
        <v>22</v>
      </c>
      <c r="M47" s="7" t="s">
        <v>23</v>
      </c>
      <c r="N47" s="8">
        <v>1</v>
      </c>
      <c r="O47" s="8">
        <v>0.95</v>
      </c>
      <c r="P47" s="9" t="s">
        <v>24</v>
      </c>
    </row>
    <row r="48" spans="1:16" x14ac:dyDescent="0.35">
      <c r="A48" s="4">
        <v>47</v>
      </c>
      <c r="B48" s="5" t="s">
        <v>225</v>
      </c>
      <c r="C48" s="5" t="s">
        <v>226</v>
      </c>
      <c r="D48" s="4" t="s">
        <v>227</v>
      </c>
      <c r="E48" s="5" t="s">
        <v>228</v>
      </c>
      <c r="F48" s="6">
        <f t="shared" si="0"/>
        <v>40145</v>
      </c>
      <c r="G48" s="4">
        <f t="shared" si="1"/>
        <v>2009</v>
      </c>
      <c r="H48" s="4">
        <f t="shared" si="2"/>
        <v>11</v>
      </c>
      <c r="I48" s="4">
        <f t="shared" si="3"/>
        <v>6</v>
      </c>
      <c r="J48" s="7" t="s">
        <v>20</v>
      </c>
      <c r="K48" s="7" t="s">
        <v>21</v>
      </c>
      <c r="L48" s="7" t="s">
        <v>22</v>
      </c>
      <c r="M48" s="7" t="s">
        <v>23</v>
      </c>
      <c r="N48" s="8">
        <v>1</v>
      </c>
      <c r="O48" s="8">
        <v>0.83</v>
      </c>
      <c r="P48" s="9" t="s">
        <v>33</v>
      </c>
    </row>
    <row r="49" spans="1:16" x14ac:dyDescent="0.35">
      <c r="A49" s="4">
        <v>48</v>
      </c>
      <c r="B49" s="5" t="s">
        <v>229</v>
      </c>
      <c r="C49" s="5" t="s">
        <v>230</v>
      </c>
      <c r="D49" s="4" t="s">
        <v>231</v>
      </c>
      <c r="E49" s="5" t="s">
        <v>232</v>
      </c>
      <c r="F49" s="6">
        <f t="shared" si="0"/>
        <v>40146</v>
      </c>
      <c r="G49" s="4">
        <f t="shared" si="1"/>
        <v>2009</v>
      </c>
      <c r="H49" s="4">
        <f t="shared" si="2"/>
        <v>11</v>
      </c>
      <c r="I49" s="4">
        <f t="shared" si="3"/>
        <v>7</v>
      </c>
      <c r="J49" s="7" t="s">
        <v>20</v>
      </c>
      <c r="K49" s="7" t="s">
        <v>21</v>
      </c>
      <c r="L49" s="7" t="s">
        <v>22</v>
      </c>
      <c r="M49" s="7" t="s">
        <v>38</v>
      </c>
      <c r="N49" s="8">
        <v>1</v>
      </c>
      <c r="O49" s="8">
        <v>0.88</v>
      </c>
      <c r="P49" s="9" t="s">
        <v>33</v>
      </c>
    </row>
    <row r="50" spans="1:16" x14ac:dyDescent="0.35">
      <c r="A50" s="4">
        <v>49</v>
      </c>
      <c r="B50" s="5" t="s">
        <v>233</v>
      </c>
      <c r="C50" s="5" t="s">
        <v>234</v>
      </c>
      <c r="D50" s="4" t="s">
        <v>235</v>
      </c>
      <c r="E50" s="5" t="s">
        <v>236</v>
      </c>
      <c r="F50" s="6">
        <f t="shared" si="0"/>
        <v>40150</v>
      </c>
      <c r="G50" s="4">
        <f t="shared" si="1"/>
        <v>2009</v>
      </c>
      <c r="H50" s="4">
        <f t="shared" si="2"/>
        <v>12</v>
      </c>
      <c r="I50" s="4">
        <f t="shared" si="3"/>
        <v>4</v>
      </c>
      <c r="J50" s="7" t="s">
        <v>20</v>
      </c>
      <c r="K50" s="7" t="s">
        <v>21</v>
      </c>
      <c r="L50" s="7" t="s">
        <v>22</v>
      </c>
      <c r="M50" s="7" t="s">
        <v>23</v>
      </c>
      <c r="N50" s="8">
        <v>1</v>
      </c>
      <c r="O50" s="8">
        <v>0.93</v>
      </c>
      <c r="P50" s="9" t="s">
        <v>33</v>
      </c>
    </row>
    <row r="51" spans="1:16" x14ac:dyDescent="0.35">
      <c r="A51" s="4">
        <v>50</v>
      </c>
      <c r="B51" s="5" t="s">
        <v>237</v>
      </c>
      <c r="C51" s="5" t="s">
        <v>238</v>
      </c>
      <c r="D51" s="4" t="s">
        <v>239</v>
      </c>
      <c r="E51" s="5" t="s">
        <v>240</v>
      </c>
      <c r="F51" s="6">
        <f t="shared" si="0"/>
        <v>40152</v>
      </c>
      <c r="G51" s="4">
        <f t="shared" si="1"/>
        <v>2009</v>
      </c>
      <c r="H51" s="4">
        <f t="shared" si="2"/>
        <v>12</v>
      </c>
      <c r="I51" s="4">
        <f t="shared" si="3"/>
        <v>6</v>
      </c>
      <c r="J51" s="7" t="s">
        <v>20</v>
      </c>
      <c r="K51" s="7" t="s">
        <v>21</v>
      </c>
      <c r="L51" s="7" t="s">
        <v>22</v>
      </c>
      <c r="M51" s="7" t="s">
        <v>32</v>
      </c>
      <c r="N51" s="8">
        <v>1</v>
      </c>
      <c r="O51" s="8">
        <v>0.19</v>
      </c>
      <c r="P51" s="9" t="s">
        <v>33</v>
      </c>
    </row>
    <row r="52" spans="1:16" x14ac:dyDescent="0.35">
      <c r="A52" s="4">
        <v>51</v>
      </c>
      <c r="B52" s="5" t="s">
        <v>241</v>
      </c>
      <c r="C52" s="5" t="s">
        <v>242</v>
      </c>
      <c r="D52" s="4" t="s">
        <v>243</v>
      </c>
      <c r="E52" s="5" t="s">
        <v>244</v>
      </c>
      <c r="F52" s="6">
        <f t="shared" si="0"/>
        <v>40155</v>
      </c>
      <c r="G52" s="4">
        <f t="shared" si="1"/>
        <v>2009</v>
      </c>
      <c r="H52" s="4">
        <f t="shared" si="2"/>
        <v>12</v>
      </c>
      <c r="I52" s="4">
        <f t="shared" si="3"/>
        <v>2</v>
      </c>
      <c r="J52" s="7" t="s">
        <v>20</v>
      </c>
      <c r="K52" s="7" t="s">
        <v>21</v>
      </c>
      <c r="L52" s="7" t="s">
        <v>22</v>
      </c>
      <c r="M52" s="7" t="s">
        <v>38</v>
      </c>
      <c r="N52" s="8">
        <v>1</v>
      </c>
      <c r="O52" s="8">
        <v>1</v>
      </c>
      <c r="P52" s="9" t="s">
        <v>33</v>
      </c>
    </row>
    <row r="53" spans="1:16" x14ac:dyDescent="0.35">
      <c r="A53" s="4">
        <v>52</v>
      </c>
      <c r="B53" s="5" t="s">
        <v>245</v>
      </c>
      <c r="C53" s="5" t="s">
        <v>246</v>
      </c>
      <c r="D53" s="4" t="s">
        <v>247</v>
      </c>
      <c r="E53" s="5" t="s">
        <v>248</v>
      </c>
      <c r="F53" s="6">
        <f t="shared" si="0"/>
        <v>40159</v>
      </c>
      <c r="G53" s="4">
        <f t="shared" si="1"/>
        <v>2009</v>
      </c>
      <c r="H53" s="4">
        <f t="shared" si="2"/>
        <v>12</v>
      </c>
      <c r="I53" s="4">
        <f t="shared" si="3"/>
        <v>6</v>
      </c>
      <c r="J53" s="7" t="s">
        <v>20</v>
      </c>
      <c r="K53" s="7" t="s">
        <v>21</v>
      </c>
      <c r="L53" s="7" t="s">
        <v>22</v>
      </c>
      <c r="M53" s="7" t="s">
        <v>32</v>
      </c>
      <c r="N53" s="8">
        <v>0.5</v>
      </c>
      <c r="O53" s="8">
        <v>0.5</v>
      </c>
      <c r="P53" s="9" t="s">
        <v>33</v>
      </c>
    </row>
    <row r="54" spans="1:16" x14ac:dyDescent="0.35">
      <c r="A54" s="4">
        <v>53</v>
      </c>
      <c r="B54" s="5" t="s">
        <v>249</v>
      </c>
      <c r="C54" s="5" t="s">
        <v>250</v>
      </c>
      <c r="D54" s="4" t="s">
        <v>251</v>
      </c>
      <c r="E54" s="5" t="s">
        <v>252</v>
      </c>
      <c r="F54" s="6">
        <f t="shared" si="0"/>
        <v>40160</v>
      </c>
      <c r="G54" s="4">
        <f t="shared" si="1"/>
        <v>2009</v>
      </c>
      <c r="H54" s="4">
        <f t="shared" si="2"/>
        <v>12</v>
      </c>
      <c r="I54" s="4">
        <f t="shared" si="3"/>
        <v>7</v>
      </c>
      <c r="J54" s="7" t="s">
        <v>20</v>
      </c>
      <c r="K54" s="7" t="s">
        <v>21</v>
      </c>
      <c r="L54" s="7" t="s">
        <v>22</v>
      </c>
      <c r="M54" s="7" t="s">
        <v>38</v>
      </c>
      <c r="N54" s="8">
        <v>1</v>
      </c>
      <c r="O54" s="8">
        <v>0.89</v>
      </c>
      <c r="P54" s="9" t="s">
        <v>24</v>
      </c>
    </row>
    <row r="55" spans="1:16" x14ac:dyDescent="0.35">
      <c r="A55" s="4">
        <v>54</v>
      </c>
      <c r="B55" s="5" t="s">
        <v>253</v>
      </c>
      <c r="C55" s="5" t="s">
        <v>254</v>
      </c>
      <c r="D55" s="4" t="s">
        <v>255</v>
      </c>
      <c r="E55" s="5" t="s">
        <v>256</v>
      </c>
      <c r="F55" s="6">
        <f t="shared" si="0"/>
        <v>40166</v>
      </c>
      <c r="G55" s="4">
        <f t="shared" si="1"/>
        <v>2009</v>
      </c>
      <c r="H55" s="4">
        <f t="shared" si="2"/>
        <v>12</v>
      </c>
      <c r="I55" s="4">
        <f t="shared" si="3"/>
        <v>6</v>
      </c>
      <c r="J55" s="7" t="s">
        <v>20</v>
      </c>
      <c r="K55" s="7" t="s">
        <v>21</v>
      </c>
      <c r="L55" s="7" t="s">
        <v>22</v>
      </c>
      <c r="M55" s="7" t="s">
        <v>32</v>
      </c>
      <c r="N55" s="8">
        <v>0.5</v>
      </c>
      <c r="O55" s="8">
        <v>0.98</v>
      </c>
      <c r="P55" s="9" t="s">
        <v>24</v>
      </c>
    </row>
    <row r="56" spans="1:16" x14ac:dyDescent="0.35">
      <c r="A56" s="4">
        <v>55</v>
      </c>
      <c r="B56" s="5" t="s">
        <v>257</v>
      </c>
      <c r="C56" s="5" t="s">
        <v>258</v>
      </c>
      <c r="D56" s="4" t="s">
        <v>259</v>
      </c>
      <c r="E56" s="5" t="s">
        <v>260</v>
      </c>
      <c r="F56" s="6">
        <f t="shared" si="0"/>
        <v>40167</v>
      </c>
      <c r="G56" s="4">
        <f t="shared" si="1"/>
        <v>2009</v>
      </c>
      <c r="H56" s="4">
        <f t="shared" si="2"/>
        <v>12</v>
      </c>
      <c r="I56" s="4">
        <f t="shared" si="3"/>
        <v>7</v>
      </c>
      <c r="J56" s="7" t="s">
        <v>20</v>
      </c>
      <c r="K56" s="7" t="s">
        <v>21</v>
      </c>
      <c r="L56" s="7" t="s">
        <v>22</v>
      </c>
      <c r="M56" s="7" t="s">
        <v>23</v>
      </c>
      <c r="N56" s="8">
        <v>1</v>
      </c>
      <c r="O56" s="8">
        <v>0.87</v>
      </c>
      <c r="P56" s="9" t="s">
        <v>33</v>
      </c>
    </row>
    <row r="57" spans="1:16" x14ac:dyDescent="0.35">
      <c r="A57" s="4">
        <v>56</v>
      </c>
      <c r="B57" s="5" t="s">
        <v>261</v>
      </c>
      <c r="C57" s="5" t="s">
        <v>262</v>
      </c>
      <c r="D57" s="4" t="s">
        <v>263</v>
      </c>
      <c r="E57" s="5" t="s">
        <v>264</v>
      </c>
      <c r="F57" s="6">
        <f t="shared" si="0"/>
        <v>40172</v>
      </c>
      <c r="G57" s="4">
        <f t="shared" si="1"/>
        <v>2009</v>
      </c>
      <c r="H57" s="4">
        <f t="shared" si="2"/>
        <v>12</v>
      </c>
      <c r="I57" s="4">
        <f t="shared" si="3"/>
        <v>5</v>
      </c>
      <c r="J57" s="7" t="s">
        <v>20</v>
      </c>
      <c r="K57" s="7" t="s">
        <v>21</v>
      </c>
      <c r="L57" s="7" t="s">
        <v>22</v>
      </c>
      <c r="M57" s="7" t="s">
        <v>265</v>
      </c>
      <c r="N57" s="8">
        <v>0.33</v>
      </c>
      <c r="O57" s="8">
        <v>1</v>
      </c>
      <c r="P57" s="9" t="s">
        <v>33</v>
      </c>
    </row>
    <row r="58" spans="1:16" x14ac:dyDescent="0.35">
      <c r="A58" s="4">
        <v>57</v>
      </c>
      <c r="B58" s="5" t="s">
        <v>266</v>
      </c>
      <c r="C58" s="5" t="s">
        <v>267</v>
      </c>
      <c r="D58" s="4" t="s">
        <v>268</v>
      </c>
      <c r="E58" s="5" t="s">
        <v>269</v>
      </c>
      <c r="F58" s="6">
        <f t="shared" si="0"/>
        <v>40173</v>
      </c>
      <c r="G58" s="4">
        <f t="shared" si="1"/>
        <v>2009</v>
      </c>
      <c r="H58" s="4">
        <f t="shared" si="2"/>
        <v>12</v>
      </c>
      <c r="I58" s="4">
        <f t="shared" si="3"/>
        <v>6</v>
      </c>
      <c r="J58" s="7" t="s">
        <v>20</v>
      </c>
      <c r="K58" s="7" t="s">
        <v>21</v>
      </c>
      <c r="L58" s="7" t="s">
        <v>22</v>
      </c>
      <c r="M58" s="7" t="s">
        <v>32</v>
      </c>
      <c r="N58" s="8">
        <v>1</v>
      </c>
      <c r="O58" s="8">
        <v>1</v>
      </c>
      <c r="P58" s="9" t="s">
        <v>24</v>
      </c>
    </row>
    <row r="59" spans="1:16" x14ac:dyDescent="0.35">
      <c r="A59" s="4">
        <v>58</v>
      </c>
      <c r="B59" s="5" t="s">
        <v>270</v>
      </c>
      <c r="C59" s="5" t="s">
        <v>271</v>
      </c>
      <c r="D59" s="4" t="s">
        <v>272</v>
      </c>
      <c r="E59" s="5" t="s">
        <v>273</v>
      </c>
      <c r="F59" s="6">
        <f t="shared" si="0"/>
        <v>40175</v>
      </c>
      <c r="G59" s="4">
        <f t="shared" si="1"/>
        <v>2009</v>
      </c>
      <c r="H59" s="4">
        <f t="shared" si="2"/>
        <v>12</v>
      </c>
      <c r="I59" s="4">
        <f t="shared" si="3"/>
        <v>1</v>
      </c>
      <c r="J59" s="7" t="s">
        <v>20</v>
      </c>
      <c r="K59" s="7" t="s">
        <v>21</v>
      </c>
      <c r="L59" s="7" t="s">
        <v>22</v>
      </c>
      <c r="M59" s="7" t="s">
        <v>38</v>
      </c>
      <c r="N59" s="8">
        <v>1</v>
      </c>
      <c r="O59" s="8">
        <v>0.8</v>
      </c>
      <c r="P59" s="9" t="s">
        <v>33</v>
      </c>
    </row>
    <row r="60" spans="1:16" x14ac:dyDescent="0.35">
      <c r="A60" s="4">
        <v>59</v>
      </c>
      <c r="B60" s="5" t="s">
        <v>274</v>
      </c>
      <c r="C60" s="5" t="s">
        <v>275</v>
      </c>
      <c r="D60" s="4" t="s">
        <v>272</v>
      </c>
      <c r="E60" s="5" t="s">
        <v>276</v>
      </c>
      <c r="F60" s="6">
        <f t="shared" si="0"/>
        <v>40175</v>
      </c>
      <c r="G60" s="4">
        <f t="shared" si="1"/>
        <v>2009</v>
      </c>
      <c r="H60" s="4">
        <f t="shared" si="2"/>
        <v>12</v>
      </c>
      <c r="I60" s="4">
        <f t="shared" si="3"/>
        <v>1</v>
      </c>
      <c r="J60" s="7" t="s">
        <v>31</v>
      </c>
      <c r="K60" s="7" t="s">
        <v>21</v>
      </c>
      <c r="L60" s="7" t="s">
        <v>22</v>
      </c>
      <c r="M60" s="7" t="s">
        <v>32</v>
      </c>
      <c r="N60" s="8">
        <v>1</v>
      </c>
      <c r="O60" s="8">
        <v>1</v>
      </c>
      <c r="P60" s="9" t="s">
        <v>33</v>
      </c>
    </row>
    <row r="61" spans="1:16" x14ac:dyDescent="0.35">
      <c r="A61" s="4">
        <v>60</v>
      </c>
      <c r="B61" s="5" t="s">
        <v>277</v>
      </c>
      <c r="C61" s="5" t="s">
        <v>278</v>
      </c>
      <c r="D61" s="4" t="s">
        <v>272</v>
      </c>
      <c r="E61" s="5" t="s">
        <v>279</v>
      </c>
      <c r="F61" s="6">
        <f t="shared" si="0"/>
        <v>40175</v>
      </c>
      <c r="G61" s="4">
        <f t="shared" si="1"/>
        <v>2009</v>
      </c>
      <c r="H61" s="4">
        <f t="shared" si="2"/>
        <v>12</v>
      </c>
      <c r="I61" s="4">
        <f t="shared" si="3"/>
        <v>1</v>
      </c>
      <c r="J61" s="7" t="s">
        <v>20</v>
      </c>
      <c r="K61" s="7" t="s">
        <v>21</v>
      </c>
      <c r="L61" s="7" t="s">
        <v>22</v>
      </c>
      <c r="M61" s="7" t="s">
        <v>23</v>
      </c>
      <c r="N61" s="8">
        <v>1</v>
      </c>
      <c r="O61" s="8">
        <v>1</v>
      </c>
      <c r="P61" s="9" t="s">
        <v>33</v>
      </c>
    </row>
    <row r="62" spans="1:16" x14ac:dyDescent="0.35">
      <c r="A62" s="4">
        <v>61</v>
      </c>
      <c r="B62" s="5" t="s">
        <v>280</v>
      </c>
      <c r="C62" s="5" t="s">
        <v>281</v>
      </c>
      <c r="D62" s="4" t="s">
        <v>282</v>
      </c>
      <c r="E62" s="5" t="s">
        <v>283</v>
      </c>
      <c r="F62" s="6">
        <f t="shared" si="0"/>
        <v>40182</v>
      </c>
      <c r="G62" s="4">
        <f t="shared" si="1"/>
        <v>2010</v>
      </c>
      <c r="H62" s="4">
        <f t="shared" si="2"/>
        <v>1</v>
      </c>
      <c r="I62" s="4">
        <f t="shared" si="3"/>
        <v>1</v>
      </c>
      <c r="J62" s="7" t="s">
        <v>20</v>
      </c>
      <c r="K62" s="7" t="s">
        <v>21</v>
      </c>
      <c r="L62" s="7" t="s">
        <v>22</v>
      </c>
      <c r="M62" s="7" t="s">
        <v>38</v>
      </c>
      <c r="N62" s="8">
        <v>1</v>
      </c>
      <c r="O62" s="8">
        <v>0.83</v>
      </c>
      <c r="P62" s="9" t="s">
        <v>24</v>
      </c>
    </row>
    <row r="63" spans="1:16" x14ac:dyDescent="0.35">
      <c r="A63" s="4">
        <v>62</v>
      </c>
      <c r="B63" s="5" t="s">
        <v>284</v>
      </c>
      <c r="C63" s="5" t="s">
        <v>285</v>
      </c>
      <c r="D63" s="4" t="s">
        <v>286</v>
      </c>
      <c r="E63" s="5" t="s">
        <v>287</v>
      </c>
      <c r="F63" s="6">
        <f t="shared" si="0"/>
        <v>40186</v>
      </c>
      <c r="G63" s="4">
        <f t="shared" si="1"/>
        <v>2010</v>
      </c>
      <c r="H63" s="4">
        <f t="shared" si="2"/>
        <v>1</v>
      </c>
      <c r="I63" s="4">
        <f t="shared" si="3"/>
        <v>5</v>
      </c>
      <c r="J63" s="7" t="s">
        <v>20</v>
      </c>
      <c r="K63" s="7" t="s">
        <v>21</v>
      </c>
      <c r="L63" s="7" t="s">
        <v>22</v>
      </c>
      <c r="M63" s="7" t="s">
        <v>32</v>
      </c>
      <c r="N63" s="8">
        <v>0.67</v>
      </c>
      <c r="O63" s="8">
        <v>0.32</v>
      </c>
      <c r="P63" s="9" t="s">
        <v>24</v>
      </c>
    </row>
    <row r="64" spans="1:16" x14ac:dyDescent="0.35">
      <c r="A64" s="4">
        <v>63</v>
      </c>
      <c r="B64" s="5" t="s">
        <v>288</v>
      </c>
      <c r="C64" s="5" t="s">
        <v>289</v>
      </c>
      <c r="D64" s="4" t="s">
        <v>290</v>
      </c>
      <c r="E64" s="5" t="s">
        <v>291</v>
      </c>
      <c r="F64" s="6">
        <f t="shared" si="0"/>
        <v>40189</v>
      </c>
      <c r="G64" s="4">
        <f t="shared" si="1"/>
        <v>2010</v>
      </c>
      <c r="H64" s="4">
        <f t="shared" si="2"/>
        <v>1</v>
      </c>
      <c r="I64" s="4">
        <f t="shared" si="3"/>
        <v>1</v>
      </c>
      <c r="J64" s="7" t="s">
        <v>20</v>
      </c>
      <c r="K64" s="7" t="s">
        <v>21</v>
      </c>
      <c r="L64" s="7" t="s">
        <v>22</v>
      </c>
      <c r="M64" s="7" t="s">
        <v>32</v>
      </c>
      <c r="N64" s="8">
        <v>1</v>
      </c>
      <c r="O64" s="8">
        <v>1</v>
      </c>
      <c r="P64" s="9" t="s">
        <v>24</v>
      </c>
    </row>
    <row r="65" spans="1:16" x14ac:dyDescent="0.35">
      <c r="A65" s="4">
        <v>64</v>
      </c>
      <c r="B65" s="5" t="s">
        <v>292</v>
      </c>
      <c r="C65" s="5" t="s">
        <v>293</v>
      </c>
      <c r="D65" s="4" t="s">
        <v>294</v>
      </c>
      <c r="E65" s="5" t="s">
        <v>295</v>
      </c>
      <c r="F65" s="6">
        <f t="shared" si="0"/>
        <v>40198</v>
      </c>
      <c r="G65" s="4">
        <f t="shared" si="1"/>
        <v>2010</v>
      </c>
      <c r="H65" s="4">
        <f t="shared" si="2"/>
        <v>1</v>
      </c>
      <c r="I65" s="4">
        <f t="shared" si="3"/>
        <v>3</v>
      </c>
      <c r="J65" s="7" t="s">
        <v>20</v>
      </c>
      <c r="K65" s="7" t="s">
        <v>21</v>
      </c>
      <c r="L65" s="7" t="s">
        <v>22</v>
      </c>
      <c r="M65" s="7" t="s">
        <v>32</v>
      </c>
      <c r="N65" s="8">
        <v>1</v>
      </c>
      <c r="O65" s="8">
        <v>0.93</v>
      </c>
      <c r="P65" s="9" t="s">
        <v>24</v>
      </c>
    </row>
    <row r="66" spans="1:16" x14ac:dyDescent="0.35">
      <c r="A66" s="4">
        <v>65</v>
      </c>
      <c r="B66" s="5" t="s">
        <v>296</v>
      </c>
      <c r="C66" s="5" t="s">
        <v>297</v>
      </c>
      <c r="D66" s="4" t="s">
        <v>294</v>
      </c>
      <c r="E66" s="5" t="s">
        <v>298</v>
      </c>
      <c r="F66" s="6">
        <f t="shared" ref="F66:F129" si="4">DATE(LEFT(D66,4), MID(D66,5,2),RIGHT(D66,2))</f>
        <v>40198</v>
      </c>
      <c r="G66" s="4">
        <f t="shared" ref="G66:G129" si="5">YEAR(F66)</f>
        <v>2010</v>
      </c>
      <c r="H66" s="4">
        <f t="shared" ref="H66:H129" si="6">MONTH(F66)</f>
        <v>1</v>
      </c>
      <c r="I66" s="4">
        <f t="shared" ref="I66:I129" si="7">WEEKDAY(F66, 2)</f>
        <v>3</v>
      </c>
      <c r="J66" s="7" t="s">
        <v>20</v>
      </c>
      <c r="K66" s="7" t="s">
        <v>21</v>
      </c>
      <c r="L66" s="7" t="s">
        <v>22</v>
      </c>
      <c r="M66" s="7" t="s">
        <v>265</v>
      </c>
      <c r="N66" s="8">
        <v>0</v>
      </c>
      <c r="O66" s="8">
        <v>1</v>
      </c>
      <c r="P66" s="9" t="s">
        <v>33</v>
      </c>
    </row>
    <row r="67" spans="1:16" x14ac:dyDescent="0.35">
      <c r="A67" s="4">
        <v>66</v>
      </c>
      <c r="B67" s="5" t="s">
        <v>299</v>
      </c>
      <c r="C67" s="5" t="s">
        <v>300</v>
      </c>
      <c r="D67" s="4" t="s">
        <v>301</v>
      </c>
      <c r="E67" s="5" t="s">
        <v>302</v>
      </c>
      <c r="F67" s="6">
        <f t="shared" si="4"/>
        <v>40202</v>
      </c>
      <c r="G67" s="4">
        <f t="shared" si="5"/>
        <v>2010</v>
      </c>
      <c r="H67" s="4">
        <f t="shared" si="6"/>
        <v>1</v>
      </c>
      <c r="I67" s="4">
        <f t="shared" si="7"/>
        <v>7</v>
      </c>
      <c r="J67" s="7" t="s">
        <v>20</v>
      </c>
      <c r="K67" s="7" t="s">
        <v>21</v>
      </c>
      <c r="L67" s="7" t="s">
        <v>22</v>
      </c>
      <c r="M67" s="7" t="s">
        <v>23</v>
      </c>
      <c r="N67" s="8">
        <v>1</v>
      </c>
      <c r="O67" s="8">
        <v>1</v>
      </c>
      <c r="P67" s="9" t="s">
        <v>24</v>
      </c>
    </row>
    <row r="68" spans="1:16" x14ac:dyDescent="0.35">
      <c r="A68" s="4">
        <v>67</v>
      </c>
      <c r="B68" s="5" t="s">
        <v>303</v>
      </c>
      <c r="C68" s="5" t="s">
        <v>304</v>
      </c>
      <c r="D68" s="4" t="s">
        <v>305</v>
      </c>
      <c r="E68" s="5" t="s">
        <v>306</v>
      </c>
      <c r="F68" s="6">
        <f t="shared" si="4"/>
        <v>40206</v>
      </c>
      <c r="G68" s="4">
        <f t="shared" si="5"/>
        <v>2010</v>
      </c>
      <c r="H68" s="4">
        <f t="shared" si="6"/>
        <v>1</v>
      </c>
      <c r="I68" s="4">
        <f t="shared" si="7"/>
        <v>4</v>
      </c>
      <c r="J68" s="7" t="s">
        <v>307</v>
      </c>
      <c r="K68" s="7" t="s">
        <v>308</v>
      </c>
      <c r="L68" s="7" t="s">
        <v>22</v>
      </c>
      <c r="M68" s="7" t="s">
        <v>38</v>
      </c>
      <c r="N68" s="8">
        <v>1</v>
      </c>
      <c r="O68" s="8">
        <v>0.82</v>
      </c>
      <c r="P68" s="9" t="s">
        <v>24</v>
      </c>
    </row>
    <row r="69" spans="1:16" x14ac:dyDescent="0.35">
      <c r="A69" s="4">
        <v>68</v>
      </c>
      <c r="B69" s="5" t="s">
        <v>309</v>
      </c>
      <c r="C69" s="5" t="s">
        <v>310</v>
      </c>
      <c r="D69" s="4" t="s">
        <v>311</v>
      </c>
      <c r="E69" s="5" t="s">
        <v>312</v>
      </c>
      <c r="F69" s="6">
        <f t="shared" si="4"/>
        <v>40209</v>
      </c>
      <c r="G69" s="4">
        <f t="shared" si="5"/>
        <v>2010</v>
      </c>
      <c r="H69" s="4">
        <f t="shared" si="6"/>
        <v>1</v>
      </c>
      <c r="I69" s="4">
        <f t="shared" si="7"/>
        <v>7</v>
      </c>
      <c r="J69" s="7" t="s">
        <v>20</v>
      </c>
      <c r="K69" s="7" t="s">
        <v>21</v>
      </c>
      <c r="L69" s="7" t="s">
        <v>22</v>
      </c>
      <c r="M69" s="7" t="s">
        <v>38</v>
      </c>
      <c r="N69" s="8">
        <v>1</v>
      </c>
      <c r="O69" s="8">
        <v>0.91</v>
      </c>
      <c r="P69" s="9" t="s">
        <v>24</v>
      </c>
    </row>
    <row r="70" spans="1:16" x14ac:dyDescent="0.35">
      <c r="A70" s="4">
        <v>69</v>
      </c>
      <c r="B70" s="5" t="s">
        <v>313</v>
      </c>
      <c r="C70" s="5" t="s">
        <v>314</v>
      </c>
      <c r="D70" s="4" t="s">
        <v>315</v>
      </c>
      <c r="E70" s="5" t="s">
        <v>316</v>
      </c>
      <c r="F70" s="6">
        <f t="shared" si="4"/>
        <v>40218</v>
      </c>
      <c r="G70" s="4">
        <f t="shared" si="5"/>
        <v>2010</v>
      </c>
      <c r="H70" s="4">
        <f t="shared" si="6"/>
        <v>2</v>
      </c>
      <c r="I70" s="4">
        <f t="shared" si="7"/>
        <v>2</v>
      </c>
      <c r="J70" s="7" t="s">
        <v>31</v>
      </c>
      <c r="K70" s="7" t="s">
        <v>21</v>
      </c>
      <c r="L70" s="7" t="s">
        <v>22</v>
      </c>
      <c r="M70" s="7" t="s">
        <v>32</v>
      </c>
      <c r="N70" s="8">
        <v>1</v>
      </c>
      <c r="O70" s="8">
        <v>0.17</v>
      </c>
      <c r="P70" s="9" t="s">
        <v>24</v>
      </c>
    </row>
    <row r="71" spans="1:16" x14ac:dyDescent="0.35">
      <c r="A71" s="4">
        <v>70</v>
      </c>
      <c r="B71" s="5" t="s">
        <v>317</v>
      </c>
      <c r="C71" s="5" t="s">
        <v>318</v>
      </c>
      <c r="D71" s="4" t="s">
        <v>319</v>
      </c>
      <c r="E71" s="5" t="s">
        <v>320</v>
      </c>
      <c r="F71" s="6">
        <f t="shared" si="4"/>
        <v>40226</v>
      </c>
      <c r="G71" s="4">
        <f t="shared" si="5"/>
        <v>2010</v>
      </c>
      <c r="H71" s="4">
        <f t="shared" si="6"/>
        <v>2</v>
      </c>
      <c r="I71" s="4">
        <f t="shared" si="7"/>
        <v>3</v>
      </c>
      <c r="J71" s="7" t="s">
        <v>31</v>
      </c>
      <c r="K71" s="7" t="s">
        <v>21</v>
      </c>
      <c r="L71" s="7" t="s">
        <v>22</v>
      </c>
      <c r="M71" s="7" t="s">
        <v>38</v>
      </c>
      <c r="N71" s="8">
        <v>0.96</v>
      </c>
      <c r="O71" s="8">
        <v>0.99</v>
      </c>
      <c r="P71" s="9" t="s">
        <v>33</v>
      </c>
    </row>
    <row r="72" spans="1:16" x14ac:dyDescent="0.35">
      <c r="A72" s="4">
        <v>71</v>
      </c>
      <c r="B72" s="5" t="s">
        <v>321</v>
      </c>
      <c r="C72" s="5" t="s">
        <v>322</v>
      </c>
      <c r="D72" s="4" t="s">
        <v>323</v>
      </c>
      <c r="E72" s="5" t="s">
        <v>324</v>
      </c>
      <c r="F72" s="6">
        <f t="shared" si="4"/>
        <v>40232</v>
      </c>
      <c r="G72" s="4">
        <f t="shared" si="5"/>
        <v>2010</v>
      </c>
      <c r="H72" s="4">
        <f t="shared" si="6"/>
        <v>2</v>
      </c>
      <c r="I72" s="4">
        <f t="shared" si="7"/>
        <v>2</v>
      </c>
      <c r="J72" s="7" t="s">
        <v>20</v>
      </c>
      <c r="K72" s="7" t="s">
        <v>21</v>
      </c>
      <c r="L72" s="7" t="s">
        <v>22</v>
      </c>
      <c r="M72" s="7" t="s">
        <v>38</v>
      </c>
      <c r="N72" s="8">
        <v>1</v>
      </c>
      <c r="O72" s="8">
        <v>1</v>
      </c>
      <c r="P72" s="9" t="s">
        <v>33</v>
      </c>
    </row>
    <row r="73" spans="1:16" x14ac:dyDescent="0.35">
      <c r="A73" s="4">
        <v>72</v>
      </c>
      <c r="B73" s="5" t="s">
        <v>325</v>
      </c>
      <c r="C73" s="5" t="s">
        <v>326</v>
      </c>
      <c r="D73" s="4" t="s">
        <v>327</v>
      </c>
      <c r="E73" s="5" t="s">
        <v>328</v>
      </c>
      <c r="F73" s="6">
        <f t="shared" si="4"/>
        <v>40238</v>
      </c>
      <c r="G73" s="4">
        <f t="shared" si="5"/>
        <v>2010</v>
      </c>
      <c r="H73" s="4">
        <f t="shared" si="6"/>
        <v>3</v>
      </c>
      <c r="I73" s="4">
        <f t="shared" si="7"/>
        <v>1</v>
      </c>
      <c r="J73" s="7" t="s">
        <v>20</v>
      </c>
      <c r="K73" s="7" t="s">
        <v>21</v>
      </c>
      <c r="L73" s="7" t="s">
        <v>22</v>
      </c>
      <c r="M73" s="7" t="s">
        <v>38</v>
      </c>
      <c r="N73" s="8">
        <v>1</v>
      </c>
      <c r="O73" s="8">
        <v>0.86</v>
      </c>
      <c r="P73" s="9" t="s">
        <v>33</v>
      </c>
    </row>
    <row r="74" spans="1:16" x14ac:dyDescent="0.35">
      <c r="A74" s="4">
        <v>73</v>
      </c>
      <c r="B74" s="5" t="s">
        <v>329</v>
      </c>
      <c r="C74" s="5" t="s">
        <v>330</v>
      </c>
      <c r="D74" s="4" t="s">
        <v>331</v>
      </c>
      <c r="E74" s="5" t="s">
        <v>332</v>
      </c>
      <c r="F74" s="6">
        <f t="shared" si="4"/>
        <v>40239</v>
      </c>
      <c r="G74" s="4">
        <f t="shared" si="5"/>
        <v>2010</v>
      </c>
      <c r="H74" s="4">
        <f t="shared" si="6"/>
        <v>3</v>
      </c>
      <c r="I74" s="4">
        <f t="shared" si="7"/>
        <v>2</v>
      </c>
      <c r="J74" s="7" t="s">
        <v>333</v>
      </c>
      <c r="K74" s="7" t="s">
        <v>197</v>
      </c>
      <c r="L74" s="7" t="s">
        <v>22</v>
      </c>
      <c r="M74" s="7" t="s">
        <v>38</v>
      </c>
      <c r="N74" s="8">
        <v>1</v>
      </c>
      <c r="O74" s="8">
        <v>1</v>
      </c>
      <c r="P74" s="9" t="s">
        <v>24</v>
      </c>
    </row>
    <row r="75" spans="1:16" x14ac:dyDescent="0.35">
      <c r="A75" s="4">
        <v>74</v>
      </c>
      <c r="B75" s="5" t="s">
        <v>334</v>
      </c>
      <c r="C75" s="5" t="s">
        <v>335</v>
      </c>
      <c r="D75" s="4" t="s">
        <v>336</v>
      </c>
      <c r="E75" s="5" t="s">
        <v>337</v>
      </c>
      <c r="F75" s="6">
        <f t="shared" si="4"/>
        <v>40251</v>
      </c>
      <c r="G75" s="4">
        <f t="shared" si="5"/>
        <v>2010</v>
      </c>
      <c r="H75" s="4">
        <f t="shared" si="6"/>
        <v>3</v>
      </c>
      <c r="I75" s="4">
        <f t="shared" si="7"/>
        <v>7</v>
      </c>
      <c r="J75" s="7" t="s">
        <v>338</v>
      </c>
      <c r="K75" s="7" t="s">
        <v>339</v>
      </c>
      <c r="L75" s="7" t="s">
        <v>340</v>
      </c>
      <c r="M75" s="7" t="s">
        <v>23</v>
      </c>
      <c r="N75" s="8">
        <v>1</v>
      </c>
      <c r="O75" s="8">
        <v>1</v>
      </c>
      <c r="P75" s="9" t="s">
        <v>24</v>
      </c>
    </row>
    <row r="76" spans="1:16" x14ac:dyDescent="0.35">
      <c r="A76" s="4">
        <v>75</v>
      </c>
      <c r="B76" s="5" t="s">
        <v>341</v>
      </c>
      <c r="C76" s="5" t="s">
        <v>342</v>
      </c>
      <c r="D76" s="4" t="s">
        <v>343</v>
      </c>
      <c r="E76" s="5" t="s">
        <v>344</v>
      </c>
      <c r="F76" s="6">
        <f t="shared" si="4"/>
        <v>40253</v>
      </c>
      <c r="G76" s="4">
        <f t="shared" si="5"/>
        <v>2010</v>
      </c>
      <c r="H76" s="4">
        <f t="shared" si="6"/>
        <v>3</v>
      </c>
      <c r="I76" s="4">
        <f t="shared" si="7"/>
        <v>2</v>
      </c>
      <c r="J76" s="7" t="s">
        <v>31</v>
      </c>
      <c r="K76" s="7" t="s">
        <v>21</v>
      </c>
      <c r="L76" s="7" t="s">
        <v>22</v>
      </c>
      <c r="M76" s="7" t="s">
        <v>38</v>
      </c>
      <c r="N76" s="8">
        <v>0.96</v>
      </c>
      <c r="O76" s="8">
        <v>0.67</v>
      </c>
      <c r="P76" s="9" t="s">
        <v>33</v>
      </c>
    </row>
    <row r="77" spans="1:16" x14ac:dyDescent="0.35">
      <c r="A77" s="4">
        <v>76</v>
      </c>
      <c r="B77" s="5" t="s">
        <v>345</v>
      </c>
      <c r="C77" s="5" t="s">
        <v>346</v>
      </c>
      <c r="D77" s="4" t="s">
        <v>347</v>
      </c>
      <c r="E77" s="5" t="s">
        <v>348</v>
      </c>
      <c r="F77" s="6">
        <f t="shared" si="4"/>
        <v>40259</v>
      </c>
      <c r="G77" s="4">
        <f t="shared" si="5"/>
        <v>2010</v>
      </c>
      <c r="H77" s="4">
        <f t="shared" si="6"/>
        <v>3</v>
      </c>
      <c r="I77" s="4">
        <f t="shared" si="7"/>
        <v>1</v>
      </c>
      <c r="J77" s="7" t="s">
        <v>349</v>
      </c>
      <c r="K77" s="7" t="s">
        <v>21</v>
      </c>
      <c r="L77" s="7" t="s">
        <v>22</v>
      </c>
      <c r="M77" s="7" t="s">
        <v>38</v>
      </c>
      <c r="N77" s="8">
        <v>1</v>
      </c>
      <c r="O77" s="8">
        <v>1</v>
      </c>
      <c r="P77" s="9" t="s">
        <v>24</v>
      </c>
    </row>
    <row r="78" spans="1:16" x14ac:dyDescent="0.35">
      <c r="A78" s="4">
        <v>77</v>
      </c>
      <c r="B78" s="5" t="s">
        <v>350</v>
      </c>
      <c r="C78" s="5" t="s">
        <v>351</v>
      </c>
      <c r="D78" s="4" t="s">
        <v>352</v>
      </c>
      <c r="E78" s="5" t="s">
        <v>353</v>
      </c>
      <c r="F78" s="6">
        <f t="shared" si="4"/>
        <v>40268</v>
      </c>
      <c r="G78" s="4">
        <f t="shared" si="5"/>
        <v>2010</v>
      </c>
      <c r="H78" s="4">
        <f t="shared" si="6"/>
        <v>3</v>
      </c>
      <c r="I78" s="4">
        <f t="shared" si="7"/>
        <v>3</v>
      </c>
      <c r="J78" s="7" t="s">
        <v>354</v>
      </c>
      <c r="K78" s="7" t="s">
        <v>355</v>
      </c>
      <c r="L78" s="7" t="s">
        <v>356</v>
      </c>
      <c r="M78" s="7" t="s">
        <v>23</v>
      </c>
      <c r="N78" s="8">
        <v>1</v>
      </c>
      <c r="O78" s="8">
        <v>1</v>
      </c>
      <c r="P78" s="9" t="s">
        <v>24</v>
      </c>
    </row>
    <row r="79" spans="1:16" x14ac:dyDescent="0.35">
      <c r="A79" s="4">
        <v>78</v>
      </c>
      <c r="B79" s="5" t="s">
        <v>357</v>
      </c>
      <c r="C79" s="5" t="s">
        <v>358</v>
      </c>
      <c r="D79" s="4" t="s">
        <v>359</v>
      </c>
      <c r="E79" s="5" t="s">
        <v>360</v>
      </c>
      <c r="F79" s="6">
        <f t="shared" si="4"/>
        <v>40279</v>
      </c>
      <c r="G79" s="4">
        <f t="shared" si="5"/>
        <v>2010</v>
      </c>
      <c r="H79" s="4">
        <f t="shared" si="6"/>
        <v>4</v>
      </c>
      <c r="I79" s="4">
        <f t="shared" si="7"/>
        <v>7</v>
      </c>
      <c r="J79" s="7" t="s">
        <v>20</v>
      </c>
      <c r="K79" s="7" t="s">
        <v>21</v>
      </c>
      <c r="L79" s="7" t="s">
        <v>22</v>
      </c>
      <c r="M79" s="7" t="s">
        <v>23</v>
      </c>
      <c r="N79" s="8">
        <v>1</v>
      </c>
      <c r="O79" s="8">
        <v>0.79</v>
      </c>
      <c r="P79" s="9" t="s">
        <v>33</v>
      </c>
    </row>
    <row r="80" spans="1:16" x14ac:dyDescent="0.35">
      <c r="A80" s="4">
        <v>79</v>
      </c>
      <c r="B80" s="5" t="s">
        <v>361</v>
      </c>
      <c r="C80" s="5" t="s">
        <v>362</v>
      </c>
      <c r="D80" s="4" t="s">
        <v>363</v>
      </c>
      <c r="E80" s="5" t="s">
        <v>364</v>
      </c>
      <c r="F80" s="6">
        <f t="shared" si="4"/>
        <v>40280</v>
      </c>
      <c r="G80" s="4">
        <f t="shared" si="5"/>
        <v>2010</v>
      </c>
      <c r="H80" s="4">
        <f t="shared" si="6"/>
        <v>4</v>
      </c>
      <c r="I80" s="4">
        <f t="shared" si="7"/>
        <v>1</v>
      </c>
      <c r="J80" s="7" t="s">
        <v>31</v>
      </c>
      <c r="K80" s="7" t="s">
        <v>21</v>
      </c>
      <c r="L80" s="7" t="s">
        <v>22</v>
      </c>
      <c r="M80" s="7" t="s">
        <v>23</v>
      </c>
      <c r="N80" s="8">
        <v>1</v>
      </c>
      <c r="O80" s="8">
        <v>0.93</v>
      </c>
      <c r="P80" s="9" t="s">
        <v>24</v>
      </c>
    </row>
    <row r="81" spans="1:16" x14ac:dyDescent="0.35">
      <c r="A81" s="4">
        <v>80</v>
      </c>
      <c r="B81" s="5" t="s">
        <v>365</v>
      </c>
      <c r="C81" s="5" t="s">
        <v>366</v>
      </c>
      <c r="D81" s="4" t="s">
        <v>363</v>
      </c>
      <c r="E81" s="5" t="s">
        <v>367</v>
      </c>
      <c r="F81" s="6">
        <f t="shared" si="4"/>
        <v>40280</v>
      </c>
      <c r="G81" s="4">
        <f t="shared" si="5"/>
        <v>2010</v>
      </c>
      <c r="H81" s="4">
        <f t="shared" si="6"/>
        <v>4</v>
      </c>
      <c r="I81" s="4">
        <f t="shared" si="7"/>
        <v>1</v>
      </c>
      <c r="J81" s="7" t="s">
        <v>20</v>
      </c>
      <c r="K81" s="7" t="s">
        <v>21</v>
      </c>
      <c r="L81" s="7" t="s">
        <v>22</v>
      </c>
      <c r="M81" s="7" t="s">
        <v>38</v>
      </c>
      <c r="N81" s="8">
        <v>1</v>
      </c>
      <c r="O81" s="8">
        <v>1</v>
      </c>
      <c r="P81" s="9" t="s">
        <v>33</v>
      </c>
    </row>
    <row r="82" spans="1:16" x14ac:dyDescent="0.35">
      <c r="A82" s="4">
        <v>81</v>
      </c>
      <c r="B82" s="5" t="s">
        <v>368</v>
      </c>
      <c r="C82" s="5" t="s">
        <v>369</v>
      </c>
      <c r="D82" s="4" t="s">
        <v>370</v>
      </c>
      <c r="E82" s="5" t="s">
        <v>371</v>
      </c>
      <c r="F82" s="6">
        <f t="shared" si="4"/>
        <v>40283</v>
      </c>
      <c r="G82" s="4">
        <f t="shared" si="5"/>
        <v>2010</v>
      </c>
      <c r="H82" s="4">
        <f t="shared" si="6"/>
        <v>4</v>
      </c>
      <c r="I82" s="4">
        <f t="shared" si="7"/>
        <v>4</v>
      </c>
      <c r="J82" s="7" t="s">
        <v>20</v>
      </c>
      <c r="K82" s="7" t="s">
        <v>21</v>
      </c>
      <c r="L82" s="7" t="s">
        <v>22</v>
      </c>
      <c r="M82" s="7" t="s">
        <v>38</v>
      </c>
      <c r="N82" s="8">
        <v>1</v>
      </c>
      <c r="O82" s="8">
        <v>0.9</v>
      </c>
      <c r="P82" s="9" t="s">
        <v>33</v>
      </c>
    </row>
    <row r="83" spans="1:16" x14ac:dyDescent="0.35">
      <c r="A83" s="4">
        <v>82</v>
      </c>
      <c r="B83" s="5" t="s">
        <v>372</v>
      </c>
      <c r="C83" s="5" t="s">
        <v>373</v>
      </c>
      <c r="D83" s="4" t="s">
        <v>374</v>
      </c>
      <c r="E83" s="5" t="s">
        <v>375</v>
      </c>
      <c r="F83" s="6">
        <f t="shared" si="4"/>
        <v>40285</v>
      </c>
      <c r="G83" s="4">
        <f t="shared" si="5"/>
        <v>2010</v>
      </c>
      <c r="H83" s="4">
        <f t="shared" si="6"/>
        <v>4</v>
      </c>
      <c r="I83" s="4">
        <f t="shared" si="7"/>
        <v>6</v>
      </c>
      <c r="J83" s="7" t="s">
        <v>376</v>
      </c>
      <c r="K83" s="7" t="s">
        <v>377</v>
      </c>
      <c r="L83" s="7" t="s">
        <v>22</v>
      </c>
      <c r="M83" s="7" t="s">
        <v>23</v>
      </c>
      <c r="N83" s="8">
        <v>1</v>
      </c>
      <c r="O83" s="8">
        <v>0.97</v>
      </c>
      <c r="P83" s="9" t="s">
        <v>33</v>
      </c>
    </row>
    <row r="84" spans="1:16" x14ac:dyDescent="0.35">
      <c r="A84" s="4">
        <v>83</v>
      </c>
      <c r="B84" s="5" t="s">
        <v>378</v>
      </c>
      <c r="C84" s="5" t="s">
        <v>379</v>
      </c>
      <c r="D84" s="4" t="s">
        <v>374</v>
      </c>
      <c r="E84" s="5" t="s">
        <v>380</v>
      </c>
      <c r="F84" s="6">
        <f t="shared" si="4"/>
        <v>40285</v>
      </c>
      <c r="G84" s="4">
        <f t="shared" si="5"/>
        <v>2010</v>
      </c>
      <c r="H84" s="4">
        <f t="shared" si="6"/>
        <v>4</v>
      </c>
      <c r="I84" s="4">
        <f t="shared" si="7"/>
        <v>6</v>
      </c>
      <c r="J84" s="7" t="s">
        <v>20</v>
      </c>
      <c r="K84" s="7" t="s">
        <v>21</v>
      </c>
      <c r="L84" s="7" t="s">
        <v>22</v>
      </c>
      <c r="M84" s="7" t="s">
        <v>23</v>
      </c>
      <c r="N84" s="8">
        <v>1</v>
      </c>
      <c r="O84" s="8">
        <v>0.61</v>
      </c>
      <c r="P84" s="9" t="s">
        <v>33</v>
      </c>
    </row>
    <row r="85" spans="1:16" x14ac:dyDescent="0.35">
      <c r="A85" s="4">
        <v>84</v>
      </c>
      <c r="B85" s="5" t="s">
        <v>381</v>
      </c>
      <c r="C85" s="5" t="s">
        <v>382</v>
      </c>
      <c r="D85" s="4" t="s">
        <v>383</v>
      </c>
      <c r="E85" s="5" t="s">
        <v>384</v>
      </c>
      <c r="F85" s="6">
        <f t="shared" si="4"/>
        <v>40286</v>
      </c>
      <c r="G85" s="4">
        <f t="shared" si="5"/>
        <v>2010</v>
      </c>
      <c r="H85" s="4">
        <f t="shared" si="6"/>
        <v>4</v>
      </c>
      <c r="I85" s="4">
        <f t="shared" si="7"/>
        <v>7</v>
      </c>
      <c r="J85" s="7" t="s">
        <v>385</v>
      </c>
      <c r="K85" s="7" t="s">
        <v>197</v>
      </c>
      <c r="L85" s="7" t="s">
        <v>22</v>
      </c>
      <c r="M85" s="7" t="s">
        <v>38</v>
      </c>
      <c r="N85" s="8">
        <v>1</v>
      </c>
      <c r="O85" s="8">
        <v>1</v>
      </c>
      <c r="P85" s="9" t="s">
        <v>24</v>
      </c>
    </row>
    <row r="86" spans="1:16" x14ac:dyDescent="0.35">
      <c r="A86" s="4">
        <v>85</v>
      </c>
      <c r="B86" s="5" t="s">
        <v>386</v>
      </c>
      <c r="C86" s="5" t="s">
        <v>387</v>
      </c>
      <c r="D86" s="4" t="s">
        <v>388</v>
      </c>
      <c r="E86" s="5" t="s">
        <v>389</v>
      </c>
      <c r="F86" s="6">
        <f t="shared" si="4"/>
        <v>40288</v>
      </c>
      <c r="G86" s="4">
        <f t="shared" si="5"/>
        <v>2010</v>
      </c>
      <c r="H86" s="4">
        <f t="shared" si="6"/>
        <v>4</v>
      </c>
      <c r="I86" s="4">
        <f t="shared" si="7"/>
        <v>2</v>
      </c>
      <c r="J86" s="7" t="s">
        <v>20</v>
      </c>
      <c r="K86" s="7" t="s">
        <v>21</v>
      </c>
      <c r="L86" s="7" t="s">
        <v>22</v>
      </c>
      <c r="M86" s="7" t="s">
        <v>23</v>
      </c>
      <c r="N86" s="8">
        <v>0.88</v>
      </c>
      <c r="O86" s="8">
        <v>0.32</v>
      </c>
      <c r="P86" s="9" t="s">
        <v>33</v>
      </c>
    </row>
    <row r="87" spans="1:16" x14ac:dyDescent="0.35">
      <c r="A87" s="4">
        <v>86</v>
      </c>
      <c r="B87" s="5" t="s">
        <v>390</v>
      </c>
      <c r="C87" s="5" t="s">
        <v>391</v>
      </c>
      <c r="D87" s="4" t="s">
        <v>392</v>
      </c>
      <c r="E87" s="5" t="s">
        <v>393</v>
      </c>
      <c r="F87" s="6">
        <f t="shared" si="4"/>
        <v>40295</v>
      </c>
      <c r="G87" s="4">
        <f t="shared" si="5"/>
        <v>2010</v>
      </c>
      <c r="H87" s="4">
        <f t="shared" si="6"/>
        <v>4</v>
      </c>
      <c r="I87" s="4">
        <f t="shared" si="7"/>
        <v>2</v>
      </c>
      <c r="J87" s="7" t="s">
        <v>20</v>
      </c>
      <c r="K87" s="7" t="s">
        <v>21</v>
      </c>
      <c r="L87" s="7" t="s">
        <v>22</v>
      </c>
      <c r="M87" s="7" t="s">
        <v>38</v>
      </c>
      <c r="N87" s="8">
        <v>0.67</v>
      </c>
      <c r="O87" s="8">
        <v>0.33</v>
      </c>
      <c r="P87" s="9" t="s">
        <v>33</v>
      </c>
    </row>
    <row r="88" spans="1:16" x14ac:dyDescent="0.35">
      <c r="A88" s="4">
        <v>87</v>
      </c>
      <c r="B88" s="5" t="s">
        <v>394</v>
      </c>
      <c r="C88" s="5" t="s">
        <v>395</v>
      </c>
      <c r="D88" s="4" t="s">
        <v>396</v>
      </c>
      <c r="E88" s="5" t="s">
        <v>397</v>
      </c>
      <c r="F88" s="6">
        <f t="shared" si="4"/>
        <v>40297</v>
      </c>
      <c r="G88" s="4">
        <f t="shared" si="5"/>
        <v>2010</v>
      </c>
      <c r="H88" s="4">
        <f t="shared" si="6"/>
        <v>4</v>
      </c>
      <c r="I88" s="4">
        <f t="shared" si="7"/>
        <v>4</v>
      </c>
      <c r="J88" s="7" t="s">
        <v>20</v>
      </c>
      <c r="K88" s="7" t="s">
        <v>21</v>
      </c>
      <c r="L88" s="7" t="s">
        <v>22</v>
      </c>
      <c r="M88" s="7" t="s">
        <v>38</v>
      </c>
      <c r="N88" s="8">
        <v>1</v>
      </c>
      <c r="O88" s="8">
        <v>1</v>
      </c>
      <c r="P88" s="9" t="s">
        <v>24</v>
      </c>
    </row>
    <row r="89" spans="1:16" x14ac:dyDescent="0.35">
      <c r="A89" s="4">
        <v>88</v>
      </c>
      <c r="B89" s="5" t="s">
        <v>398</v>
      </c>
      <c r="C89" s="5" t="s">
        <v>399</v>
      </c>
      <c r="D89" s="4" t="s">
        <v>400</v>
      </c>
      <c r="E89" s="5" t="s">
        <v>401</v>
      </c>
      <c r="F89" s="6">
        <f t="shared" si="4"/>
        <v>40299</v>
      </c>
      <c r="G89" s="4">
        <f t="shared" si="5"/>
        <v>2010</v>
      </c>
      <c r="H89" s="4">
        <f t="shared" si="6"/>
        <v>5</v>
      </c>
      <c r="I89" s="4">
        <f t="shared" si="7"/>
        <v>6</v>
      </c>
      <c r="J89" s="7" t="s">
        <v>20</v>
      </c>
      <c r="K89" s="7" t="s">
        <v>21</v>
      </c>
      <c r="L89" s="7" t="s">
        <v>22</v>
      </c>
      <c r="M89" s="7" t="s">
        <v>23</v>
      </c>
      <c r="N89" s="8">
        <v>1</v>
      </c>
      <c r="O89" s="8">
        <v>0.86</v>
      </c>
      <c r="P89" s="9" t="s">
        <v>24</v>
      </c>
    </row>
    <row r="90" spans="1:16" x14ac:dyDescent="0.35">
      <c r="A90" s="4">
        <v>89</v>
      </c>
      <c r="B90" s="5" t="s">
        <v>402</v>
      </c>
      <c r="C90" s="5" t="s">
        <v>403</v>
      </c>
      <c r="D90" s="4" t="s">
        <v>404</v>
      </c>
      <c r="E90" s="5" t="s">
        <v>405</v>
      </c>
      <c r="F90" s="6">
        <f t="shared" si="4"/>
        <v>40300</v>
      </c>
      <c r="G90" s="4">
        <f t="shared" si="5"/>
        <v>2010</v>
      </c>
      <c r="H90" s="4">
        <f t="shared" si="6"/>
        <v>5</v>
      </c>
      <c r="I90" s="4">
        <f t="shared" si="7"/>
        <v>7</v>
      </c>
      <c r="J90" s="7" t="s">
        <v>20</v>
      </c>
      <c r="K90" s="7" t="s">
        <v>21</v>
      </c>
      <c r="L90" s="7" t="s">
        <v>22</v>
      </c>
      <c r="M90" s="7" t="s">
        <v>38</v>
      </c>
      <c r="N90" s="8">
        <v>1</v>
      </c>
      <c r="O90" s="8">
        <v>0.77</v>
      </c>
      <c r="P90" s="9" t="s">
        <v>24</v>
      </c>
    </row>
    <row r="91" spans="1:16" x14ac:dyDescent="0.35">
      <c r="A91" s="4">
        <v>90</v>
      </c>
      <c r="B91" s="5" t="s">
        <v>406</v>
      </c>
      <c r="C91" s="5" t="s">
        <v>407</v>
      </c>
      <c r="D91" s="4" t="s">
        <v>408</v>
      </c>
      <c r="E91" s="5" t="s">
        <v>409</v>
      </c>
      <c r="F91" s="6">
        <f t="shared" si="4"/>
        <v>40301</v>
      </c>
      <c r="G91" s="4">
        <f t="shared" si="5"/>
        <v>2010</v>
      </c>
      <c r="H91" s="4">
        <f t="shared" si="6"/>
        <v>5</v>
      </c>
      <c r="I91" s="4">
        <f t="shared" si="7"/>
        <v>1</v>
      </c>
      <c r="J91" s="7" t="s">
        <v>20</v>
      </c>
      <c r="K91" s="7" t="s">
        <v>21</v>
      </c>
      <c r="L91" s="7" t="s">
        <v>22</v>
      </c>
      <c r="M91" s="7" t="s">
        <v>23</v>
      </c>
      <c r="N91" s="8">
        <v>1</v>
      </c>
      <c r="O91" s="8">
        <v>1</v>
      </c>
      <c r="P91" s="9" t="s">
        <v>24</v>
      </c>
    </row>
    <row r="92" spans="1:16" x14ac:dyDescent="0.35">
      <c r="A92" s="4">
        <v>91</v>
      </c>
      <c r="B92" s="5" t="s">
        <v>410</v>
      </c>
      <c r="C92" s="5" t="s">
        <v>411</v>
      </c>
      <c r="D92" s="4" t="s">
        <v>412</v>
      </c>
      <c r="E92" s="5" t="s">
        <v>413</v>
      </c>
      <c r="F92" s="6">
        <f t="shared" si="4"/>
        <v>40304</v>
      </c>
      <c r="G92" s="4">
        <f t="shared" si="5"/>
        <v>2010</v>
      </c>
      <c r="H92" s="4">
        <f t="shared" si="6"/>
        <v>5</v>
      </c>
      <c r="I92" s="4">
        <f t="shared" si="7"/>
        <v>4</v>
      </c>
      <c r="J92" s="7" t="s">
        <v>20</v>
      </c>
      <c r="K92" s="7" t="s">
        <v>21</v>
      </c>
      <c r="L92" s="7" t="s">
        <v>22</v>
      </c>
      <c r="M92" s="7" t="s">
        <v>32</v>
      </c>
      <c r="N92" s="8">
        <v>0.5</v>
      </c>
      <c r="O92" s="8">
        <v>0.6</v>
      </c>
      <c r="P92" s="9" t="s">
        <v>24</v>
      </c>
    </row>
    <row r="93" spans="1:16" x14ac:dyDescent="0.35">
      <c r="A93" s="4">
        <v>92</v>
      </c>
      <c r="B93" s="5" t="s">
        <v>414</v>
      </c>
      <c r="C93" s="5" t="s">
        <v>415</v>
      </c>
      <c r="D93" s="4" t="s">
        <v>412</v>
      </c>
      <c r="E93" s="5" t="s">
        <v>416</v>
      </c>
      <c r="F93" s="6">
        <f t="shared" si="4"/>
        <v>40304</v>
      </c>
      <c r="G93" s="4">
        <f t="shared" si="5"/>
        <v>2010</v>
      </c>
      <c r="H93" s="4">
        <f t="shared" si="6"/>
        <v>5</v>
      </c>
      <c r="I93" s="4">
        <f t="shared" si="7"/>
        <v>4</v>
      </c>
      <c r="J93" s="7" t="s">
        <v>20</v>
      </c>
      <c r="K93" s="7" t="s">
        <v>21</v>
      </c>
      <c r="L93" s="7" t="s">
        <v>22</v>
      </c>
      <c r="M93" s="7" t="s">
        <v>38</v>
      </c>
      <c r="N93" s="8">
        <v>1</v>
      </c>
      <c r="O93" s="8">
        <v>0.93</v>
      </c>
      <c r="P93" s="9" t="s">
        <v>24</v>
      </c>
    </row>
    <row r="94" spans="1:16" x14ac:dyDescent="0.35">
      <c r="A94" s="4">
        <v>93</v>
      </c>
      <c r="B94" s="5" t="s">
        <v>417</v>
      </c>
      <c r="C94" s="5" t="s">
        <v>418</v>
      </c>
      <c r="D94" s="4" t="s">
        <v>419</v>
      </c>
      <c r="E94" s="5" t="s">
        <v>420</v>
      </c>
      <c r="F94" s="6">
        <f t="shared" si="4"/>
        <v>40305</v>
      </c>
      <c r="G94" s="4">
        <f t="shared" si="5"/>
        <v>2010</v>
      </c>
      <c r="H94" s="4">
        <f t="shared" si="6"/>
        <v>5</v>
      </c>
      <c r="I94" s="4">
        <f t="shared" si="7"/>
        <v>5</v>
      </c>
      <c r="J94" s="7" t="s">
        <v>20</v>
      </c>
      <c r="K94" s="7" t="s">
        <v>21</v>
      </c>
      <c r="L94" s="7" t="s">
        <v>22</v>
      </c>
      <c r="M94" s="7" t="s">
        <v>23</v>
      </c>
      <c r="N94" s="8">
        <v>1</v>
      </c>
      <c r="O94" s="8">
        <v>1</v>
      </c>
      <c r="P94" s="9" t="s">
        <v>33</v>
      </c>
    </row>
    <row r="95" spans="1:16" x14ac:dyDescent="0.35">
      <c r="A95" s="4">
        <v>94</v>
      </c>
      <c r="B95" s="5" t="s">
        <v>421</v>
      </c>
      <c r="C95" s="5" t="s">
        <v>422</v>
      </c>
      <c r="D95" s="4" t="s">
        <v>423</v>
      </c>
      <c r="E95" s="5" t="s">
        <v>424</v>
      </c>
      <c r="F95" s="6">
        <f t="shared" si="4"/>
        <v>40311</v>
      </c>
      <c r="G95" s="4">
        <f t="shared" si="5"/>
        <v>2010</v>
      </c>
      <c r="H95" s="4">
        <f t="shared" si="6"/>
        <v>5</v>
      </c>
      <c r="I95" s="4">
        <f t="shared" si="7"/>
        <v>4</v>
      </c>
      <c r="J95" s="7" t="s">
        <v>20</v>
      </c>
      <c r="K95" s="7" t="s">
        <v>21</v>
      </c>
      <c r="L95" s="7" t="s">
        <v>22</v>
      </c>
      <c r="M95" s="7" t="s">
        <v>32</v>
      </c>
      <c r="N95" s="8">
        <v>1</v>
      </c>
      <c r="O95" s="8">
        <v>0</v>
      </c>
      <c r="P95" s="9" t="s">
        <v>33</v>
      </c>
    </row>
    <row r="96" spans="1:16" x14ac:dyDescent="0.35">
      <c r="A96" s="4">
        <v>95</v>
      </c>
      <c r="B96" s="5" t="s">
        <v>425</v>
      </c>
      <c r="C96" s="5" t="s">
        <v>426</v>
      </c>
      <c r="D96" s="4" t="s">
        <v>423</v>
      </c>
      <c r="E96" s="5" t="s">
        <v>427</v>
      </c>
      <c r="F96" s="6">
        <f t="shared" si="4"/>
        <v>40311</v>
      </c>
      <c r="G96" s="4">
        <f t="shared" si="5"/>
        <v>2010</v>
      </c>
      <c r="H96" s="4">
        <f t="shared" si="6"/>
        <v>5</v>
      </c>
      <c r="I96" s="4">
        <f t="shared" si="7"/>
        <v>4</v>
      </c>
      <c r="J96" s="7" t="s">
        <v>20</v>
      </c>
      <c r="K96" s="7" t="s">
        <v>21</v>
      </c>
      <c r="L96" s="7" t="s">
        <v>22</v>
      </c>
      <c r="M96" s="7" t="s">
        <v>38</v>
      </c>
      <c r="N96" s="8">
        <v>1</v>
      </c>
      <c r="O96" s="8">
        <v>0.71</v>
      </c>
      <c r="P96" s="9" t="s">
        <v>33</v>
      </c>
    </row>
    <row r="97" spans="1:16" x14ac:dyDescent="0.35">
      <c r="A97" s="4">
        <v>96</v>
      </c>
      <c r="B97" s="5" t="s">
        <v>428</v>
      </c>
      <c r="C97" s="5" t="s">
        <v>429</v>
      </c>
      <c r="D97" s="4" t="s">
        <v>430</v>
      </c>
      <c r="E97" s="5" t="s">
        <v>431</v>
      </c>
      <c r="F97" s="6">
        <f t="shared" si="4"/>
        <v>40314</v>
      </c>
      <c r="G97" s="4">
        <f t="shared" si="5"/>
        <v>2010</v>
      </c>
      <c r="H97" s="4">
        <f t="shared" si="6"/>
        <v>5</v>
      </c>
      <c r="I97" s="4">
        <f t="shared" si="7"/>
        <v>7</v>
      </c>
      <c r="J97" s="7" t="s">
        <v>20</v>
      </c>
      <c r="K97" s="7" t="s">
        <v>21</v>
      </c>
      <c r="L97" s="7" t="s">
        <v>22</v>
      </c>
      <c r="M97" s="7" t="s">
        <v>23</v>
      </c>
      <c r="N97" s="8">
        <v>1</v>
      </c>
      <c r="O97" s="8">
        <v>0.7</v>
      </c>
      <c r="P97" s="9" t="s">
        <v>33</v>
      </c>
    </row>
    <row r="98" spans="1:16" x14ac:dyDescent="0.35">
      <c r="A98" s="4">
        <v>97</v>
      </c>
      <c r="B98" s="5" t="s">
        <v>432</v>
      </c>
      <c r="C98" s="5" t="s">
        <v>433</v>
      </c>
      <c r="D98" s="4" t="s">
        <v>434</v>
      </c>
      <c r="E98" s="5" t="s">
        <v>435</v>
      </c>
      <c r="F98" s="6">
        <f t="shared" si="4"/>
        <v>40315</v>
      </c>
      <c r="G98" s="4">
        <f t="shared" si="5"/>
        <v>2010</v>
      </c>
      <c r="H98" s="4">
        <f t="shared" si="6"/>
        <v>5</v>
      </c>
      <c r="I98" s="4">
        <f t="shared" si="7"/>
        <v>1</v>
      </c>
      <c r="J98" s="7" t="s">
        <v>20</v>
      </c>
      <c r="K98" s="7" t="s">
        <v>21</v>
      </c>
      <c r="L98" s="7" t="s">
        <v>22</v>
      </c>
      <c r="M98" s="7" t="s">
        <v>38</v>
      </c>
      <c r="N98" s="8">
        <v>0.74</v>
      </c>
      <c r="O98" s="8">
        <v>0.92</v>
      </c>
      <c r="P98" s="9" t="s">
        <v>33</v>
      </c>
    </row>
    <row r="99" spans="1:16" x14ac:dyDescent="0.35">
      <c r="A99" s="4">
        <v>98</v>
      </c>
      <c r="B99" s="5" t="s">
        <v>436</v>
      </c>
      <c r="C99" s="5" t="s">
        <v>437</v>
      </c>
      <c r="D99" s="4" t="s">
        <v>438</v>
      </c>
      <c r="E99" s="5" t="s">
        <v>439</v>
      </c>
      <c r="F99" s="6">
        <f t="shared" si="4"/>
        <v>40318</v>
      </c>
      <c r="G99" s="4">
        <f t="shared" si="5"/>
        <v>2010</v>
      </c>
      <c r="H99" s="4">
        <f t="shared" si="6"/>
        <v>5</v>
      </c>
      <c r="I99" s="4">
        <f t="shared" si="7"/>
        <v>4</v>
      </c>
      <c r="J99" s="7" t="s">
        <v>31</v>
      </c>
      <c r="K99" s="7" t="s">
        <v>21</v>
      </c>
      <c r="L99" s="7" t="s">
        <v>22</v>
      </c>
      <c r="M99" s="7" t="s">
        <v>23</v>
      </c>
      <c r="N99" s="8">
        <v>1</v>
      </c>
      <c r="O99" s="8">
        <v>0.92</v>
      </c>
      <c r="P99" s="9" t="s">
        <v>24</v>
      </c>
    </row>
    <row r="100" spans="1:16" x14ac:dyDescent="0.35">
      <c r="A100" s="4">
        <v>99</v>
      </c>
      <c r="B100" s="5" t="s">
        <v>440</v>
      </c>
      <c r="C100" s="5" t="s">
        <v>441</v>
      </c>
      <c r="D100" s="4" t="s">
        <v>438</v>
      </c>
      <c r="E100" s="5" t="s">
        <v>442</v>
      </c>
      <c r="F100" s="6">
        <f t="shared" si="4"/>
        <v>40318</v>
      </c>
      <c r="G100" s="4">
        <f t="shared" si="5"/>
        <v>2010</v>
      </c>
      <c r="H100" s="4">
        <f t="shared" si="6"/>
        <v>5</v>
      </c>
      <c r="I100" s="4">
        <f t="shared" si="7"/>
        <v>4</v>
      </c>
      <c r="J100" s="7" t="s">
        <v>20</v>
      </c>
      <c r="K100" s="7" t="s">
        <v>21</v>
      </c>
      <c r="L100" s="7" t="s">
        <v>22</v>
      </c>
      <c r="M100" s="7" t="s">
        <v>38</v>
      </c>
      <c r="N100" s="8">
        <v>1</v>
      </c>
      <c r="O100" s="8">
        <v>1</v>
      </c>
      <c r="P100" s="9" t="s">
        <v>33</v>
      </c>
    </row>
    <row r="101" spans="1:16" x14ac:dyDescent="0.35">
      <c r="A101" s="4">
        <v>100</v>
      </c>
      <c r="B101" s="5" t="s">
        <v>443</v>
      </c>
      <c r="C101" s="5" t="s">
        <v>444</v>
      </c>
      <c r="D101" s="4" t="s">
        <v>445</v>
      </c>
      <c r="E101" s="5" t="s">
        <v>446</v>
      </c>
      <c r="F101" s="6">
        <f t="shared" si="4"/>
        <v>40330</v>
      </c>
      <c r="G101" s="4">
        <f t="shared" si="5"/>
        <v>2010</v>
      </c>
      <c r="H101" s="4">
        <f t="shared" si="6"/>
        <v>6</v>
      </c>
      <c r="I101" s="4">
        <f t="shared" si="7"/>
        <v>2</v>
      </c>
      <c r="J101" s="7" t="s">
        <v>20</v>
      </c>
      <c r="K101" s="7" t="s">
        <v>21</v>
      </c>
      <c r="L101" s="7" t="s">
        <v>22</v>
      </c>
      <c r="M101" s="7" t="s">
        <v>23</v>
      </c>
      <c r="N101" s="8">
        <v>0.9</v>
      </c>
      <c r="O101" s="8">
        <v>0.97</v>
      </c>
      <c r="P101" s="9" t="s">
        <v>33</v>
      </c>
    </row>
    <row r="102" spans="1:16" x14ac:dyDescent="0.35">
      <c r="A102" s="4">
        <v>101</v>
      </c>
      <c r="B102" s="5" t="s">
        <v>447</v>
      </c>
      <c r="C102" s="5" t="s">
        <v>448</v>
      </c>
      <c r="D102" s="4" t="s">
        <v>445</v>
      </c>
      <c r="E102" s="5" t="s">
        <v>449</v>
      </c>
      <c r="F102" s="6">
        <f t="shared" si="4"/>
        <v>40330</v>
      </c>
      <c r="G102" s="4">
        <f t="shared" si="5"/>
        <v>2010</v>
      </c>
      <c r="H102" s="4">
        <f t="shared" si="6"/>
        <v>6</v>
      </c>
      <c r="I102" s="4">
        <f t="shared" si="7"/>
        <v>2</v>
      </c>
      <c r="J102" s="7" t="s">
        <v>20</v>
      </c>
      <c r="K102" s="7" t="s">
        <v>21</v>
      </c>
      <c r="L102" s="7" t="s">
        <v>22</v>
      </c>
      <c r="M102" s="7" t="s">
        <v>23</v>
      </c>
      <c r="N102" s="8">
        <v>1</v>
      </c>
      <c r="O102" s="8">
        <v>0.67</v>
      </c>
      <c r="P102" s="9" t="s">
        <v>24</v>
      </c>
    </row>
    <row r="103" spans="1:16" x14ac:dyDescent="0.35">
      <c r="A103" s="4">
        <v>102</v>
      </c>
      <c r="B103" s="5" t="s">
        <v>450</v>
      </c>
      <c r="C103" s="5" t="s">
        <v>451</v>
      </c>
      <c r="D103" s="4" t="s">
        <v>452</v>
      </c>
      <c r="E103" s="5" t="s">
        <v>453</v>
      </c>
      <c r="F103" s="6">
        <f t="shared" si="4"/>
        <v>40332</v>
      </c>
      <c r="G103" s="4">
        <f t="shared" si="5"/>
        <v>2010</v>
      </c>
      <c r="H103" s="4">
        <f t="shared" si="6"/>
        <v>6</v>
      </c>
      <c r="I103" s="4">
        <f t="shared" si="7"/>
        <v>4</v>
      </c>
      <c r="J103" s="7" t="s">
        <v>31</v>
      </c>
      <c r="K103" s="7" t="s">
        <v>21</v>
      </c>
      <c r="L103" s="7" t="s">
        <v>22</v>
      </c>
      <c r="M103" s="7" t="s">
        <v>32</v>
      </c>
      <c r="N103" s="8">
        <v>0.78</v>
      </c>
      <c r="O103" s="8">
        <v>0.98</v>
      </c>
      <c r="P103" s="9" t="s">
        <v>33</v>
      </c>
    </row>
    <row r="104" spans="1:16" x14ac:dyDescent="0.35">
      <c r="A104" s="4">
        <v>103</v>
      </c>
      <c r="B104" s="5" t="s">
        <v>454</v>
      </c>
      <c r="C104" s="5" t="s">
        <v>455</v>
      </c>
      <c r="D104" s="4" t="s">
        <v>456</v>
      </c>
      <c r="E104" s="5" t="s">
        <v>457</v>
      </c>
      <c r="F104" s="6">
        <f t="shared" si="4"/>
        <v>40341</v>
      </c>
      <c r="G104" s="4">
        <f t="shared" si="5"/>
        <v>2010</v>
      </c>
      <c r="H104" s="4">
        <f t="shared" si="6"/>
        <v>6</v>
      </c>
      <c r="I104" s="4">
        <f t="shared" si="7"/>
        <v>6</v>
      </c>
      <c r="J104" s="7" t="s">
        <v>20</v>
      </c>
      <c r="K104" s="7" t="s">
        <v>21</v>
      </c>
      <c r="L104" s="7" t="s">
        <v>22</v>
      </c>
      <c r="M104" s="7" t="s">
        <v>23</v>
      </c>
      <c r="N104" s="8">
        <v>1</v>
      </c>
      <c r="O104" s="8">
        <v>0.96</v>
      </c>
      <c r="P104" s="9" t="s">
        <v>24</v>
      </c>
    </row>
    <row r="105" spans="1:16" x14ac:dyDescent="0.35">
      <c r="A105" s="4">
        <v>104</v>
      </c>
      <c r="B105" s="5" t="s">
        <v>458</v>
      </c>
      <c r="C105" s="5" t="s">
        <v>459</v>
      </c>
      <c r="D105" s="4" t="s">
        <v>456</v>
      </c>
      <c r="E105" s="5" t="s">
        <v>460</v>
      </c>
      <c r="F105" s="6">
        <f t="shared" si="4"/>
        <v>40341</v>
      </c>
      <c r="G105" s="4">
        <f t="shared" si="5"/>
        <v>2010</v>
      </c>
      <c r="H105" s="4">
        <f t="shared" si="6"/>
        <v>6</v>
      </c>
      <c r="I105" s="4">
        <f t="shared" si="7"/>
        <v>6</v>
      </c>
      <c r="J105" s="7" t="s">
        <v>20</v>
      </c>
      <c r="K105" s="7" t="s">
        <v>21</v>
      </c>
      <c r="L105" s="7" t="s">
        <v>22</v>
      </c>
      <c r="M105" s="7" t="s">
        <v>32</v>
      </c>
      <c r="N105" s="8">
        <v>0.5</v>
      </c>
      <c r="O105" s="8">
        <v>0</v>
      </c>
      <c r="P105" s="9" t="s">
        <v>33</v>
      </c>
    </row>
    <row r="106" spans="1:16" x14ac:dyDescent="0.35">
      <c r="A106" s="4">
        <v>105</v>
      </c>
      <c r="B106" s="5" t="s">
        <v>461</v>
      </c>
      <c r="C106" s="5" t="s">
        <v>462</v>
      </c>
      <c r="D106" s="4" t="s">
        <v>463</v>
      </c>
      <c r="E106" s="5" t="s">
        <v>464</v>
      </c>
      <c r="F106" s="6">
        <f t="shared" si="4"/>
        <v>40348</v>
      </c>
      <c r="G106" s="4">
        <f t="shared" si="5"/>
        <v>2010</v>
      </c>
      <c r="H106" s="4">
        <f t="shared" si="6"/>
        <v>6</v>
      </c>
      <c r="I106" s="4">
        <f t="shared" si="7"/>
        <v>6</v>
      </c>
      <c r="J106" s="7" t="s">
        <v>20</v>
      </c>
      <c r="K106" s="7" t="s">
        <v>21</v>
      </c>
      <c r="L106" s="7" t="s">
        <v>22</v>
      </c>
      <c r="M106" s="7" t="s">
        <v>32</v>
      </c>
      <c r="N106" s="8">
        <v>0.5</v>
      </c>
      <c r="O106" s="8">
        <v>0.5</v>
      </c>
      <c r="P106" s="9" t="s">
        <v>33</v>
      </c>
    </row>
    <row r="107" spans="1:16" x14ac:dyDescent="0.35">
      <c r="A107" s="4">
        <v>106</v>
      </c>
      <c r="B107" s="5" t="s">
        <v>465</v>
      </c>
      <c r="C107" s="5" t="s">
        <v>466</v>
      </c>
      <c r="D107" s="4" t="s">
        <v>467</v>
      </c>
      <c r="E107" s="5" t="s">
        <v>468</v>
      </c>
      <c r="F107" s="6">
        <f t="shared" si="4"/>
        <v>40356</v>
      </c>
      <c r="G107" s="4">
        <f t="shared" si="5"/>
        <v>2010</v>
      </c>
      <c r="H107" s="4">
        <f t="shared" si="6"/>
        <v>6</v>
      </c>
      <c r="I107" s="4">
        <f t="shared" si="7"/>
        <v>7</v>
      </c>
      <c r="J107" s="7" t="s">
        <v>20</v>
      </c>
      <c r="K107" s="7" t="s">
        <v>21</v>
      </c>
      <c r="L107" s="7" t="s">
        <v>22</v>
      </c>
      <c r="M107" s="7" t="s">
        <v>32</v>
      </c>
      <c r="N107" s="8">
        <v>1</v>
      </c>
      <c r="O107" s="8">
        <v>0.47</v>
      </c>
      <c r="P107" s="9" t="s">
        <v>24</v>
      </c>
    </row>
    <row r="108" spans="1:16" x14ac:dyDescent="0.35">
      <c r="A108" s="4">
        <v>107</v>
      </c>
      <c r="B108" s="5" t="s">
        <v>469</v>
      </c>
      <c r="C108" s="5" t="s">
        <v>470</v>
      </c>
      <c r="D108" s="4" t="s">
        <v>471</v>
      </c>
      <c r="E108" s="5" t="s">
        <v>472</v>
      </c>
      <c r="F108" s="6">
        <f t="shared" si="4"/>
        <v>40361</v>
      </c>
      <c r="G108" s="4">
        <f t="shared" si="5"/>
        <v>2010</v>
      </c>
      <c r="H108" s="4">
        <f t="shared" si="6"/>
        <v>7</v>
      </c>
      <c r="I108" s="4">
        <f t="shared" si="7"/>
        <v>5</v>
      </c>
      <c r="J108" s="7" t="s">
        <v>20</v>
      </c>
      <c r="K108" s="7" t="s">
        <v>21</v>
      </c>
      <c r="L108" s="7" t="s">
        <v>22</v>
      </c>
      <c r="M108" s="7" t="s">
        <v>38</v>
      </c>
      <c r="N108" s="8">
        <v>1</v>
      </c>
      <c r="O108" s="8">
        <v>0.83</v>
      </c>
      <c r="P108" s="9" t="s">
        <v>33</v>
      </c>
    </row>
    <row r="109" spans="1:16" x14ac:dyDescent="0.35">
      <c r="A109" s="4">
        <v>108</v>
      </c>
      <c r="B109" s="5" t="s">
        <v>473</v>
      </c>
      <c r="C109" s="5" t="s">
        <v>474</v>
      </c>
      <c r="D109" s="4" t="s">
        <v>471</v>
      </c>
      <c r="E109" s="5" t="s">
        <v>475</v>
      </c>
      <c r="F109" s="6">
        <f t="shared" si="4"/>
        <v>40361</v>
      </c>
      <c r="G109" s="4">
        <f t="shared" si="5"/>
        <v>2010</v>
      </c>
      <c r="H109" s="4">
        <f t="shared" si="6"/>
        <v>7</v>
      </c>
      <c r="I109" s="4">
        <f t="shared" si="7"/>
        <v>5</v>
      </c>
      <c r="J109" s="7" t="s">
        <v>20</v>
      </c>
      <c r="K109" s="7" t="s">
        <v>21</v>
      </c>
      <c r="L109" s="7" t="s">
        <v>22</v>
      </c>
      <c r="M109" s="7" t="s">
        <v>23</v>
      </c>
      <c r="N109" s="8">
        <v>1</v>
      </c>
      <c r="O109" s="8">
        <v>0.96</v>
      </c>
      <c r="P109" s="9" t="s">
        <v>33</v>
      </c>
    </row>
    <row r="110" spans="1:16" x14ac:dyDescent="0.35">
      <c r="A110" s="4">
        <v>109</v>
      </c>
      <c r="B110" s="5" t="s">
        <v>476</v>
      </c>
      <c r="C110" s="5" t="s">
        <v>477</v>
      </c>
      <c r="D110" s="4" t="s">
        <v>478</v>
      </c>
      <c r="E110" s="5" t="s">
        <v>479</v>
      </c>
      <c r="F110" s="6">
        <f t="shared" si="4"/>
        <v>40366</v>
      </c>
      <c r="G110" s="4">
        <f t="shared" si="5"/>
        <v>2010</v>
      </c>
      <c r="H110" s="4">
        <f t="shared" si="6"/>
        <v>7</v>
      </c>
      <c r="I110" s="4">
        <f t="shared" si="7"/>
        <v>3</v>
      </c>
      <c r="J110" s="7" t="s">
        <v>20</v>
      </c>
      <c r="K110" s="7" t="s">
        <v>21</v>
      </c>
      <c r="L110" s="7" t="s">
        <v>22</v>
      </c>
      <c r="M110" s="7" t="s">
        <v>38</v>
      </c>
      <c r="N110" s="8">
        <v>1</v>
      </c>
      <c r="O110" s="8">
        <v>1</v>
      </c>
      <c r="P110" s="9" t="s">
        <v>24</v>
      </c>
    </row>
    <row r="111" spans="1:16" x14ac:dyDescent="0.35">
      <c r="A111" s="4">
        <v>110</v>
      </c>
      <c r="B111" s="5" t="s">
        <v>480</v>
      </c>
      <c r="C111" s="5" t="s">
        <v>481</v>
      </c>
      <c r="D111" s="4" t="s">
        <v>482</v>
      </c>
      <c r="E111" s="5" t="s">
        <v>483</v>
      </c>
      <c r="F111" s="6">
        <f t="shared" si="4"/>
        <v>40371</v>
      </c>
      <c r="G111" s="4">
        <f t="shared" si="5"/>
        <v>2010</v>
      </c>
      <c r="H111" s="4">
        <f t="shared" si="6"/>
        <v>7</v>
      </c>
      <c r="I111" s="4">
        <f t="shared" si="7"/>
        <v>1</v>
      </c>
      <c r="J111" s="7" t="s">
        <v>20</v>
      </c>
      <c r="K111" s="7" t="s">
        <v>21</v>
      </c>
      <c r="L111" s="7" t="s">
        <v>22</v>
      </c>
      <c r="M111" s="7" t="s">
        <v>23</v>
      </c>
      <c r="N111" s="8">
        <v>1</v>
      </c>
      <c r="O111" s="8">
        <v>0.79</v>
      </c>
      <c r="P111" s="9" t="s">
        <v>24</v>
      </c>
    </row>
    <row r="112" spans="1:16" x14ac:dyDescent="0.35">
      <c r="A112" s="4">
        <v>111</v>
      </c>
      <c r="B112" s="5" t="s">
        <v>484</v>
      </c>
      <c r="C112" s="5" t="s">
        <v>485</v>
      </c>
      <c r="D112" s="4" t="s">
        <v>486</v>
      </c>
      <c r="E112" s="5" t="s">
        <v>487</v>
      </c>
      <c r="F112" s="6">
        <f t="shared" si="4"/>
        <v>40375</v>
      </c>
      <c r="G112" s="4">
        <f t="shared" si="5"/>
        <v>2010</v>
      </c>
      <c r="H112" s="4">
        <f t="shared" si="6"/>
        <v>7</v>
      </c>
      <c r="I112" s="4">
        <f t="shared" si="7"/>
        <v>5</v>
      </c>
      <c r="J112" s="7" t="s">
        <v>20</v>
      </c>
      <c r="K112" s="7" t="s">
        <v>21</v>
      </c>
      <c r="L112" s="7" t="s">
        <v>22</v>
      </c>
      <c r="M112" s="7" t="s">
        <v>23</v>
      </c>
      <c r="N112" s="8">
        <v>1</v>
      </c>
      <c r="O112" s="8">
        <v>0.59</v>
      </c>
      <c r="P112" s="9" t="s">
        <v>33</v>
      </c>
    </row>
    <row r="113" spans="1:16" x14ac:dyDescent="0.35">
      <c r="A113" s="4">
        <v>112</v>
      </c>
      <c r="B113" s="5" t="s">
        <v>488</v>
      </c>
      <c r="C113" s="5" t="s">
        <v>489</v>
      </c>
      <c r="D113" s="4" t="s">
        <v>486</v>
      </c>
      <c r="E113" s="5" t="s">
        <v>490</v>
      </c>
      <c r="F113" s="6">
        <f t="shared" si="4"/>
        <v>40375</v>
      </c>
      <c r="G113" s="4">
        <f t="shared" si="5"/>
        <v>2010</v>
      </c>
      <c r="H113" s="4">
        <f t="shared" si="6"/>
        <v>7</v>
      </c>
      <c r="I113" s="4">
        <f t="shared" si="7"/>
        <v>5</v>
      </c>
      <c r="J113" s="7" t="s">
        <v>20</v>
      </c>
      <c r="K113" s="7" t="s">
        <v>21</v>
      </c>
      <c r="L113" s="7" t="s">
        <v>22</v>
      </c>
      <c r="M113" s="7" t="s">
        <v>38</v>
      </c>
      <c r="N113" s="8">
        <v>1</v>
      </c>
      <c r="O113" s="8">
        <v>0.98</v>
      </c>
      <c r="P113" s="9" t="s">
        <v>33</v>
      </c>
    </row>
    <row r="114" spans="1:16" x14ac:dyDescent="0.35">
      <c r="A114" s="4">
        <v>113</v>
      </c>
      <c r="B114" s="5" t="s">
        <v>491</v>
      </c>
      <c r="C114" s="5" t="s">
        <v>492</v>
      </c>
      <c r="D114" s="4" t="s">
        <v>493</v>
      </c>
      <c r="E114" s="5" t="s">
        <v>494</v>
      </c>
      <c r="F114" s="6">
        <f t="shared" si="4"/>
        <v>40381</v>
      </c>
      <c r="G114" s="4">
        <f t="shared" si="5"/>
        <v>2010</v>
      </c>
      <c r="H114" s="4">
        <f t="shared" si="6"/>
        <v>7</v>
      </c>
      <c r="I114" s="4">
        <f t="shared" si="7"/>
        <v>4</v>
      </c>
      <c r="J114" s="7" t="s">
        <v>20</v>
      </c>
      <c r="K114" s="7" t="s">
        <v>21</v>
      </c>
      <c r="L114" s="7" t="s">
        <v>22</v>
      </c>
      <c r="M114" s="7" t="s">
        <v>38</v>
      </c>
      <c r="N114" s="8">
        <v>1</v>
      </c>
      <c r="O114" s="8">
        <v>0.89</v>
      </c>
      <c r="P114" s="9" t="s">
        <v>24</v>
      </c>
    </row>
    <row r="115" spans="1:16" x14ac:dyDescent="0.35">
      <c r="A115" s="4">
        <v>114</v>
      </c>
      <c r="B115" s="5" t="s">
        <v>495</v>
      </c>
      <c r="C115" s="5" t="s">
        <v>496</v>
      </c>
      <c r="D115" s="4" t="s">
        <v>493</v>
      </c>
      <c r="E115" s="5" t="s">
        <v>497</v>
      </c>
      <c r="F115" s="6">
        <f t="shared" si="4"/>
        <v>40381</v>
      </c>
      <c r="G115" s="4">
        <f t="shared" si="5"/>
        <v>2010</v>
      </c>
      <c r="H115" s="4">
        <f t="shared" si="6"/>
        <v>7</v>
      </c>
      <c r="I115" s="4">
        <f t="shared" si="7"/>
        <v>4</v>
      </c>
      <c r="J115" s="7" t="s">
        <v>498</v>
      </c>
      <c r="K115" s="7" t="s">
        <v>197</v>
      </c>
      <c r="L115" s="7" t="s">
        <v>22</v>
      </c>
      <c r="M115" s="7" t="s">
        <v>38</v>
      </c>
      <c r="N115" s="8">
        <v>1</v>
      </c>
      <c r="O115" s="8">
        <v>0.97</v>
      </c>
      <c r="P115" s="9" t="s">
        <v>24</v>
      </c>
    </row>
    <row r="116" spans="1:16" x14ac:dyDescent="0.35">
      <c r="A116" s="4">
        <v>115</v>
      </c>
      <c r="B116" s="5" t="s">
        <v>499</v>
      </c>
      <c r="C116" s="5" t="s">
        <v>500</v>
      </c>
      <c r="D116" s="4" t="s">
        <v>501</v>
      </c>
      <c r="E116" s="5" t="s">
        <v>502</v>
      </c>
      <c r="F116" s="6">
        <f t="shared" si="4"/>
        <v>40383</v>
      </c>
      <c r="G116" s="4">
        <f t="shared" si="5"/>
        <v>2010</v>
      </c>
      <c r="H116" s="4">
        <f t="shared" si="6"/>
        <v>7</v>
      </c>
      <c r="I116" s="4">
        <f t="shared" si="7"/>
        <v>6</v>
      </c>
      <c r="J116" s="7" t="s">
        <v>31</v>
      </c>
      <c r="K116" s="7" t="s">
        <v>21</v>
      </c>
      <c r="L116" s="7" t="s">
        <v>22</v>
      </c>
      <c r="M116" s="7" t="s">
        <v>38</v>
      </c>
      <c r="N116" s="8">
        <v>1</v>
      </c>
      <c r="O116" s="8">
        <v>0.96</v>
      </c>
      <c r="P116" s="9" t="s">
        <v>24</v>
      </c>
    </row>
    <row r="117" spans="1:16" x14ac:dyDescent="0.35">
      <c r="A117" s="4">
        <v>116</v>
      </c>
      <c r="B117" s="5" t="s">
        <v>503</v>
      </c>
      <c r="C117" s="5" t="s">
        <v>504</v>
      </c>
      <c r="D117" s="4" t="s">
        <v>505</v>
      </c>
      <c r="E117" s="5" t="s">
        <v>506</v>
      </c>
      <c r="F117" s="6">
        <f t="shared" si="4"/>
        <v>40386</v>
      </c>
      <c r="G117" s="4">
        <f t="shared" si="5"/>
        <v>2010</v>
      </c>
      <c r="H117" s="4">
        <f t="shared" si="6"/>
        <v>7</v>
      </c>
      <c r="I117" s="4">
        <f t="shared" si="7"/>
        <v>2</v>
      </c>
      <c r="J117" s="7" t="s">
        <v>31</v>
      </c>
      <c r="K117" s="7" t="s">
        <v>21</v>
      </c>
      <c r="L117" s="7" t="s">
        <v>22</v>
      </c>
      <c r="M117" s="7" t="s">
        <v>38</v>
      </c>
      <c r="N117" s="8">
        <v>1</v>
      </c>
      <c r="O117" s="8">
        <v>0.95</v>
      </c>
      <c r="P117" s="9" t="s">
        <v>33</v>
      </c>
    </row>
    <row r="118" spans="1:16" x14ac:dyDescent="0.35">
      <c r="A118" s="4">
        <v>117</v>
      </c>
      <c r="B118" s="5" t="s">
        <v>507</v>
      </c>
      <c r="C118" s="5" t="s">
        <v>508</v>
      </c>
      <c r="D118" s="4" t="s">
        <v>509</v>
      </c>
      <c r="E118" s="5" t="s">
        <v>510</v>
      </c>
      <c r="F118" s="6">
        <f t="shared" si="4"/>
        <v>40387</v>
      </c>
      <c r="G118" s="4">
        <f t="shared" si="5"/>
        <v>2010</v>
      </c>
      <c r="H118" s="4">
        <f t="shared" si="6"/>
        <v>7</v>
      </c>
      <c r="I118" s="4">
        <f t="shared" si="7"/>
        <v>3</v>
      </c>
      <c r="J118" s="7" t="s">
        <v>20</v>
      </c>
      <c r="K118" s="7" t="s">
        <v>21</v>
      </c>
      <c r="L118" s="7" t="s">
        <v>22</v>
      </c>
      <c r="M118" s="7" t="s">
        <v>38</v>
      </c>
      <c r="N118" s="8">
        <v>1</v>
      </c>
      <c r="O118" s="8">
        <v>0.33</v>
      </c>
      <c r="P118" s="9" t="s">
        <v>24</v>
      </c>
    </row>
    <row r="119" spans="1:16" x14ac:dyDescent="0.35">
      <c r="A119" s="4">
        <v>118</v>
      </c>
      <c r="B119" s="5" t="s">
        <v>511</v>
      </c>
      <c r="C119" s="5" t="s">
        <v>512</v>
      </c>
      <c r="D119" s="4" t="s">
        <v>513</v>
      </c>
      <c r="E119" s="5" t="s">
        <v>514</v>
      </c>
      <c r="F119" s="6">
        <f t="shared" si="4"/>
        <v>40388</v>
      </c>
      <c r="G119" s="4">
        <f t="shared" si="5"/>
        <v>2010</v>
      </c>
      <c r="H119" s="4">
        <f t="shared" si="6"/>
        <v>7</v>
      </c>
      <c r="I119" s="4">
        <f t="shared" si="7"/>
        <v>4</v>
      </c>
      <c r="J119" s="7" t="s">
        <v>20</v>
      </c>
      <c r="K119" s="7" t="s">
        <v>21</v>
      </c>
      <c r="L119" s="7" t="s">
        <v>22</v>
      </c>
      <c r="M119" s="7" t="s">
        <v>265</v>
      </c>
      <c r="N119" s="8">
        <v>0</v>
      </c>
      <c r="O119" s="8">
        <v>0.39</v>
      </c>
      <c r="P119" s="9" t="s">
        <v>33</v>
      </c>
    </row>
    <row r="120" spans="1:16" x14ac:dyDescent="0.35">
      <c r="A120" s="4">
        <v>119</v>
      </c>
      <c r="B120" s="5" t="s">
        <v>515</v>
      </c>
      <c r="C120" s="5" t="s">
        <v>516</v>
      </c>
      <c r="D120" s="4" t="s">
        <v>517</v>
      </c>
      <c r="E120" s="5" t="s">
        <v>518</v>
      </c>
      <c r="F120" s="6">
        <f t="shared" si="4"/>
        <v>40390</v>
      </c>
      <c r="G120" s="4">
        <f t="shared" si="5"/>
        <v>2010</v>
      </c>
      <c r="H120" s="4">
        <f t="shared" si="6"/>
        <v>7</v>
      </c>
      <c r="I120" s="4">
        <f t="shared" si="7"/>
        <v>6</v>
      </c>
      <c r="J120" s="7" t="s">
        <v>20</v>
      </c>
      <c r="K120" s="7" t="s">
        <v>21</v>
      </c>
      <c r="L120" s="7" t="s">
        <v>22</v>
      </c>
      <c r="M120" s="7" t="s">
        <v>38</v>
      </c>
      <c r="N120" s="8">
        <v>1</v>
      </c>
      <c r="O120" s="8">
        <v>0.94</v>
      </c>
      <c r="P120" s="9" t="s">
        <v>24</v>
      </c>
    </row>
    <row r="121" spans="1:16" x14ac:dyDescent="0.35">
      <c r="A121" s="4">
        <v>120</v>
      </c>
      <c r="B121" s="5" t="s">
        <v>519</v>
      </c>
      <c r="C121" s="5" t="s">
        <v>520</v>
      </c>
      <c r="D121" s="4" t="s">
        <v>521</v>
      </c>
      <c r="E121" s="5" t="s">
        <v>522</v>
      </c>
      <c r="F121" s="6">
        <f t="shared" si="4"/>
        <v>40393</v>
      </c>
      <c r="G121" s="4">
        <f t="shared" si="5"/>
        <v>2010</v>
      </c>
      <c r="H121" s="4">
        <f t="shared" si="6"/>
        <v>8</v>
      </c>
      <c r="I121" s="4">
        <f t="shared" si="7"/>
        <v>2</v>
      </c>
      <c r="J121" s="7" t="s">
        <v>31</v>
      </c>
      <c r="K121" s="7" t="s">
        <v>21</v>
      </c>
      <c r="L121" s="7" t="s">
        <v>22</v>
      </c>
      <c r="M121" s="7" t="s">
        <v>23</v>
      </c>
      <c r="N121" s="8">
        <v>1</v>
      </c>
      <c r="O121" s="8">
        <v>0.94</v>
      </c>
      <c r="P121" s="9" t="s">
        <v>24</v>
      </c>
    </row>
    <row r="122" spans="1:16" x14ac:dyDescent="0.35">
      <c r="A122" s="4">
        <v>121</v>
      </c>
      <c r="B122" s="5" t="s">
        <v>523</v>
      </c>
      <c r="C122" s="5" t="s">
        <v>524</v>
      </c>
      <c r="D122" s="4" t="s">
        <v>525</v>
      </c>
      <c r="E122" s="5" t="s">
        <v>526</v>
      </c>
      <c r="F122" s="6">
        <f t="shared" si="4"/>
        <v>40394</v>
      </c>
      <c r="G122" s="4">
        <f t="shared" si="5"/>
        <v>2010</v>
      </c>
      <c r="H122" s="4">
        <f t="shared" si="6"/>
        <v>8</v>
      </c>
      <c r="I122" s="4">
        <f t="shared" si="7"/>
        <v>3</v>
      </c>
      <c r="J122" s="7" t="s">
        <v>20</v>
      </c>
      <c r="K122" s="7" t="s">
        <v>21</v>
      </c>
      <c r="L122" s="7" t="s">
        <v>22</v>
      </c>
      <c r="M122" s="7" t="s">
        <v>23</v>
      </c>
      <c r="N122" s="8">
        <v>1</v>
      </c>
      <c r="O122" s="8">
        <v>0.7</v>
      </c>
      <c r="P122" s="9" t="s">
        <v>24</v>
      </c>
    </row>
    <row r="123" spans="1:16" x14ac:dyDescent="0.35">
      <c r="A123" s="4">
        <v>122</v>
      </c>
      <c r="B123" s="5" t="s">
        <v>527</v>
      </c>
      <c r="C123" s="5" t="s">
        <v>528</v>
      </c>
      <c r="D123" s="4" t="s">
        <v>529</v>
      </c>
      <c r="E123" s="5" t="s">
        <v>530</v>
      </c>
      <c r="F123" s="6">
        <f t="shared" si="4"/>
        <v>40396</v>
      </c>
      <c r="G123" s="4">
        <f t="shared" si="5"/>
        <v>2010</v>
      </c>
      <c r="H123" s="4">
        <f t="shared" si="6"/>
        <v>8</v>
      </c>
      <c r="I123" s="4">
        <f t="shared" si="7"/>
        <v>5</v>
      </c>
      <c r="J123" s="7" t="s">
        <v>531</v>
      </c>
      <c r="K123" s="7" t="s">
        <v>21</v>
      </c>
      <c r="L123" s="7" t="s">
        <v>22</v>
      </c>
      <c r="M123" s="7" t="s">
        <v>38</v>
      </c>
      <c r="N123" s="8">
        <v>0.92</v>
      </c>
      <c r="O123" s="8">
        <v>0.98</v>
      </c>
      <c r="P123" s="9" t="s">
        <v>24</v>
      </c>
    </row>
    <row r="124" spans="1:16" x14ac:dyDescent="0.35">
      <c r="A124" s="4">
        <v>123</v>
      </c>
      <c r="B124" s="5" t="s">
        <v>532</v>
      </c>
      <c r="C124" s="5" t="s">
        <v>533</v>
      </c>
      <c r="D124" s="4" t="s">
        <v>534</v>
      </c>
      <c r="E124" s="5" t="s">
        <v>535</v>
      </c>
      <c r="F124" s="6">
        <f t="shared" si="4"/>
        <v>40400</v>
      </c>
      <c r="G124" s="4">
        <f t="shared" si="5"/>
        <v>2010</v>
      </c>
      <c r="H124" s="4">
        <f t="shared" si="6"/>
        <v>8</v>
      </c>
      <c r="I124" s="4">
        <f t="shared" si="7"/>
        <v>2</v>
      </c>
      <c r="J124" s="7" t="s">
        <v>20</v>
      </c>
      <c r="K124" s="7" t="s">
        <v>21</v>
      </c>
      <c r="L124" s="7" t="s">
        <v>22</v>
      </c>
      <c r="M124" s="7" t="s">
        <v>38</v>
      </c>
      <c r="N124" s="8">
        <v>1</v>
      </c>
      <c r="O124" s="8">
        <v>0.97</v>
      </c>
      <c r="P124" s="9" t="s">
        <v>24</v>
      </c>
    </row>
    <row r="125" spans="1:16" x14ac:dyDescent="0.35">
      <c r="A125" s="4">
        <v>124</v>
      </c>
      <c r="B125" s="5" t="s">
        <v>536</v>
      </c>
      <c r="C125" s="5" t="s">
        <v>537</v>
      </c>
      <c r="D125" s="4" t="s">
        <v>538</v>
      </c>
      <c r="E125" s="5" t="s">
        <v>539</v>
      </c>
      <c r="F125" s="6">
        <f t="shared" si="4"/>
        <v>40407</v>
      </c>
      <c r="G125" s="4">
        <f t="shared" si="5"/>
        <v>2010</v>
      </c>
      <c r="H125" s="4">
        <f t="shared" si="6"/>
        <v>8</v>
      </c>
      <c r="I125" s="4">
        <f t="shared" si="7"/>
        <v>2</v>
      </c>
      <c r="J125" s="7" t="s">
        <v>20</v>
      </c>
      <c r="K125" s="7" t="s">
        <v>21</v>
      </c>
      <c r="L125" s="7" t="s">
        <v>22</v>
      </c>
      <c r="M125" s="7" t="s">
        <v>23</v>
      </c>
      <c r="N125" s="8">
        <v>1</v>
      </c>
      <c r="O125" s="8">
        <v>0.4</v>
      </c>
      <c r="P125" s="9" t="s">
        <v>24</v>
      </c>
    </row>
    <row r="126" spans="1:16" x14ac:dyDescent="0.35">
      <c r="A126" s="4">
        <v>125</v>
      </c>
      <c r="B126" s="5" t="s">
        <v>540</v>
      </c>
      <c r="C126" s="5" t="s">
        <v>541</v>
      </c>
      <c r="D126" s="4" t="s">
        <v>542</v>
      </c>
      <c r="E126" s="5" t="s">
        <v>543</v>
      </c>
      <c r="F126" s="6">
        <f t="shared" si="4"/>
        <v>40409</v>
      </c>
      <c r="G126" s="4">
        <f t="shared" si="5"/>
        <v>2010</v>
      </c>
      <c r="H126" s="4">
        <f t="shared" si="6"/>
        <v>8</v>
      </c>
      <c r="I126" s="4">
        <f t="shared" si="7"/>
        <v>4</v>
      </c>
      <c r="J126" s="7" t="s">
        <v>544</v>
      </c>
      <c r="K126" s="7" t="s">
        <v>21</v>
      </c>
      <c r="L126" s="7" t="s">
        <v>22</v>
      </c>
      <c r="M126" s="7" t="s">
        <v>38</v>
      </c>
      <c r="N126" s="8">
        <v>1</v>
      </c>
      <c r="O126" s="8">
        <v>0.96</v>
      </c>
      <c r="P126" s="9" t="s">
        <v>24</v>
      </c>
    </row>
    <row r="127" spans="1:16" x14ac:dyDescent="0.35">
      <c r="A127" s="4">
        <v>126</v>
      </c>
      <c r="B127" s="5" t="s">
        <v>545</v>
      </c>
      <c r="C127" s="5" t="s">
        <v>546</v>
      </c>
      <c r="D127" s="4" t="s">
        <v>547</v>
      </c>
      <c r="E127" s="5" t="s">
        <v>548</v>
      </c>
      <c r="F127" s="6">
        <f t="shared" si="4"/>
        <v>40411</v>
      </c>
      <c r="G127" s="4">
        <f t="shared" si="5"/>
        <v>2010</v>
      </c>
      <c r="H127" s="4">
        <f t="shared" si="6"/>
        <v>8</v>
      </c>
      <c r="I127" s="4">
        <f t="shared" si="7"/>
        <v>6</v>
      </c>
      <c r="J127" s="7" t="s">
        <v>20</v>
      </c>
      <c r="K127" s="7" t="s">
        <v>21</v>
      </c>
      <c r="L127" s="7" t="s">
        <v>22</v>
      </c>
      <c r="M127" s="7" t="s">
        <v>38</v>
      </c>
      <c r="N127" s="8">
        <v>0.82</v>
      </c>
      <c r="O127" s="8">
        <v>1</v>
      </c>
      <c r="P127" s="9" t="s">
        <v>33</v>
      </c>
    </row>
    <row r="128" spans="1:16" x14ac:dyDescent="0.35">
      <c r="A128" s="4">
        <v>127</v>
      </c>
      <c r="B128" s="5" t="s">
        <v>549</v>
      </c>
      <c r="C128" s="5" t="s">
        <v>550</v>
      </c>
      <c r="D128" s="4" t="s">
        <v>551</v>
      </c>
      <c r="E128" s="5" t="s">
        <v>552</v>
      </c>
      <c r="F128" s="6">
        <f t="shared" si="4"/>
        <v>40412</v>
      </c>
      <c r="G128" s="4">
        <f t="shared" si="5"/>
        <v>2010</v>
      </c>
      <c r="H128" s="4">
        <f t="shared" si="6"/>
        <v>8</v>
      </c>
      <c r="I128" s="4">
        <f t="shared" si="7"/>
        <v>7</v>
      </c>
      <c r="J128" s="7" t="s">
        <v>31</v>
      </c>
      <c r="K128" s="7" t="s">
        <v>21</v>
      </c>
      <c r="L128" s="7" t="s">
        <v>22</v>
      </c>
      <c r="M128" s="7" t="s">
        <v>38</v>
      </c>
      <c r="N128" s="8">
        <v>1</v>
      </c>
      <c r="O128" s="8">
        <v>1</v>
      </c>
      <c r="P128" s="9" t="s">
        <v>33</v>
      </c>
    </row>
    <row r="129" spans="1:16" x14ac:dyDescent="0.35">
      <c r="A129" s="4">
        <v>128</v>
      </c>
      <c r="B129" s="5" t="s">
        <v>553</v>
      </c>
      <c r="C129" s="5" t="s">
        <v>554</v>
      </c>
      <c r="D129" s="4" t="s">
        <v>555</v>
      </c>
      <c r="E129" s="5" t="s">
        <v>556</v>
      </c>
      <c r="F129" s="6">
        <f t="shared" si="4"/>
        <v>40413</v>
      </c>
      <c r="G129" s="4">
        <f t="shared" si="5"/>
        <v>2010</v>
      </c>
      <c r="H129" s="4">
        <f t="shared" si="6"/>
        <v>8</v>
      </c>
      <c r="I129" s="4">
        <f t="shared" si="7"/>
        <v>1</v>
      </c>
      <c r="J129" s="7" t="s">
        <v>20</v>
      </c>
      <c r="K129" s="7" t="s">
        <v>21</v>
      </c>
      <c r="L129" s="7" t="s">
        <v>22</v>
      </c>
      <c r="M129" s="7" t="s">
        <v>32</v>
      </c>
      <c r="N129" s="8">
        <v>1</v>
      </c>
      <c r="O129" s="8">
        <v>1</v>
      </c>
      <c r="P129" s="9" t="s">
        <v>33</v>
      </c>
    </row>
    <row r="130" spans="1:16" x14ac:dyDescent="0.35">
      <c r="A130" s="4">
        <v>129</v>
      </c>
      <c r="B130" s="5" t="s">
        <v>557</v>
      </c>
      <c r="C130" s="5" t="s">
        <v>558</v>
      </c>
      <c r="D130" s="4" t="s">
        <v>559</v>
      </c>
      <c r="E130" s="5" t="s">
        <v>560</v>
      </c>
      <c r="F130" s="6">
        <f t="shared" ref="F130:F193" si="8">DATE(LEFT(D130,4), MID(D130,5,2),RIGHT(D130,2))</f>
        <v>40414</v>
      </c>
      <c r="G130" s="4">
        <f t="shared" ref="G130:G193" si="9">YEAR(F130)</f>
        <v>2010</v>
      </c>
      <c r="H130" s="4">
        <f t="shared" ref="H130:H193" si="10">MONTH(F130)</f>
        <v>8</v>
      </c>
      <c r="I130" s="4">
        <f t="shared" ref="I130:I193" si="11">WEEKDAY(F130, 2)</f>
        <v>2</v>
      </c>
      <c r="J130" s="7" t="s">
        <v>20</v>
      </c>
      <c r="K130" s="7" t="s">
        <v>21</v>
      </c>
      <c r="L130" s="7" t="s">
        <v>22</v>
      </c>
      <c r="M130" s="7" t="s">
        <v>38</v>
      </c>
      <c r="N130" s="8">
        <v>1</v>
      </c>
      <c r="O130" s="8">
        <v>0.96</v>
      </c>
      <c r="P130" s="9" t="s">
        <v>24</v>
      </c>
    </row>
    <row r="131" spans="1:16" x14ac:dyDescent="0.35">
      <c r="A131" s="4">
        <v>130</v>
      </c>
      <c r="B131" s="5" t="s">
        <v>561</v>
      </c>
      <c r="C131" s="5" t="s">
        <v>562</v>
      </c>
      <c r="D131" s="4" t="s">
        <v>563</v>
      </c>
      <c r="E131" s="5" t="s">
        <v>564</v>
      </c>
      <c r="F131" s="6">
        <f t="shared" si="8"/>
        <v>40415</v>
      </c>
      <c r="G131" s="4">
        <f t="shared" si="9"/>
        <v>2010</v>
      </c>
      <c r="H131" s="4">
        <f t="shared" si="10"/>
        <v>8</v>
      </c>
      <c r="I131" s="4">
        <f t="shared" si="11"/>
        <v>3</v>
      </c>
      <c r="J131" s="7" t="s">
        <v>20</v>
      </c>
      <c r="K131" s="7" t="s">
        <v>21</v>
      </c>
      <c r="L131" s="7" t="s">
        <v>22</v>
      </c>
      <c r="M131" s="7" t="s">
        <v>23</v>
      </c>
      <c r="N131" s="8">
        <v>1</v>
      </c>
      <c r="O131" s="8">
        <v>0.97</v>
      </c>
      <c r="P131" s="9" t="s">
        <v>24</v>
      </c>
    </row>
    <row r="132" spans="1:16" x14ac:dyDescent="0.35">
      <c r="A132" s="4">
        <v>131</v>
      </c>
      <c r="B132" s="5" t="s">
        <v>565</v>
      </c>
      <c r="C132" s="5" t="s">
        <v>566</v>
      </c>
      <c r="D132" s="4" t="s">
        <v>567</v>
      </c>
      <c r="E132" s="5" t="s">
        <v>568</v>
      </c>
      <c r="F132" s="6">
        <f t="shared" si="8"/>
        <v>40419</v>
      </c>
      <c r="G132" s="4">
        <f t="shared" si="9"/>
        <v>2010</v>
      </c>
      <c r="H132" s="4">
        <f t="shared" si="10"/>
        <v>8</v>
      </c>
      <c r="I132" s="4">
        <f t="shared" si="11"/>
        <v>7</v>
      </c>
      <c r="J132" s="7" t="s">
        <v>20</v>
      </c>
      <c r="K132" s="7" t="s">
        <v>21</v>
      </c>
      <c r="L132" s="7" t="s">
        <v>22</v>
      </c>
      <c r="M132" s="7" t="s">
        <v>38</v>
      </c>
      <c r="N132" s="8">
        <v>1</v>
      </c>
      <c r="O132" s="8">
        <v>0.89</v>
      </c>
      <c r="P132" s="9" t="s">
        <v>24</v>
      </c>
    </row>
    <row r="133" spans="1:16" x14ac:dyDescent="0.35">
      <c r="A133" s="4">
        <v>132</v>
      </c>
      <c r="B133" s="5" t="s">
        <v>569</v>
      </c>
      <c r="C133" s="5" t="s">
        <v>570</v>
      </c>
      <c r="D133" s="4" t="s">
        <v>567</v>
      </c>
      <c r="E133" s="5" t="s">
        <v>571</v>
      </c>
      <c r="F133" s="6">
        <f t="shared" si="8"/>
        <v>40419</v>
      </c>
      <c r="G133" s="4">
        <f t="shared" si="9"/>
        <v>2010</v>
      </c>
      <c r="H133" s="4">
        <f t="shared" si="10"/>
        <v>8</v>
      </c>
      <c r="I133" s="4">
        <f t="shared" si="11"/>
        <v>7</v>
      </c>
      <c r="J133" s="7" t="s">
        <v>20</v>
      </c>
      <c r="K133" s="7" t="s">
        <v>21</v>
      </c>
      <c r="L133" s="7" t="s">
        <v>22</v>
      </c>
      <c r="M133" s="7" t="s">
        <v>38</v>
      </c>
      <c r="N133" s="8">
        <v>1</v>
      </c>
      <c r="O133" s="8">
        <v>0.98</v>
      </c>
      <c r="P133" s="9" t="s">
        <v>33</v>
      </c>
    </row>
    <row r="134" spans="1:16" x14ac:dyDescent="0.35">
      <c r="A134" s="4">
        <v>133</v>
      </c>
      <c r="B134" s="5" t="s">
        <v>572</v>
      </c>
      <c r="C134" s="5" t="s">
        <v>573</v>
      </c>
      <c r="D134" s="4" t="s">
        <v>574</v>
      </c>
      <c r="E134" s="5" t="s">
        <v>575</v>
      </c>
      <c r="F134" s="6">
        <f t="shared" si="8"/>
        <v>40421</v>
      </c>
      <c r="G134" s="4">
        <f t="shared" si="9"/>
        <v>2010</v>
      </c>
      <c r="H134" s="4">
        <f t="shared" si="10"/>
        <v>8</v>
      </c>
      <c r="I134" s="4">
        <f t="shared" si="11"/>
        <v>2</v>
      </c>
      <c r="J134" s="7" t="s">
        <v>20</v>
      </c>
      <c r="K134" s="7" t="s">
        <v>21</v>
      </c>
      <c r="L134" s="7" t="s">
        <v>22</v>
      </c>
      <c r="M134" s="7" t="s">
        <v>23</v>
      </c>
      <c r="N134" s="8">
        <v>1</v>
      </c>
      <c r="O134" s="8">
        <v>0.96</v>
      </c>
      <c r="P134" s="9" t="s">
        <v>24</v>
      </c>
    </row>
    <row r="135" spans="1:16" x14ac:dyDescent="0.35">
      <c r="A135" s="4">
        <v>134</v>
      </c>
      <c r="B135" s="5" t="s">
        <v>576</v>
      </c>
      <c r="C135" s="5" t="s">
        <v>577</v>
      </c>
      <c r="D135" s="4" t="s">
        <v>578</v>
      </c>
      <c r="E135" s="5" t="s">
        <v>579</v>
      </c>
      <c r="F135" s="6">
        <f t="shared" si="8"/>
        <v>40431</v>
      </c>
      <c r="G135" s="4">
        <f t="shared" si="9"/>
        <v>2010</v>
      </c>
      <c r="H135" s="4">
        <f t="shared" si="10"/>
        <v>9</v>
      </c>
      <c r="I135" s="4">
        <f t="shared" si="11"/>
        <v>5</v>
      </c>
      <c r="J135" s="7" t="s">
        <v>20</v>
      </c>
      <c r="K135" s="7" t="s">
        <v>21</v>
      </c>
      <c r="L135" s="7" t="s">
        <v>22</v>
      </c>
      <c r="M135" s="7" t="s">
        <v>32</v>
      </c>
      <c r="N135" s="8">
        <v>0.9</v>
      </c>
      <c r="O135" s="8">
        <v>0.54</v>
      </c>
      <c r="P135" s="9" t="s">
        <v>24</v>
      </c>
    </row>
    <row r="136" spans="1:16" x14ac:dyDescent="0.35">
      <c r="A136" s="4">
        <v>135</v>
      </c>
      <c r="B136" s="5" t="s">
        <v>580</v>
      </c>
      <c r="C136" s="5" t="s">
        <v>581</v>
      </c>
      <c r="D136" s="4" t="s">
        <v>582</v>
      </c>
      <c r="E136" s="5" t="s">
        <v>583</v>
      </c>
      <c r="F136" s="6">
        <f t="shared" si="8"/>
        <v>40436</v>
      </c>
      <c r="G136" s="4">
        <f t="shared" si="9"/>
        <v>2010</v>
      </c>
      <c r="H136" s="4">
        <f t="shared" si="10"/>
        <v>9</v>
      </c>
      <c r="I136" s="4">
        <f t="shared" si="11"/>
        <v>3</v>
      </c>
      <c r="J136" s="7" t="s">
        <v>20</v>
      </c>
      <c r="K136" s="7" t="s">
        <v>21</v>
      </c>
      <c r="L136" s="7" t="s">
        <v>22</v>
      </c>
      <c r="M136" s="7" t="s">
        <v>38</v>
      </c>
      <c r="N136" s="8">
        <v>1</v>
      </c>
      <c r="O136" s="8">
        <v>0.86</v>
      </c>
      <c r="P136" s="9" t="s">
        <v>33</v>
      </c>
    </row>
    <row r="137" spans="1:16" x14ac:dyDescent="0.35">
      <c r="A137" s="4">
        <v>136</v>
      </c>
      <c r="B137" s="5" t="s">
        <v>584</v>
      </c>
      <c r="C137" s="5" t="s">
        <v>585</v>
      </c>
      <c r="D137" s="4" t="s">
        <v>586</v>
      </c>
      <c r="E137" s="5" t="s">
        <v>587</v>
      </c>
      <c r="F137" s="6">
        <f t="shared" si="8"/>
        <v>40447</v>
      </c>
      <c r="G137" s="4">
        <f t="shared" si="9"/>
        <v>2010</v>
      </c>
      <c r="H137" s="4">
        <f t="shared" si="10"/>
        <v>9</v>
      </c>
      <c r="I137" s="4">
        <f t="shared" si="11"/>
        <v>7</v>
      </c>
      <c r="J137" s="7" t="s">
        <v>20</v>
      </c>
      <c r="K137" s="7" t="s">
        <v>21</v>
      </c>
      <c r="L137" s="7" t="s">
        <v>22</v>
      </c>
      <c r="M137" s="7" t="s">
        <v>32</v>
      </c>
      <c r="N137" s="8">
        <v>1</v>
      </c>
      <c r="O137" s="8">
        <v>1</v>
      </c>
      <c r="P137" s="9" t="s">
        <v>33</v>
      </c>
    </row>
    <row r="138" spans="1:16" x14ac:dyDescent="0.35">
      <c r="A138" s="4">
        <v>137</v>
      </c>
      <c r="B138" s="5" t="s">
        <v>588</v>
      </c>
      <c r="C138" s="5" t="s">
        <v>589</v>
      </c>
      <c r="D138" s="4" t="s">
        <v>590</v>
      </c>
      <c r="E138" s="5" t="s">
        <v>591</v>
      </c>
      <c r="F138" s="6">
        <f t="shared" si="8"/>
        <v>40450</v>
      </c>
      <c r="G138" s="4">
        <f t="shared" si="9"/>
        <v>2010</v>
      </c>
      <c r="H138" s="4">
        <f t="shared" si="10"/>
        <v>9</v>
      </c>
      <c r="I138" s="4">
        <f t="shared" si="11"/>
        <v>3</v>
      </c>
      <c r="J138" s="7" t="s">
        <v>20</v>
      </c>
      <c r="K138" s="7" t="s">
        <v>21</v>
      </c>
      <c r="L138" s="7" t="s">
        <v>22</v>
      </c>
      <c r="M138" s="7" t="s">
        <v>38</v>
      </c>
      <c r="N138" s="8">
        <v>1</v>
      </c>
      <c r="O138" s="8">
        <v>0.99</v>
      </c>
      <c r="P138" s="9" t="s">
        <v>24</v>
      </c>
    </row>
    <row r="139" spans="1:16" x14ac:dyDescent="0.35">
      <c r="A139" s="4">
        <v>138</v>
      </c>
      <c r="B139" s="5" t="s">
        <v>592</v>
      </c>
      <c r="C139" s="5" t="s">
        <v>593</v>
      </c>
      <c r="D139" s="4" t="s">
        <v>590</v>
      </c>
      <c r="E139" s="5" t="s">
        <v>594</v>
      </c>
      <c r="F139" s="6">
        <f t="shared" si="8"/>
        <v>40450</v>
      </c>
      <c r="G139" s="4">
        <f t="shared" si="9"/>
        <v>2010</v>
      </c>
      <c r="H139" s="4">
        <f t="shared" si="10"/>
        <v>9</v>
      </c>
      <c r="I139" s="4">
        <f t="shared" si="11"/>
        <v>3</v>
      </c>
      <c r="J139" s="7" t="s">
        <v>20</v>
      </c>
      <c r="K139" s="7" t="s">
        <v>21</v>
      </c>
      <c r="L139" s="7" t="s">
        <v>22</v>
      </c>
      <c r="M139" s="7" t="s">
        <v>38</v>
      </c>
      <c r="N139" s="8">
        <v>1</v>
      </c>
      <c r="O139" s="8">
        <v>1</v>
      </c>
      <c r="P139" s="9" t="s">
        <v>24</v>
      </c>
    </row>
    <row r="140" spans="1:16" x14ac:dyDescent="0.35">
      <c r="A140" s="4">
        <v>139</v>
      </c>
      <c r="B140" s="5" t="s">
        <v>595</v>
      </c>
      <c r="C140" s="5" t="s">
        <v>596</v>
      </c>
      <c r="D140" s="4" t="s">
        <v>597</v>
      </c>
      <c r="E140" s="5" t="s">
        <v>598</v>
      </c>
      <c r="F140" s="6">
        <f t="shared" si="8"/>
        <v>40457</v>
      </c>
      <c r="G140" s="4">
        <f t="shared" si="9"/>
        <v>2010</v>
      </c>
      <c r="H140" s="4">
        <f t="shared" si="10"/>
        <v>10</v>
      </c>
      <c r="I140" s="4">
        <f t="shared" si="11"/>
        <v>3</v>
      </c>
      <c r="J140" s="7" t="s">
        <v>20</v>
      </c>
      <c r="K140" s="7" t="s">
        <v>21</v>
      </c>
      <c r="L140" s="7" t="s">
        <v>22</v>
      </c>
      <c r="M140" s="7" t="s">
        <v>23</v>
      </c>
      <c r="N140" s="8">
        <v>1</v>
      </c>
      <c r="O140" s="8">
        <v>0.78</v>
      </c>
      <c r="P140" s="9" t="s">
        <v>33</v>
      </c>
    </row>
    <row r="141" spans="1:16" x14ac:dyDescent="0.35">
      <c r="A141" s="4">
        <v>140</v>
      </c>
      <c r="B141" s="5" t="s">
        <v>599</v>
      </c>
      <c r="C141" s="5" t="s">
        <v>600</v>
      </c>
      <c r="D141" s="4" t="s">
        <v>601</v>
      </c>
      <c r="E141" s="5" t="s">
        <v>602</v>
      </c>
      <c r="F141" s="6">
        <f t="shared" si="8"/>
        <v>40458</v>
      </c>
      <c r="G141" s="4">
        <f t="shared" si="9"/>
        <v>2010</v>
      </c>
      <c r="H141" s="4">
        <f t="shared" si="10"/>
        <v>10</v>
      </c>
      <c r="I141" s="4">
        <f t="shared" si="11"/>
        <v>4</v>
      </c>
      <c r="J141" s="7" t="s">
        <v>31</v>
      </c>
      <c r="K141" s="7" t="s">
        <v>21</v>
      </c>
      <c r="L141" s="7" t="s">
        <v>22</v>
      </c>
      <c r="M141" s="7" t="s">
        <v>32</v>
      </c>
      <c r="N141" s="8">
        <v>0.91</v>
      </c>
      <c r="O141" s="8">
        <v>0.87</v>
      </c>
      <c r="P141" s="9" t="s">
        <v>24</v>
      </c>
    </row>
    <row r="142" spans="1:16" x14ac:dyDescent="0.35">
      <c r="A142" s="4">
        <v>141</v>
      </c>
      <c r="B142" s="5" t="s">
        <v>603</v>
      </c>
      <c r="C142" s="5" t="s">
        <v>604</v>
      </c>
      <c r="D142" s="4" t="s">
        <v>601</v>
      </c>
      <c r="E142" s="5" t="s">
        <v>605</v>
      </c>
      <c r="F142" s="6">
        <f t="shared" si="8"/>
        <v>40458</v>
      </c>
      <c r="G142" s="4">
        <f t="shared" si="9"/>
        <v>2010</v>
      </c>
      <c r="H142" s="4">
        <f t="shared" si="10"/>
        <v>10</v>
      </c>
      <c r="I142" s="4">
        <f t="shared" si="11"/>
        <v>4</v>
      </c>
      <c r="J142" s="7" t="s">
        <v>20</v>
      </c>
      <c r="K142" s="7" t="s">
        <v>21</v>
      </c>
      <c r="L142" s="7" t="s">
        <v>22</v>
      </c>
      <c r="M142" s="7" t="s">
        <v>23</v>
      </c>
      <c r="N142" s="8">
        <v>0.75</v>
      </c>
      <c r="O142" s="8">
        <v>1</v>
      </c>
      <c r="P142" s="9" t="s">
        <v>33</v>
      </c>
    </row>
    <row r="143" spans="1:16" x14ac:dyDescent="0.35">
      <c r="A143" s="4">
        <v>142</v>
      </c>
      <c r="B143" s="5" t="s">
        <v>606</v>
      </c>
      <c r="C143" s="5" t="s">
        <v>607</v>
      </c>
      <c r="D143" s="4" t="s">
        <v>608</v>
      </c>
      <c r="E143" s="5" t="s">
        <v>609</v>
      </c>
      <c r="F143" s="6">
        <f t="shared" si="8"/>
        <v>40460</v>
      </c>
      <c r="G143" s="4">
        <f t="shared" si="9"/>
        <v>2010</v>
      </c>
      <c r="H143" s="4">
        <f t="shared" si="10"/>
        <v>10</v>
      </c>
      <c r="I143" s="4">
        <f t="shared" si="11"/>
        <v>6</v>
      </c>
      <c r="J143" s="7" t="s">
        <v>20</v>
      </c>
      <c r="K143" s="7" t="s">
        <v>21</v>
      </c>
      <c r="L143" s="7" t="s">
        <v>22</v>
      </c>
      <c r="M143" s="7" t="s">
        <v>23</v>
      </c>
      <c r="N143" s="8">
        <v>1</v>
      </c>
      <c r="O143" s="8">
        <v>1</v>
      </c>
      <c r="P143" s="9" t="s">
        <v>24</v>
      </c>
    </row>
    <row r="144" spans="1:16" x14ac:dyDescent="0.35">
      <c r="A144" s="4">
        <v>143</v>
      </c>
      <c r="B144" s="5" t="s">
        <v>610</v>
      </c>
      <c r="C144" s="5" t="s">
        <v>611</v>
      </c>
      <c r="D144" s="4" t="s">
        <v>612</v>
      </c>
      <c r="E144" s="5" t="s">
        <v>613</v>
      </c>
      <c r="F144" s="6">
        <f t="shared" si="8"/>
        <v>40464</v>
      </c>
      <c r="G144" s="4">
        <f t="shared" si="9"/>
        <v>2010</v>
      </c>
      <c r="H144" s="4">
        <f t="shared" si="10"/>
        <v>10</v>
      </c>
      <c r="I144" s="4">
        <f t="shared" si="11"/>
        <v>3</v>
      </c>
      <c r="J144" s="7" t="s">
        <v>20</v>
      </c>
      <c r="K144" s="7" t="s">
        <v>21</v>
      </c>
      <c r="L144" s="7" t="s">
        <v>22</v>
      </c>
      <c r="M144" s="7" t="s">
        <v>38</v>
      </c>
      <c r="N144" s="8">
        <v>1</v>
      </c>
      <c r="O144" s="8">
        <v>0.92</v>
      </c>
      <c r="P144" s="9" t="s">
        <v>33</v>
      </c>
    </row>
    <row r="145" spans="1:16" x14ac:dyDescent="0.35">
      <c r="A145" s="4">
        <v>144</v>
      </c>
      <c r="B145" s="5" t="s">
        <v>614</v>
      </c>
      <c r="C145" s="5" t="s">
        <v>615</v>
      </c>
      <c r="D145" s="4" t="s">
        <v>616</v>
      </c>
      <c r="E145" s="5" t="s">
        <v>617</v>
      </c>
      <c r="F145" s="6">
        <f t="shared" si="8"/>
        <v>40467</v>
      </c>
      <c r="G145" s="4">
        <f t="shared" si="9"/>
        <v>2010</v>
      </c>
      <c r="H145" s="4">
        <f t="shared" si="10"/>
        <v>10</v>
      </c>
      <c r="I145" s="4">
        <f t="shared" si="11"/>
        <v>6</v>
      </c>
      <c r="J145" s="7" t="s">
        <v>20</v>
      </c>
      <c r="K145" s="7" t="s">
        <v>21</v>
      </c>
      <c r="L145" s="7" t="s">
        <v>22</v>
      </c>
      <c r="M145" s="7" t="s">
        <v>23</v>
      </c>
      <c r="N145" s="8">
        <v>1</v>
      </c>
      <c r="O145" s="8">
        <v>0.67</v>
      </c>
      <c r="P145" s="9" t="s">
        <v>33</v>
      </c>
    </row>
    <row r="146" spans="1:16" x14ac:dyDescent="0.35">
      <c r="A146" s="4">
        <v>145</v>
      </c>
      <c r="B146" s="5" t="s">
        <v>618</v>
      </c>
      <c r="C146" s="5" t="s">
        <v>619</v>
      </c>
      <c r="D146" s="4" t="s">
        <v>620</v>
      </c>
      <c r="E146" s="5" t="s">
        <v>621</v>
      </c>
      <c r="F146" s="6">
        <f t="shared" si="8"/>
        <v>40469</v>
      </c>
      <c r="G146" s="4">
        <f t="shared" si="9"/>
        <v>2010</v>
      </c>
      <c r="H146" s="4">
        <f t="shared" si="10"/>
        <v>10</v>
      </c>
      <c r="I146" s="4">
        <f t="shared" si="11"/>
        <v>1</v>
      </c>
      <c r="J146" s="7" t="s">
        <v>20</v>
      </c>
      <c r="K146" s="7" t="s">
        <v>21</v>
      </c>
      <c r="L146" s="7" t="s">
        <v>22</v>
      </c>
      <c r="M146" s="7" t="s">
        <v>38</v>
      </c>
      <c r="N146" s="8">
        <v>0.9</v>
      </c>
      <c r="O146" s="8">
        <v>1</v>
      </c>
      <c r="P146" s="9" t="s">
        <v>24</v>
      </c>
    </row>
    <row r="147" spans="1:16" x14ac:dyDescent="0.35">
      <c r="A147" s="4">
        <v>146</v>
      </c>
      <c r="B147" s="5" t="s">
        <v>622</v>
      </c>
      <c r="C147" s="5" t="s">
        <v>623</v>
      </c>
      <c r="D147" s="4" t="s">
        <v>620</v>
      </c>
      <c r="E147" s="5" t="s">
        <v>624</v>
      </c>
      <c r="F147" s="6">
        <f t="shared" si="8"/>
        <v>40469</v>
      </c>
      <c r="G147" s="4">
        <f t="shared" si="9"/>
        <v>2010</v>
      </c>
      <c r="H147" s="4">
        <f t="shared" si="10"/>
        <v>10</v>
      </c>
      <c r="I147" s="4">
        <f t="shared" si="11"/>
        <v>1</v>
      </c>
      <c r="J147" s="7" t="s">
        <v>20</v>
      </c>
      <c r="K147" s="7" t="s">
        <v>21</v>
      </c>
      <c r="L147" s="7" t="s">
        <v>22</v>
      </c>
      <c r="M147" s="7" t="s">
        <v>23</v>
      </c>
      <c r="N147" s="8">
        <v>1</v>
      </c>
      <c r="O147" s="8">
        <v>0.69</v>
      </c>
      <c r="P147" s="9" t="s">
        <v>24</v>
      </c>
    </row>
    <row r="148" spans="1:16" x14ac:dyDescent="0.35">
      <c r="A148" s="4">
        <v>147</v>
      </c>
      <c r="B148" s="5" t="s">
        <v>625</v>
      </c>
      <c r="C148" s="5" t="s">
        <v>626</v>
      </c>
      <c r="D148" s="4" t="s">
        <v>627</v>
      </c>
      <c r="E148" s="5" t="s">
        <v>628</v>
      </c>
      <c r="F148" s="6">
        <f t="shared" si="8"/>
        <v>40470</v>
      </c>
      <c r="G148" s="4">
        <f t="shared" si="9"/>
        <v>2010</v>
      </c>
      <c r="H148" s="4">
        <f t="shared" si="10"/>
        <v>10</v>
      </c>
      <c r="I148" s="4">
        <f t="shared" si="11"/>
        <v>2</v>
      </c>
      <c r="J148" s="7" t="s">
        <v>629</v>
      </c>
      <c r="K148" s="7" t="s">
        <v>21</v>
      </c>
      <c r="L148" s="7" t="s">
        <v>22</v>
      </c>
      <c r="M148" s="7" t="s">
        <v>38</v>
      </c>
      <c r="N148" s="8">
        <v>1</v>
      </c>
      <c r="O148" s="8">
        <v>0.98</v>
      </c>
      <c r="P148" s="9" t="s">
        <v>24</v>
      </c>
    </row>
    <row r="149" spans="1:16" x14ac:dyDescent="0.35">
      <c r="A149" s="4">
        <v>148</v>
      </c>
      <c r="B149" s="5" t="s">
        <v>630</v>
      </c>
      <c r="C149" s="5" t="s">
        <v>631</v>
      </c>
      <c r="D149" s="4" t="s">
        <v>632</v>
      </c>
      <c r="E149" s="5" t="s">
        <v>633</v>
      </c>
      <c r="F149" s="6">
        <f t="shared" si="8"/>
        <v>40472</v>
      </c>
      <c r="G149" s="4">
        <f t="shared" si="9"/>
        <v>2010</v>
      </c>
      <c r="H149" s="4">
        <f t="shared" si="10"/>
        <v>10</v>
      </c>
      <c r="I149" s="4">
        <f t="shared" si="11"/>
        <v>4</v>
      </c>
      <c r="J149" s="7" t="s">
        <v>20</v>
      </c>
      <c r="K149" s="7" t="s">
        <v>21</v>
      </c>
      <c r="L149" s="7" t="s">
        <v>22</v>
      </c>
      <c r="M149" s="7" t="s">
        <v>38</v>
      </c>
      <c r="N149" s="8">
        <v>1</v>
      </c>
      <c r="O149" s="8">
        <v>1</v>
      </c>
      <c r="P149" s="9" t="s">
        <v>24</v>
      </c>
    </row>
    <row r="150" spans="1:16" x14ac:dyDescent="0.35">
      <c r="A150" s="4">
        <v>149</v>
      </c>
      <c r="B150" s="5" t="s">
        <v>634</v>
      </c>
      <c r="C150" s="5" t="s">
        <v>635</v>
      </c>
      <c r="D150" s="4" t="s">
        <v>636</v>
      </c>
      <c r="E150" s="5" t="s">
        <v>637</v>
      </c>
      <c r="F150" s="6">
        <f t="shared" si="8"/>
        <v>40477</v>
      </c>
      <c r="G150" s="4">
        <f t="shared" si="9"/>
        <v>2010</v>
      </c>
      <c r="H150" s="4">
        <f t="shared" si="10"/>
        <v>10</v>
      </c>
      <c r="I150" s="4">
        <f t="shared" si="11"/>
        <v>2</v>
      </c>
      <c r="J150" s="7" t="s">
        <v>20</v>
      </c>
      <c r="K150" s="7" t="s">
        <v>21</v>
      </c>
      <c r="L150" s="7" t="s">
        <v>22</v>
      </c>
      <c r="M150" s="7" t="s">
        <v>38</v>
      </c>
      <c r="N150" s="8">
        <v>1</v>
      </c>
      <c r="O150" s="8">
        <v>0.89</v>
      </c>
      <c r="P150" s="9" t="s">
        <v>24</v>
      </c>
    </row>
    <row r="151" spans="1:16" x14ac:dyDescent="0.35">
      <c r="A151" s="4">
        <v>150</v>
      </c>
      <c r="B151" s="5" t="s">
        <v>638</v>
      </c>
      <c r="C151" s="5" t="s">
        <v>639</v>
      </c>
      <c r="D151" s="4" t="s">
        <v>636</v>
      </c>
      <c r="E151" s="5" t="s">
        <v>640</v>
      </c>
      <c r="F151" s="6">
        <f t="shared" si="8"/>
        <v>40477</v>
      </c>
      <c r="G151" s="4">
        <f t="shared" si="9"/>
        <v>2010</v>
      </c>
      <c r="H151" s="4">
        <f t="shared" si="10"/>
        <v>10</v>
      </c>
      <c r="I151" s="4">
        <f t="shared" si="11"/>
        <v>2</v>
      </c>
      <c r="J151" s="7" t="s">
        <v>20</v>
      </c>
      <c r="K151" s="7" t="s">
        <v>21</v>
      </c>
      <c r="L151" s="7" t="s">
        <v>22</v>
      </c>
      <c r="M151" s="7" t="s">
        <v>32</v>
      </c>
      <c r="N151" s="8">
        <v>0.57999999999999996</v>
      </c>
      <c r="O151" s="8">
        <v>0.93</v>
      </c>
      <c r="P151" s="9" t="s">
        <v>33</v>
      </c>
    </row>
    <row r="152" spans="1:16" x14ac:dyDescent="0.35">
      <c r="A152" s="4">
        <v>151</v>
      </c>
      <c r="B152" s="5" t="s">
        <v>641</v>
      </c>
      <c r="C152" s="5" t="s">
        <v>642</v>
      </c>
      <c r="D152" s="4" t="s">
        <v>643</v>
      </c>
      <c r="E152" s="5" t="s">
        <v>644</v>
      </c>
      <c r="F152" s="6">
        <f t="shared" si="8"/>
        <v>40478</v>
      </c>
      <c r="G152" s="4">
        <f t="shared" si="9"/>
        <v>2010</v>
      </c>
      <c r="H152" s="4">
        <f t="shared" si="10"/>
        <v>10</v>
      </c>
      <c r="I152" s="4">
        <f t="shared" si="11"/>
        <v>3</v>
      </c>
      <c r="J152" s="7" t="s">
        <v>20</v>
      </c>
      <c r="K152" s="7" t="s">
        <v>21</v>
      </c>
      <c r="L152" s="7" t="s">
        <v>22</v>
      </c>
      <c r="M152" s="7" t="s">
        <v>32</v>
      </c>
      <c r="N152" s="8">
        <v>1</v>
      </c>
      <c r="O152" s="8">
        <v>0.82</v>
      </c>
      <c r="P152" s="9" t="s">
        <v>33</v>
      </c>
    </row>
    <row r="153" spans="1:16" x14ac:dyDescent="0.35">
      <c r="A153" s="4">
        <v>152</v>
      </c>
      <c r="B153" s="5" t="s">
        <v>645</v>
      </c>
      <c r="C153" s="5" t="s">
        <v>646</v>
      </c>
      <c r="D153" s="4" t="s">
        <v>647</v>
      </c>
      <c r="E153" s="5" t="s">
        <v>648</v>
      </c>
      <c r="F153" s="6">
        <f t="shared" si="8"/>
        <v>40480</v>
      </c>
      <c r="G153" s="4">
        <f t="shared" si="9"/>
        <v>2010</v>
      </c>
      <c r="H153" s="4">
        <f t="shared" si="10"/>
        <v>10</v>
      </c>
      <c r="I153" s="4">
        <f t="shared" si="11"/>
        <v>5</v>
      </c>
      <c r="J153" s="7" t="s">
        <v>20</v>
      </c>
      <c r="K153" s="7" t="s">
        <v>21</v>
      </c>
      <c r="L153" s="7" t="s">
        <v>22</v>
      </c>
      <c r="M153" s="7" t="s">
        <v>38</v>
      </c>
      <c r="N153" s="8">
        <v>1</v>
      </c>
      <c r="O153" s="8">
        <v>0.89</v>
      </c>
      <c r="P153" s="9" t="s">
        <v>33</v>
      </c>
    </row>
    <row r="154" spans="1:16" x14ac:dyDescent="0.35">
      <c r="A154" s="4">
        <v>153</v>
      </c>
      <c r="B154" s="5" t="s">
        <v>649</v>
      </c>
      <c r="C154" s="5" t="s">
        <v>650</v>
      </c>
      <c r="D154" s="4" t="s">
        <v>651</v>
      </c>
      <c r="E154" s="5" t="s">
        <v>652</v>
      </c>
      <c r="F154" s="6">
        <f t="shared" si="8"/>
        <v>40481</v>
      </c>
      <c r="G154" s="4">
        <f t="shared" si="9"/>
        <v>2010</v>
      </c>
      <c r="H154" s="4">
        <f t="shared" si="10"/>
        <v>10</v>
      </c>
      <c r="I154" s="4">
        <f t="shared" si="11"/>
        <v>6</v>
      </c>
      <c r="J154" s="7" t="s">
        <v>20</v>
      </c>
      <c r="K154" s="7" t="s">
        <v>21</v>
      </c>
      <c r="L154" s="7" t="s">
        <v>22</v>
      </c>
      <c r="M154" s="7" t="s">
        <v>23</v>
      </c>
      <c r="N154" s="8">
        <v>1</v>
      </c>
      <c r="O154" s="8">
        <v>0.94</v>
      </c>
      <c r="P154" s="9" t="s">
        <v>24</v>
      </c>
    </row>
    <row r="155" spans="1:16" x14ac:dyDescent="0.35">
      <c r="A155" s="4">
        <v>154</v>
      </c>
      <c r="B155" s="5" t="s">
        <v>653</v>
      </c>
      <c r="C155" s="5" t="s">
        <v>654</v>
      </c>
      <c r="D155" s="4" t="s">
        <v>655</v>
      </c>
      <c r="E155" s="5" t="s">
        <v>656</v>
      </c>
      <c r="F155" s="6">
        <f t="shared" si="8"/>
        <v>40483</v>
      </c>
      <c r="G155" s="4">
        <f t="shared" si="9"/>
        <v>2010</v>
      </c>
      <c r="H155" s="4">
        <f t="shared" si="10"/>
        <v>11</v>
      </c>
      <c r="I155" s="4">
        <f t="shared" si="11"/>
        <v>1</v>
      </c>
      <c r="J155" s="7" t="s">
        <v>20</v>
      </c>
      <c r="K155" s="7" t="s">
        <v>21</v>
      </c>
      <c r="L155" s="7" t="s">
        <v>22</v>
      </c>
      <c r="M155" s="7" t="s">
        <v>38</v>
      </c>
      <c r="N155" s="8">
        <v>0.93</v>
      </c>
      <c r="O155" s="8">
        <v>1</v>
      </c>
      <c r="P155" s="9" t="s">
        <v>24</v>
      </c>
    </row>
    <row r="156" spans="1:16" x14ac:dyDescent="0.35">
      <c r="A156" s="4">
        <v>155</v>
      </c>
      <c r="B156" s="5" t="s">
        <v>657</v>
      </c>
      <c r="C156" s="5" t="s">
        <v>658</v>
      </c>
      <c r="D156" s="4" t="s">
        <v>659</v>
      </c>
      <c r="E156" s="5" t="s">
        <v>660</v>
      </c>
      <c r="F156" s="6">
        <f t="shared" si="8"/>
        <v>40485</v>
      </c>
      <c r="G156" s="4">
        <f t="shared" si="9"/>
        <v>2010</v>
      </c>
      <c r="H156" s="4">
        <f t="shared" si="10"/>
        <v>11</v>
      </c>
      <c r="I156" s="4">
        <f t="shared" si="11"/>
        <v>3</v>
      </c>
      <c r="J156" s="7" t="s">
        <v>20</v>
      </c>
      <c r="K156" s="7" t="s">
        <v>21</v>
      </c>
      <c r="L156" s="7" t="s">
        <v>22</v>
      </c>
      <c r="M156" s="7" t="s">
        <v>38</v>
      </c>
      <c r="N156" s="8">
        <v>1</v>
      </c>
      <c r="O156" s="8">
        <v>0.98</v>
      </c>
      <c r="P156" s="9" t="s">
        <v>24</v>
      </c>
    </row>
    <row r="157" spans="1:16" x14ac:dyDescent="0.35">
      <c r="A157" s="4">
        <v>156</v>
      </c>
      <c r="B157" s="5" t="s">
        <v>661</v>
      </c>
      <c r="C157" s="5" t="s">
        <v>662</v>
      </c>
      <c r="D157" s="4" t="s">
        <v>663</v>
      </c>
      <c r="E157" s="5" t="s">
        <v>664</v>
      </c>
      <c r="F157" s="6">
        <f t="shared" si="8"/>
        <v>40486</v>
      </c>
      <c r="G157" s="4">
        <f t="shared" si="9"/>
        <v>2010</v>
      </c>
      <c r="H157" s="4">
        <f t="shared" si="10"/>
        <v>11</v>
      </c>
      <c r="I157" s="4">
        <f t="shared" si="11"/>
        <v>4</v>
      </c>
      <c r="J157" s="7" t="s">
        <v>20</v>
      </c>
      <c r="K157" s="7" t="s">
        <v>21</v>
      </c>
      <c r="L157" s="7" t="s">
        <v>22</v>
      </c>
      <c r="M157" s="7" t="s">
        <v>23</v>
      </c>
      <c r="N157" s="8">
        <v>1</v>
      </c>
      <c r="O157" s="8">
        <v>0.97</v>
      </c>
      <c r="P157" s="9" t="s">
        <v>24</v>
      </c>
    </row>
    <row r="158" spans="1:16" x14ac:dyDescent="0.35">
      <c r="A158" s="4">
        <v>157</v>
      </c>
      <c r="B158" s="5" t="s">
        <v>665</v>
      </c>
      <c r="C158" s="5" t="s">
        <v>666</v>
      </c>
      <c r="D158" s="4" t="s">
        <v>667</v>
      </c>
      <c r="E158" s="5" t="s">
        <v>668</v>
      </c>
      <c r="F158" s="6">
        <f t="shared" si="8"/>
        <v>40490</v>
      </c>
      <c r="G158" s="4">
        <f t="shared" si="9"/>
        <v>2010</v>
      </c>
      <c r="H158" s="4">
        <f t="shared" si="10"/>
        <v>11</v>
      </c>
      <c r="I158" s="4">
        <f t="shared" si="11"/>
        <v>1</v>
      </c>
      <c r="J158" s="7" t="s">
        <v>20</v>
      </c>
      <c r="K158" s="7" t="s">
        <v>21</v>
      </c>
      <c r="L158" s="7" t="s">
        <v>22</v>
      </c>
      <c r="M158" s="7" t="s">
        <v>38</v>
      </c>
      <c r="N158" s="8">
        <v>1</v>
      </c>
      <c r="O158" s="8">
        <v>0.95</v>
      </c>
      <c r="P158" s="9" t="s">
        <v>33</v>
      </c>
    </row>
    <row r="159" spans="1:16" x14ac:dyDescent="0.35">
      <c r="A159" s="4">
        <v>158</v>
      </c>
      <c r="B159" s="5" t="s">
        <v>669</v>
      </c>
      <c r="C159" s="5" t="s">
        <v>670</v>
      </c>
      <c r="D159" s="4" t="s">
        <v>671</v>
      </c>
      <c r="E159" s="5" t="s">
        <v>672</v>
      </c>
      <c r="F159" s="6">
        <f t="shared" si="8"/>
        <v>40493</v>
      </c>
      <c r="G159" s="4">
        <f t="shared" si="9"/>
        <v>2010</v>
      </c>
      <c r="H159" s="4">
        <f t="shared" si="10"/>
        <v>11</v>
      </c>
      <c r="I159" s="4">
        <f t="shared" si="11"/>
        <v>4</v>
      </c>
      <c r="J159" s="7" t="s">
        <v>20</v>
      </c>
      <c r="K159" s="7" t="s">
        <v>21</v>
      </c>
      <c r="L159" s="7" t="s">
        <v>22</v>
      </c>
      <c r="M159" s="7" t="s">
        <v>38</v>
      </c>
      <c r="N159" s="8">
        <v>1</v>
      </c>
      <c r="O159" s="8">
        <v>0.87</v>
      </c>
      <c r="P159" s="9" t="s">
        <v>24</v>
      </c>
    </row>
    <row r="160" spans="1:16" x14ac:dyDescent="0.35">
      <c r="A160" s="4">
        <v>159</v>
      </c>
      <c r="B160" s="5" t="s">
        <v>673</v>
      </c>
      <c r="C160" s="5" t="s">
        <v>674</v>
      </c>
      <c r="D160" s="4" t="s">
        <v>675</v>
      </c>
      <c r="E160" s="5" t="s">
        <v>676</v>
      </c>
      <c r="F160" s="6">
        <f t="shared" si="8"/>
        <v>40498</v>
      </c>
      <c r="G160" s="4">
        <f t="shared" si="9"/>
        <v>2010</v>
      </c>
      <c r="H160" s="4">
        <f t="shared" si="10"/>
        <v>11</v>
      </c>
      <c r="I160" s="4">
        <f t="shared" si="11"/>
        <v>2</v>
      </c>
      <c r="J160" s="7" t="s">
        <v>20</v>
      </c>
      <c r="K160" s="7" t="s">
        <v>21</v>
      </c>
      <c r="L160" s="7" t="s">
        <v>22</v>
      </c>
      <c r="M160" s="7" t="s">
        <v>38</v>
      </c>
      <c r="N160" s="8">
        <v>1</v>
      </c>
      <c r="O160" s="8">
        <v>1</v>
      </c>
      <c r="P160" s="9" t="s">
        <v>24</v>
      </c>
    </row>
    <row r="161" spans="1:16" x14ac:dyDescent="0.35">
      <c r="A161" s="4">
        <v>160</v>
      </c>
      <c r="B161" s="5" t="s">
        <v>677</v>
      </c>
      <c r="C161" s="5" t="s">
        <v>678</v>
      </c>
      <c r="D161" s="4" t="s">
        <v>679</v>
      </c>
      <c r="E161" s="5" t="s">
        <v>680</v>
      </c>
      <c r="F161" s="6">
        <f t="shared" si="8"/>
        <v>40499</v>
      </c>
      <c r="G161" s="4">
        <f t="shared" si="9"/>
        <v>2010</v>
      </c>
      <c r="H161" s="4">
        <f t="shared" si="10"/>
        <v>11</v>
      </c>
      <c r="I161" s="4">
        <f t="shared" si="11"/>
        <v>3</v>
      </c>
      <c r="J161" s="7" t="s">
        <v>20</v>
      </c>
      <c r="K161" s="7" t="s">
        <v>21</v>
      </c>
      <c r="L161" s="7" t="s">
        <v>22</v>
      </c>
      <c r="M161" s="7" t="s">
        <v>38</v>
      </c>
      <c r="N161" s="8">
        <v>1</v>
      </c>
      <c r="O161" s="8">
        <v>1</v>
      </c>
      <c r="P161" s="9" t="s">
        <v>24</v>
      </c>
    </row>
    <row r="162" spans="1:16" x14ac:dyDescent="0.35">
      <c r="A162" s="4">
        <v>161</v>
      </c>
      <c r="B162" s="5" t="s">
        <v>681</v>
      </c>
      <c r="C162" s="5" t="s">
        <v>682</v>
      </c>
      <c r="D162" s="4" t="s">
        <v>683</v>
      </c>
      <c r="E162" s="5" t="s">
        <v>684</v>
      </c>
      <c r="F162" s="6">
        <f t="shared" si="8"/>
        <v>40501</v>
      </c>
      <c r="G162" s="4">
        <f t="shared" si="9"/>
        <v>2010</v>
      </c>
      <c r="H162" s="4">
        <f t="shared" si="10"/>
        <v>11</v>
      </c>
      <c r="I162" s="4">
        <f t="shared" si="11"/>
        <v>5</v>
      </c>
      <c r="J162" s="7" t="s">
        <v>20</v>
      </c>
      <c r="K162" s="7" t="s">
        <v>21</v>
      </c>
      <c r="L162" s="7" t="s">
        <v>22</v>
      </c>
      <c r="M162" s="7" t="s">
        <v>38</v>
      </c>
      <c r="N162" s="8">
        <v>1</v>
      </c>
      <c r="O162" s="8">
        <v>1</v>
      </c>
      <c r="P162" s="9" t="s">
        <v>24</v>
      </c>
    </row>
    <row r="163" spans="1:16" x14ac:dyDescent="0.35">
      <c r="A163" s="4">
        <v>162</v>
      </c>
      <c r="B163" s="5" t="s">
        <v>685</v>
      </c>
      <c r="C163" s="5" t="s">
        <v>686</v>
      </c>
      <c r="D163" s="4" t="s">
        <v>687</v>
      </c>
      <c r="E163" s="5" t="s">
        <v>688</v>
      </c>
      <c r="F163" s="6">
        <f t="shared" si="8"/>
        <v>40502</v>
      </c>
      <c r="G163" s="4">
        <f t="shared" si="9"/>
        <v>2010</v>
      </c>
      <c r="H163" s="4">
        <f t="shared" si="10"/>
        <v>11</v>
      </c>
      <c r="I163" s="4">
        <f t="shared" si="11"/>
        <v>6</v>
      </c>
      <c r="J163" s="7" t="s">
        <v>20</v>
      </c>
      <c r="K163" s="7" t="s">
        <v>21</v>
      </c>
      <c r="L163" s="7" t="s">
        <v>22</v>
      </c>
      <c r="M163" s="7" t="s">
        <v>23</v>
      </c>
      <c r="N163" s="8">
        <v>1</v>
      </c>
      <c r="O163" s="8">
        <v>1</v>
      </c>
      <c r="P163" s="9" t="s">
        <v>24</v>
      </c>
    </row>
    <row r="164" spans="1:16" x14ac:dyDescent="0.35">
      <c r="A164" s="4">
        <v>163</v>
      </c>
      <c r="B164" s="5" t="s">
        <v>689</v>
      </c>
      <c r="C164" s="5" t="s">
        <v>690</v>
      </c>
      <c r="D164" s="4" t="s">
        <v>691</v>
      </c>
      <c r="E164" s="5" t="s">
        <v>692</v>
      </c>
      <c r="F164" s="6">
        <f t="shared" si="8"/>
        <v>40505</v>
      </c>
      <c r="G164" s="4">
        <f t="shared" si="9"/>
        <v>2010</v>
      </c>
      <c r="H164" s="4">
        <f t="shared" si="10"/>
        <v>11</v>
      </c>
      <c r="I164" s="4">
        <f t="shared" si="11"/>
        <v>2</v>
      </c>
      <c r="J164" s="7" t="s">
        <v>20</v>
      </c>
      <c r="K164" s="7" t="s">
        <v>21</v>
      </c>
      <c r="L164" s="7" t="s">
        <v>22</v>
      </c>
      <c r="M164" s="7" t="s">
        <v>38</v>
      </c>
      <c r="N164" s="8">
        <v>1</v>
      </c>
      <c r="O164" s="8">
        <v>0.33</v>
      </c>
      <c r="P164" s="9" t="s">
        <v>33</v>
      </c>
    </row>
    <row r="165" spans="1:16" x14ac:dyDescent="0.35">
      <c r="A165" s="4">
        <v>164</v>
      </c>
      <c r="B165" s="5" t="s">
        <v>693</v>
      </c>
      <c r="C165" s="5" t="s">
        <v>694</v>
      </c>
      <c r="D165" s="4" t="s">
        <v>695</v>
      </c>
      <c r="E165" s="5" t="s">
        <v>696</v>
      </c>
      <c r="F165" s="6">
        <f t="shared" si="8"/>
        <v>40511</v>
      </c>
      <c r="G165" s="4">
        <f t="shared" si="9"/>
        <v>2010</v>
      </c>
      <c r="H165" s="4">
        <f t="shared" si="10"/>
        <v>11</v>
      </c>
      <c r="I165" s="4">
        <f t="shared" si="11"/>
        <v>1</v>
      </c>
      <c r="J165" s="7" t="s">
        <v>20</v>
      </c>
      <c r="K165" s="7" t="s">
        <v>21</v>
      </c>
      <c r="L165" s="7" t="s">
        <v>22</v>
      </c>
      <c r="M165" s="7" t="s">
        <v>38</v>
      </c>
      <c r="N165" s="8">
        <v>1</v>
      </c>
      <c r="O165" s="8">
        <v>0.96</v>
      </c>
      <c r="P165" s="9" t="s">
        <v>33</v>
      </c>
    </row>
    <row r="166" spans="1:16" x14ac:dyDescent="0.35">
      <c r="A166" s="4">
        <v>165</v>
      </c>
      <c r="B166" s="5" t="s">
        <v>697</v>
      </c>
      <c r="C166" s="5" t="s">
        <v>698</v>
      </c>
      <c r="D166" s="4" t="s">
        <v>699</v>
      </c>
      <c r="E166" s="5" t="s">
        <v>700</v>
      </c>
      <c r="F166" s="6">
        <f t="shared" si="8"/>
        <v>40513</v>
      </c>
      <c r="G166" s="4">
        <f t="shared" si="9"/>
        <v>2010</v>
      </c>
      <c r="H166" s="4">
        <f t="shared" si="10"/>
        <v>12</v>
      </c>
      <c r="I166" s="4">
        <f t="shared" si="11"/>
        <v>3</v>
      </c>
      <c r="J166" s="7" t="s">
        <v>20</v>
      </c>
      <c r="K166" s="7" t="s">
        <v>21</v>
      </c>
      <c r="L166" s="7" t="s">
        <v>22</v>
      </c>
      <c r="M166" s="7" t="s">
        <v>38</v>
      </c>
      <c r="N166" s="8">
        <v>1</v>
      </c>
      <c r="O166" s="8">
        <v>0.79</v>
      </c>
      <c r="P166" s="9" t="s">
        <v>33</v>
      </c>
    </row>
    <row r="167" spans="1:16" x14ac:dyDescent="0.35">
      <c r="A167" s="4">
        <v>166</v>
      </c>
      <c r="B167" s="5" t="s">
        <v>701</v>
      </c>
      <c r="C167" s="5" t="s">
        <v>702</v>
      </c>
      <c r="D167" s="4" t="s">
        <v>699</v>
      </c>
      <c r="E167" s="5" t="s">
        <v>703</v>
      </c>
      <c r="F167" s="6">
        <f t="shared" si="8"/>
        <v>40513</v>
      </c>
      <c r="G167" s="4">
        <f t="shared" si="9"/>
        <v>2010</v>
      </c>
      <c r="H167" s="4">
        <f t="shared" si="10"/>
        <v>12</v>
      </c>
      <c r="I167" s="4">
        <f t="shared" si="11"/>
        <v>3</v>
      </c>
      <c r="J167" s="7" t="s">
        <v>31</v>
      </c>
      <c r="K167" s="7" t="s">
        <v>21</v>
      </c>
      <c r="L167" s="7" t="s">
        <v>22</v>
      </c>
      <c r="M167" s="7" t="s">
        <v>23</v>
      </c>
      <c r="N167" s="8">
        <v>1</v>
      </c>
      <c r="O167" s="8">
        <v>0.83</v>
      </c>
      <c r="P167" s="9" t="s">
        <v>24</v>
      </c>
    </row>
    <row r="168" spans="1:16" x14ac:dyDescent="0.35">
      <c r="A168" s="4">
        <v>167</v>
      </c>
      <c r="B168" s="5" t="s">
        <v>704</v>
      </c>
      <c r="C168" s="5" t="s">
        <v>705</v>
      </c>
      <c r="D168" s="4" t="s">
        <v>706</v>
      </c>
      <c r="E168" s="5" t="s">
        <v>707</v>
      </c>
      <c r="F168" s="6">
        <f t="shared" si="8"/>
        <v>40514</v>
      </c>
      <c r="G168" s="4">
        <f t="shared" si="9"/>
        <v>2010</v>
      </c>
      <c r="H168" s="4">
        <f t="shared" si="10"/>
        <v>12</v>
      </c>
      <c r="I168" s="4">
        <f t="shared" si="11"/>
        <v>4</v>
      </c>
      <c r="J168" s="7" t="s">
        <v>20</v>
      </c>
      <c r="K168" s="7" t="s">
        <v>21</v>
      </c>
      <c r="L168" s="7" t="s">
        <v>22</v>
      </c>
      <c r="M168" s="7" t="s">
        <v>23</v>
      </c>
      <c r="N168" s="8">
        <v>1</v>
      </c>
      <c r="O168" s="8">
        <v>0.9</v>
      </c>
      <c r="P168" s="9" t="s">
        <v>33</v>
      </c>
    </row>
    <row r="169" spans="1:16" x14ac:dyDescent="0.35">
      <c r="A169" s="4">
        <v>168</v>
      </c>
      <c r="B169" s="5" t="s">
        <v>708</v>
      </c>
      <c r="C169" s="5" t="s">
        <v>709</v>
      </c>
      <c r="D169" s="4" t="s">
        <v>710</v>
      </c>
      <c r="E169" s="5" t="s">
        <v>711</v>
      </c>
      <c r="F169" s="6">
        <f t="shared" si="8"/>
        <v>40521</v>
      </c>
      <c r="G169" s="4">
        <f t="shared" si="9"/>
        <v>2010</v>
      </c>
      <c r="H169" s="4">
        <f t="shared" si="10"/>
        <v>12</v>
      </c>
      <c r="I169" s="4">
        <f t="shared" si="11"/>
        <v>4</v>
      </c>
      <c r="J169" s="7" t="s">
        <v>31</v>
      </c>
      <c r="K169" s="7" t="s">
        <v>21</v>
      </c>
      <c r="L169" s="7" t="s">
        <v>22</v>
      </c>
      <c r="M169" s="7" t="s">
        <v>32</v>
      </c>
      <c r="N169" s="8">
        <v>1</v>
      </c>
      <c r="O169" s="8">
        <v>1</v>
      </c>
      <c r="P169" s="9" t="s">
        <v>33</v>
      </c>
    </row>
    <row r="170" spans="1:16" x14ac:dyDescent="0.35">
      <c r="A170" s="4">
        <v>169</v>
      </c>
      <c r="B170" s="5" t="s">
        <v>712</v>
      </c>
      <c r="C170" s="5" t="s">
        <v>713</v>
      </c>
      <c r="D170" s="4" t="s">
        <v>714</v>
      </c>
      <c r="E170" s="5" t="s">
        <v>715</v>
      </c>
      <c r="F170" s="6">
        <f t="shared" si="8"/>
        <v>40522</v>
      </c>
      <c r="G170" s="4">
        <f t="shared" si="9"/>
        <v>2010</v>
      </c>
      <c r="H170" s="4">
        <f t="shared" si="10"/>
        <v>12</v>
      </c>
      <c r="I170" s="4">
        <f t="shared" si="11"/>
        <v>5</v>
      </c>
      <c r="J170" s="7" t="s">
        <v>20</v>
      </c>
      <c r="K170" s="7" t="s">
        <v>21</v>
      </c>
      <c r="L170" s="7" t="s">
        <v>22</v>
      </c>
      <c r="M170" s="7" t="s">
        <v>38</v>
      </c>
      <c r="N170" s="8">
        <v>1</v>
      </c>
      <c r="O170" s="8">
        <v>0.95</v>
      </c>
      <c r="P170" s="9" t="s">
        <v>24</v>
      </c>
    </row>
    <row r="171" spans="1:16" x14ac:dyDescent="0.35">
      <c r="A171" s="4">
        <v>170</v>
      </c>
      <c r="B171" s="5" t="s">
        <v>716</v>
      </c>
      <c r="C171" s="5" t="s">
        <v>717</v>
      </c>
      <c r="D171" s="4" t="s">
        <v>718</v>
      </c>
      <c r="E171" s="5" t="s">
        <v>719</v>
      </c>
      <c r="F171" s="6">
        <f t="shared" si="8"/>
        <v>40523</v>
      </c>
      <c r="G171" s="4">
        <f t="shared" si="9"/>
        <v>2010</v>
      </c>
      <c r="H171" s="4">
        <f t="shared" si="10"/>
        <v>12</v>
      </c>
      <c r="I171" s="4">
        <f t="shared" si="11"/>
        <v>6</v>
      </c>
      <c r="J171" s="7" t="s">
        <v>20</v>
      </c>
      <c r="K171" s="7" t="s">
        <v>21</v>
      </c>
      <c r="L171" s="7" t="s">
        <v>22</v>
      </c>
      <c r="M171" s="7" t="s">
        <v>23</v>
      </c>
      <c r="N171" s="8">
        <v>1</v>
      </c>
      <c r="O171" s="8">
        <v>0.99</v>
      </c>
      <c r="P171" s="9" t="s">
        <v>33</v>
      </c>
    </row>
    <row r="172" spans="1:16" x14ac:dyDescent="0.35">
      <c r="A172" s="4">
        <v>171</v>
      </c>
      <c r="B172" s="5" t="s">
        <v>720</v>
      </c>
      <c r="C172" s="5" t="s">
        <v>721</v>
      </c>
      <c r="D172" s="4" t="s">
        <v>722</v>
      </c>
      <c r="E172" s="5" t="s">
        <v>723</v>
      </c>
      <c r="F172" s="6">
        <f t="shared" si="8"/>
        <v>40526</v>
      </c>
      <c r="G172" s="4">
        <f t="shared" si="9"/>
        <v>2010</v>
      </c>
      <c r="H172" s="4">
        <f t="shared" si="10"/>
        <v>12</v>
      </c>
      <c r="I172" s="4">
        <f t="shared" si="11"/>
        <v>2</v>
      </c>
      <c r="J172" s="7" t="s">
        <v>20</v>
      </c>
      <c r="K172" s="7" t="s">
        <v>21</v>
      </c>
      <c r="L172" s="7" t="s">
        <v>22</v>
      </c>
      <c r="M172" s="7" t="s">
        <v>38</v>
      </c>
      <c r="N172" s="8">
        <v>1</v>
      </c>
      <c r="O172" s="8">
        <v>0</v>
      </c>
      <c r="P172" s="9" t="s">
        <v>33</v>
      </c>
    </row>
    <row r="173" spans="1:16" x14ac:dyDescent="0.35">
      <c r="A173" s="4">
        <v>172</v>
      </c>
      <c r="B173" s="5" t="s">
        <v>724</v>
      </c>
      <c r="C173" s="5" t="s">
        <v>725</v>
      </c>
      <c r="D173" s="4" t="s">
        <v>726</v>
      </c>
      <c r="E173" s="5" t="s">
        <v>727</v>
      </c>
      <c r="F173" s="6">
        <f t="shared" si="8"/>
        <v>40528</v>
      </c>
      <c r="G173" s="4">
        <f t="shared" si="9"/>
        <v>2010</v>
      </c>
      <c r="H173" s="4">
        <f t="shared" si="10"/>
        <v>12</v>
      </c>
      <c r="I173" s="4">
        <f t="shared" si="11"/>
        <v>4</v>
      </c>
      <c r="J173" s="7" t="s">
        <v>20</v>
      </c>
      <c r="K173" s="7" t="s">
        <v>21</v>
      </c>
      <c r="L173" s="7" t="s">
        <v>22</v>
      </c>
      <c r="M173" s="7" t="s">
        <v>265</v>
      </c>
      <c r="N173" s="8">
        <v>0</v>
      </c>
      <c r="O173" s="8">
        <v>0.17</v>
      </c>
      <c r="P173" s="9" t="s">
        <v>33</v>
      </c>
    </row>
    <row r="174" spans="1:16" x14ac:dyDescent="0.35">
      <c r="A174" s="4">
        <v>173</v>
      </c>
      <c r="B174" s="5" t="s">
        <v>728</v>
      </c>
      <c r="C174" s="5" t="s">
        <v>729</v>
      </c>
      <c r="D174" s="4" t="s">
        <v>726</v>
      </c>
      <c r="E174" s="5" t="s">
        <v>730</v>
      </c>
      <c r="F174" s="6">
        <f t="shared" si="8"/>
        <v>40528</v>
      </c>
      <c r="G174" s="4">
        <f t="shared" si="9"/>
        <v>2010</v>
      </c>
      <c r="H174" s="4">
        <f t="shared" si="10"/>
        <v>12</v>
      </c>
      <c r="I174" s="4">
        <f t="shared" si="11"/>
        <v>4</v>
      </c>
      <c r="J174" s="7" t="s">
        <v>20</v>
      </c>
      <c r="K174" s="7" t="s">
        <v>21</v>
      </c>
      <c r="L174" s="7" t="s">
        <v>22</v>
      </c>
      <c r="M174" s="7" t="s">
        <v>38</v>
      </c>
      <c r="N174" s="8">
        <v>1</v>
      </c>
      <c r="O174" s="8">
        <v>1</v>
      </c>
      <c r="P174" s="9" t="s">
        <v>33</v>
      </c>
    </row>
    <row r="175" spans="1:16" x14ac:dyDescent="0.35">
      <c r="A175" s="4">
        <v>174</v>
      </c>
      <c r="B175" s="5" t="s">
        <v>731</v>
      </c>
      <c r="C175" s="5" t="s">
        <v>732</v>
      </c>
      <c r="D175" s="4" t="s">
        <v>733</v>
      </c>
      <c r="E175" s="5" t="s">
        <v>734</v>
      </c>
      <c r="F175" s="6">
        <f t="shared" si="8"/>
        <v>40531</v>
      </c>
      <c r="G175" s="4">
        <f t="shared" si="9"/>
        <v>2010</v>
      </c>
      <c r="H175" s="4">
        <f t="shared" si="10"/>
        <v>12</v>
      </c>
      <c r="I175" s="4">
        <f t="shared" si="11"/>
        <v>7</v>
      </c>
      <c r="J175" s="7" t="s">
        <v>20</v>
      </c>
      <c r="K175" s="7" t="s">
        <v>21</v>
      </c>
      <c r="L175" s="7" t="s">
        <v>22</v>
      </c>
      <c r="M175" s="7" t="s">
        <v>32</v>
      </c>
      <c r="N175" s="8">
        <v>0.5</v>
      </c>
      <c r="O175" s="8">
        <v>0.78</v>
      </c>
      <c r="P175" s="9" t="s">
        <v>33</v>
      </c>
    </row>
    <row r="176" spans="1:16" x14ac:dyDescent="0.35">
      <c r="A176" s="4">
        <v>175</v>
      </c>
      <c r="B176" s="5" t="s">
        <v>735</v>
      </c>
      <c r="C176" s="5" t="s">
        <v>736</v>
      </c>
      <c r="D176" s="4" t="s">
        <v>737</v>
      </c>
      <c r="E176" s="5" t="s">
        <v>738</v>
      </c>
      <c r="F176" s="6">
        <f t="shared" si="8"/>
        <v>40532</v>
      </c>
      <c r="G176" s="4">
        <f t="shared" si="9"/>
        <v>2010</v>
      </c>
      <c r="H176" s="4">
        <f t="shared" si="10"/>
        <v>12</v>
      </c>
      <c r="I176" s="4">
        <f t="shared" si="11"/>
        <v>1</v>
      </c>
      <c r="J176" s="7" t="s">
        <v>20</v>
      </c>
      <c r="K176" s="7" t="s">
        <v>21</v>
      </c>
      <c r="L176" s="7" t="s">
        <v>22</v>
      </c>
      <c r="M176" s="7" t="s">
        <v>23</v>
      </c>
      <c r="N176" s="8">
        <v>1</v>
      </c>
      <c r="O176" s="8">
        <v>0.88</v>
      </c>
      <c r="P176" s="9" t="s">
        <v>33</v>
      </c>
    </row>
    <row r="177" spans="1:16" x14ac:dyDescent="0.35">
      <c r="A177" s="4">
        <v>176</v>
      </c>
      <c r="B177" s="5" t="s">
        <v>739</v>
      </c>
      <c r="C177" s="5" t="s">
        <v>740</v>
      </c>
      <c r="D177" s="4" t="s">
        <v>741</v>
      </c>
      <c r="E177" s="5" t="s">
        <v>742</v>
      </c>
      <c r="F177" s="6">
        <f t="shared" si="8"/>
        <v>40533</v>
      </c>
      <c r="G177" s="4">
        <f t="shared" si="9"/>
        <v>2010</v>
      </c>
      <c r="H177" s="4">
        <f t="shared" si="10"/>
        <v>12</v>
      </c>
      <c r="I177" s="4">
        <f t="shared" si="11"/>
        <v>2</v>
      </c>
      <c r="J177" s="7" t="s">
        <v>20</v>
      </c>
      <c r="K177" s="7" t="s">
        <v>21</v>
      </c>
      <c r="L177" s="7" t="s">
        <v>22</v>
      </c>
      <c r="M177" s="7" t="s">
        <v>38</v>
      </c>
      <c r="N177" s="8">
        <v>1</v>
      </c>
      <c r="O177" s="8">
        <v>1</v>
      </c>
      <c r="P177" s="9" t="s">
        <v>24</v>
      </c>
    </row>
    <row r="178" spans="1:16" x14ac:dyDescent="0.35">
      <c r="A178" s="4">
        <v>177</v>
      </c>
      <c r="B178" s="5" t="s">
        <v>743</v>
      </c>
      <c r="C178" s="5" t="s">
        <v>744</v>
      </c>
      <c r="D178" s="4" t="s">
        <v>745</v>
      </c>
      <c r="E178" s="5" t="s">
        <v>746</v>
      </c>
      <c r="F178" s="6">
        <f t="shared" si="8"/>
        <v>40534</v>
      </c>
      <c r="G178" s="4">
        <f t="shared" si="9"/>
        <v>2010</v>
      </c>
      <c r="H178" s="4">
        <f t="shared" si="10"/>
        <v>12</v>
      </c>
      <c r="I178" s="4">
        <f t="shared" si="11"/>
        <v>3</v>
      </c>
      <c r="J178" s="7" t="s">
        <v>20</v>
      </c>
      <c r="K178" s="7" t="s">
        <v>21</v>
      </c>
      <c r="L178" s="7" t="s">
        <v>22</v>
      </c>
      <c r="M178" s="7" t="s">
        <v>38</v>
      </c>
      <c r="N178" s="8">
        <v>1</v>
      </c>
      <c r="O178" s="8">
        <v>1</v>
      </c>
      <c r="P178" s="9" t="s">
        <v>33</v>
      </c>
    </row>
    <row r="179" spans="1:16" x14ac:dyDescent="0.35">
      <c r="A179" s="4">
        <v>178</v>
      </c>
      <c r="B179" s="5" t="s">
        <v>747</v>
      </c>
      <c r="C179" s="5" t="s">
        <v>748</v>
      </c>
      <c r="D179" s="4" t="s">
        <v>749</v>
      </c>
      <c r="E179" s="5" t="s">
        <v>750</v>
      </c>
      <c r="F179" s="6">
        <f t="shared" si="8"/>
        <v>40541</v>
      </c>
      <c r="G179" s="4">
        <f t="shared" si="9"/>
        <v>2010</v>
      </c>
      <c r="H179" s="4">
        <f t="shared" si="10"/>
        <v>12</v>
      </c>
      <c r="I179" s="4">
        <f t="shared" si="11"/>
        <v>3</v>
      </c>
      <c r="J179" s="7" t="s">
        <v>20</v>
      </c>
      <c r="K179" s="7" t="s">
        <v>21</v>
      </c>
      <c r="L179" s="7" t="s">
        <v>22</v>
      </c>
      <c r="M179" s="7" t="s">
        <v>23</v>
      </c>
      <c r="N179" s="8">
        <v>1</v>
      </c>
      <c r="O179" s="8">
        <v>0.83</v>
      </c>
      <c r="P179" s="9" t="s">
        <v>24</v>
      </c>
    </row>
    <row r="180" spans="1:16" x14ac:dyDescent="0.35">
      <c r="A180" s="4">
        <v>179</v>
      </c>
      <c r="B180" s="5" t="s">
        <v>751</v>
      </c>
      <c r="C180" s="5" t="s">
        <v>752</v>
      </c>
      <c r="D180" s="4" t="s">
        <v>749</v>
      </c>
      <c r="E180" s="5" t="s">
        <v>753</v>
      </c>
      <c r="F180" s="6">
        <f t="shared" si="8"/>
        <v>40541</v>
      </c>
      <c r="G180" s="4">
        <f t="shared" si="9"/>
        <v>2010</v>
      </c>
      <c r="H180" s="4">
        <f t="shared" si="10"/>
        <v>12</v>
      </c>
      <c r="I180" s="4">
        <f t="shared" si="11"/>
        <v>3</v>
      </c>
      <c r="J180" s="7" t="s">
        <v>20</v>
      </c>
      <c r="K180" s="7" t="s">
        <v>21</v>
      </c>
      <c r="L180" s="7" t="s">
        <v>22</v>
      </c>
      <c r="M180" s="7" t="s">
        <v>38</v>
      </c>
      <c r="N180" s="8">
        <v>1</v>
      </c>
      <c r="O180" s="8">
        <v>0.91</v>
      </c>
      <c r="P180" s="9" t="s">
        <v>24</v>
      </c>
    </row>
    <row r="181" spans="1:16" x14ac:dyDescent="0.35">
      <c r="A181" s="4">
        <v>180</v>
      </c>
      <c r="B181" s="5" t="s">
        <v>754</v>
      </c>
      <c r="C181" s="5" t="s">
        <v>755</v>
      </c>
      <c r="D181" s="4" t="s">
        <v>756</v>
      </c>
      <c r="E181" s="5" t="s">
        <v>757</v>
      </c>
      <c r="F181" s="6">
        <f t="shared" si="8"/>
        <v>40543</v>
      </c>
      <c r="G181" s="4">
        <f t="shared" si="9"/>
        <v>2010</v>
      </c>
      <c r="H181" s="4">
        <f t="shared" si="10"/>
        <v>12</v>
      </c>
      <c r="I181" s="4">
        <f t="shared" si="11"/>
        <v>5</v>
      </c>
      <c r="J181" s="7" t="s">
        <v>20</v>
      </c>
      <c r="K181" s="7" t="s">
        <v>21</v>
      </c>
      <c r="L181" s="7" t="s">
        <v>22</v>
      </c>
      <c r="M181" s="7" t="s">
        <v>23</v>
      </c>
      <c r="N181" s="8">
        <v>0.7</v>
      </c>
      <c r="O181" s="8">
        <v>0.74</v>
      </c>
      <c r="P181" s="9" t="s">
        <v>33</v>
      </c>
    </row>
    <row r="182" spans="1:16" x14ac:dyDescent="0.35">
      <c r="A182" s="4">
        <v>181</v>
      </c>
      <c r="B182" s="5" t="s">
        <v>758</v>
      </c>
      <c r="C182" s="5" t="s">
        <v>759</v>
      </c>
      <c r="D182" s="4" t="s">
        <v>756</v>
      </c>
      <c r="E182" s="5" t="s">
        <v>760</v>
      </c>
      <c r="F182" s="6">
        <f t="shared" si="8"/>
        <v>40543</v>
      </c>
      <c r="G182" s="4">
        <f t="shared" si="9"/>
        <v>2010</v>
      </c>
      <c r="H182" s="4">
        <f t="shared" si="10"/>
        <v>12</v>
      </c>
      <c r="I182" s="4">
        <f t="shared" si="11"/>
        <v>5</v>
      </c>
      <c r="J182" s="7" t="s">
        <v>20</v>
      </c>
      <c r="K182" s="7" t="s">
        <v>21</v>
      </c>
      <c r="L182" s="7" t="s">
        <v>22</v>
      </c>
      <c r="M182" s="7" t="s">
        <v>23</v>
      </c>
      <c r="N182" s="8">
        <v>1</v>
      </c>
      <c r="O182" s="8">
        <v>0.62</v>
      </c>
      <c r="P182" s="9" t="s">
        <v>33</v>
      </c>
    </row>
    <row r="183" spans="1:16" x14ac:dyDescent="0.35">
      <c r="A183" s="4">
        <v>182</v>
      </c>
      <c r="B183" s="5" t="s">
        <v>761</v>
      </c>
      <c r="C183" s="5" t="s">
        <v>762</v>
      </c>
      <c r="D183" s="4" t="s">
        <v>763</v>
      </c>
      <c r="E183" s="5" t="s">
        <v>764</v>
      </c>
      <c r="F183" s="6">
        <f t="shared" si="8"/>
        <v>40553</v>
      </c>
      <c r="G183" s="4">
        <f t="shared" si="9"/>
        <v>2011</v>
      </c>
      <c r="H183" s="4">
        <f t="shared" si="10"/>
        <v>1</v>
      </c>
      <c r="I183" s="4">
        <f t="shared" si="11"/>
        <v>1</v>
      </c>
      <c r="J183" s="7" t="s">
        <v>20</v>
      </c>
      <c r="K183" s="7" t="s">
        <v>21</v>
      </c>
      <c r="L183" s="7" t="s">
        <v>22</v>
      </c>
      <c r="M183" s="7" t="s">
        <v>32</v>
      </c>
      <c r="N183" s="8">
        <v>1</v>
      </c>
      <c r="O183" s="8">
        <v>0.38</v>
      </c>
      <c r="P183" s="9" t="s">
        <v>33</v>
      </c>
    </row>
    <row r="184" spans="1:16" x14ac:dyDescent="0.35">
      <c r="A184" s="4">
        <v>183</v>
      </c>
      <c r="B184" s="5" t="s">
        <v>765</v>
      </c>
      <c r="C184" s="5" t="s">
        <v>766</v>
      </c>
      <c r="D184" s="4" t="s">
        <v>767</v>
      </c>
      <c r="E184" s="5" t="s">
        <v>768</v>
      </c>
      <c r="F184" s="6">
        <f t="shared" si="8"/>
        <v>40554</v>
      </c>
      <c r="G184" s="4">
        <f t="shared" si="9"/>
        <v>2011</v>
      </c>
      <c r="H184" s="4">
        <f t="shared" si="10"/>
        <v>1</v>
      </c>
      <c r="I184" s="4">
        <f t="shared" si="11"/>
        <v>2</v>
      </c>
      <c r="J184" s="7" t="s">
        <v>20</v>
      </c>
      <c r="K184" s="7" t="s">
        <v>21</v>
      </c>
      <c r="L184" s="7" t="s">
        <v>22</v>
      </c>
      <c r="M184" s="7" t="s">
        <v>32</v>
      </c>
      <c r="N184" s="8">
        <v>1</v>
      </c>
      <c r="O184" s="8">
        <v>0.5</v>
      </c>
      <c r="P184" s="9" t="s">
        <v>33</v>
      </c>
    </row>
    <row r="185" spans="1:16" x14ac:dyDescent="0.35">
      <c r="A185" s="4">
        <v>184</v>
      </c>
      <c r="B185" s="5" t="s">
        <v>769</v>
      </c>
      <c r="C185" s="5" t="s">
        <v>770</v>
      </c>
      <c r="D185" s="4" t="s">
        <v>771</v>
      </c>
      <c r="E185" s="5" t="s">
        <v>772</v>
      </c>
      <c r="F185" s="6">
        <f t="shared" si="8"/>
        <v>40555</v>
      </c>
      <c r="G185" s="4">
        <f t="shared" si="9"/>
        <v>2011</v>
      </c>
      <c r="H185" s="4">
        <f t="shared" si="10"/>
        <v>1</v>
      </c>
      <c r="I185" s="4">
        <f t="shared" si="11"/>
        <v>3</v>
      </c>
      <c r="J185" s="7" t="s">
        <v>20</v>
      </c>
      <c r="K185" s="7" t="s">
        <v>21</v>
      </c>
      <c r="L185" s="7" t="s">
        <v>22</v>
      </c>
      <c r="M185" s="7" t="s">
        <v>38</v>
      </c>
      <c r="N185" s="8">
        <v>1</v>
      </c>
      <c r="O185" s="8">
        <v>0.93</v>
      </c>
      <c r="P185" s="9" t="s">
        <v>24</v>
      </c>
    </row>
    <row r="186" spans="1:16" x14ac:dyDescent="0.35">
      <c r="A186" s="4">
        <v>185</v>
      </c>
      <c r="B186" s="5" t="s">
        <v>773</v>
      </c>
      <c r="C186" s="5" t="s">
        <v>774</v>
      </c>
      <c r="D186" s="4" t="s">
        <v>775</v>
      </c>
      <c r="E186" s="5" t="s">
        <v>776</v>
      </c>
      <c r="F186" s="6">
        <f t="shared" si="8"/>
        <v>40557</v>
      </c>
      <c r="G186" s="4">
        <f t="shared" si="9"/>
        <v>2011</v>
      </c>
      <c r="H186" s="4">
        <f t="shared" si="10"/>
        <v>1</v>
      </c>
      <c r="I186" s="4">
        <f t="shared" si="11"/>
        <v>5</v>
      </c>
      <c r="J186" s="7" t="s">
        <v>20</v>
      </c>
      <c r="K186" s="7" t="s">
        <v>21</v>
      </c>
      <c r="L186" s="7" t="s">
        <v>22</v>
      </c>
      <c r="M186" s="7" t="s">
        <v>38</v>
      </c>
      <c r="N186" s="8">
        <v>1</v>
      </c>
      <c r="O186" s="8">
        <v>0.98</v>
      </c>
      <c r="P186" s="9" t="s">
        <v>33</v>
      </c>
    </row>
    <row r="187" spans="1:16" x14ac:dyDescent="0.35">
      <c r="A187" s="4">
        <v>186</v>
      </c>
      <c r="B187" s="5" t="s">
        <v>777</v>
      </c>
      <c r="C187" s="5" t="s">
        <v>778</v>
      </c>
      <c r="D187" s="4" t="s">
        <v>779</v>
      </c>
      <c r="E187" s="5" t="s">
        <v>780</v>
      </c>
      <c r="F187" s="6">
        <f t="shared" si="8"/>
        <v>40560</v>
      </c>
      <c r="G187" s="4">
        <f t="shared" si="9"/>
        <v>2011</v>
      </c>
      <c r="H187" s="4">
        <f t="shared" si="10"/>
        <v>1</v>
      </c>
      <c r="I187" s="4">
        <f t="shared" si="11"/>
        <v>1</v>
      </c>
      <c r="J187" s="7" t="s">
        <v>20</v>
      </c>
      <c r="K187" s="7" t="s">
        <v>21</v>
      </c>
      <c r="L187" s="7" t="s">
        <v>22</v>
      </c>
      <c r="M187" s="7" t="s">
        <v>32</v>
      </c>
      <c r="N187" s="8">
        <v>1</v>
      </c>
      <c r="O187" s="8">
        <v>0.93</v>
      </c>
      <c r="P187" s="9" t="s">
        <v>24</v>
      </c>
    </row>
    <row r="188" spans="1:16" x14ac:dyDescent="0.35">
      <c r="A188" s="4">
        <v>187</v>
      </c>
      <c r="B188" s="5" t="s">
        <v>781</v>
      </c>
      <c r="C188" s="5" t="s">
        <v>782</v>
      </c>
      <c r="D188" s="4" t="s">
        <v>783</v>
      </c>
      <c r="E188" s="5" t="s">
        <v>784</v>
      </c>
      <c r="F188" s="6">
        <f t="shared" si="8"/>
        <v>40561</v>
      </c>
      <c r="G188" s="4">
        <f t="shared" si="9"/>
        <v>2011</v>
      </c>
      <c r="H188" s="4">
        <f t="shared" si="10"/>
        <v>1</v>
      </c>
      <c r="I188" s="4">
        <f t="shared" si="11"/>
        <v>2</v>
      </c>
      <c r="J188" s="7" t="s">
        <v>20</v>
      </c>
      <c r="K188" s="7" t="s">
        <v>21</v>
      </c>
      <c r="L188" s="7" t="s">
        <v>22</v>
      </c>
      <c r="M188" s="7" t="s">
        <v>32</v>
      </c>
      <c r="N188" s="8">
        <v>0.79</v>
      </c>
      <c r="O188" s="8">
        <v>0.56000000000000005</v>
      </c>
      <c r="P188" s="9" t="s">
        <v>33</v>
      </c>
    </row>
    <row r="189" spans="1:16" x14ac:dyDescent="0.35">
      <c r="A189" s="4">
        <v>188</v>
      </c>
      <c r="B189" s="5" t="s">
        <v>785</v>
      </c>
      <c r="C189" s="5" t="s">
        <v>786</v>
      </c>
      <c r="D189" s="4" t="s">
        <v>787</v>
      </c>
      <c r="E189" s="5" t="s">
        <v>788</v>
      </c>
      <c r="F189" s="6">
        <f t="shared" si="8"/>
        <v>40565</v>
      </c>
      <c r="G189" s="4">
        <f t="shared" si="9"/>
        <v>2011</v>
      </c>
      <c r="H189" s="4">
        <f t="shared" si="10"/>
        <v>1</v>
      </c>
      <c r="I189" s="4">
        <f t="shared" si="11"/>
        <v>6</v>
      </c>
      <c r="J189" s="7" t="s">
        <v>20</v>
      </c>
      <c r="K189" s="7" t="s">
        <v>21</v>
      </c>
      <c r="L189" s="7" t="s">
        <v>22</v>
      </c>
      <c r="M189" s="7" t="s">
        <v>38</v>
      </c>
      <c r="N189" s="8">
        <v>1</v>
      </c>
      <c r="O189" s="8">
        <v>0.8</v>
      </c>
      <c r="P189" s="9" t="s">
        <v>33</v>
      </c>
    </row>
    <row r="190" spans="1:16" x14ac:dyDescent="0.35">
      <c r="A190" s="4">
        <v>189</v>
      </c>
      <c r="B190" s="5" t="s">
        <v>789</v>
      </c>
      <c r="C190" s="5" t="s">
        <v>790</v>
      </c>
      <c r="D190" s="4" t="s">
        <v>791</v>
      </c>
      <c r="E190" s="5" t="s">
        <v>792</v>
      </c>
      <c r="F190" s="6">
        <f t="shared" si="8"/>
        <v>40572</v>
      </c>
      <c r="G190" s="4">
        <f t="shared" si="9"/>
        <v>2011</v>
      </c>
      <c r="H190" s="4">
        <f t="shared" si="10"/>
        <v>1</v>
      </c>
      <c r="I190" s="4">
        <f t="shared" si="11"/>
        <v>6</v>
      </c>
      <c r="J190" s="7" t="s">
        <v>20</v>
      </c>
      <c r="K190" s="7" t="s">
        <v>21</v>
      </c>
      <c r="L190" s="7" t="s">
        <v>22</v>
      </c>
      <c r="M190" s="7" t="s">
        <v>38</v>
      </c>
      <c r="N190" s="8">
        <v>1</v>
      </c>
      <c r="O190" s="8">
        <v>1</v>
      </c>
      <c r="P190" s="9" t="s">
        <v>24</v>
      </c>
    </row>
    <row r="191" spans="1:16" x14ac:dyDescent="0.35">
      <c r="A191" s="4">
        <v>190</v>
      </c>
      <c r="B191" s="5" t="s">
        <v>793</v>
      </c>
      <c r="C191" s="5" t="s">
        <v>794</v>
      </c>
      <c r="D191" s="4" t="s">
        <v>795</v>
      </c>
      <c r="E191" s="5" t="s">
        <v>796</v>
      </c>
      <c r="F191" s="6">
        <f t="shared" si="8"/>
        <v>40587</v>
      </c>
      <c r="G191" s="4">
        <f t="shared" si="9"/>
        <v>2011</v>
      </c>
      <c r="H191" s="4">
        <f t="shared" si="10"/>
        <v>2</v>
      </c>
      <c r="I191" s="4">
        <f t="shared" si="11"/>
        <v>7</v>
      </c>
      <c r="J191" s="7" t="s">
        <v>20</v>
      </c>
      <c r="K191" s="7" t="s">
        <v>21</v>
      </c>
      <c r="L191" s="7" t="s">
        <v>22</v>
      </c>
      <c r="M191" s="7" t="s">
        <v>38</v>
      </c>
      <c r="N191" s="8">
        <v>1</v>
      </c>
      <c r="O191" s="8">
        <v>0.94</v>
      </c>
      <c r="P191" s="9" t="s">
        <v>24</v>
      </c>
    </row>
    <row r="192" spans="1:16" x14ac:dyDescent="0.35">
      <c r="A192" s="4">
        <v>191</v>
      </c>
      <c r="B192" s="5" t="s">
        <v>797</v>
      </c>
      <c r="C192" s="5" t="s">
        <v>798</v>
      </c>
      <c r="D192" s="4" t="s">
        <v>795</v>
      </c>
      <c r="E192" s="5" t="s">
        <v>799</v>
      </c>
      <c r="F192" s="6">
        <f t="shared" si="8"/>
        <v>40587</v>
      </c>
      <c r="G192" s="4">
        <f t="shared" si="9"/>
        <v>2011</v>
      </c>
      <c r="H192" s="4">
        <f t="shared" si="10"/>
        <v>2</v>
      </c>
      <c r="I192" s="4">
        <f t="shared" si="11"/>
        <v>7</v>
      </c>
      <c r="J192" s="7" t="s">
        <v>20</v>
      </c>
      <c r="K192" s="7" t="s">
        <v>21</v>
      </c>
      <c r="L192" s="7" t="s">
        <v>22</v>
      </c>
      <c r="M192" s="7" t="s">
        <v>32</v>
      </c>
      <c r="N192" s="8">
        <v>0.6</v>
      </c>
      <c r="O192" s="8">
        <v>0.2</v>
      </c>
      <c r="P192" s="9" t="s">
        <v>33</v>
      </c>
    </row>
    <row r="193" spans="1:16" x14ac:dyDescent="0.35">
      <c r="A193" s="4">
        <v>192</v>
      </c>
      <c r="B193" s="5" t="s">
        <v>800</v>
      </c>
      <c r="C193" s="5" t="s">
        <v>801</v>
      </c>
      <c r="D193" s="4" t="s">
        <v>802</v>
      </c>
      <c r="E193" s="5" t="s">
        <v>803</v>
      </c>
      <c r="F193" s="6">
        <f t="shared" si="8"/>
        <v>40588</v>
      </c>
      <c r="G193" s="4">
        <f t="shared" si="9"/>
        <v>2011</v>
      </c>
      <c r="H193" s="4">
        <f t="shared" si="10"/>
        <v>2</v>
      </c>
      <c r="I193" s="4">
        <f t="shared" si="11"/>
        <v>1</v>
      </c>
      <c r="J193" s="7" t="s">
        <v>20</v>
      </c>
      <c r="K193" s="7" t="s">
        <v>21</v>
      </c>
      <c r="L193" s="7" t="s">
        <v>22</v>
      </c>
      <c r="M193" s="7" t="s">
        <v>32</v>
      </c>
      <c r="N193" s="8">
        <v>1</v>
      </c>
      <c r="O193" s="8">
        <v>0.9</v>
      </c>
      <c r="P193" s="9" t="s">
        <v>33</v>
      </c>
    </row>
    <row r="194" spans="1:16" x14ac:dyDescent="0.35">
      <c r="A194" s="4">
        <v>193</v>
      </c>
      <c r="B194" s="5" t="s">
        <v>804</v>
      </c>
      <c r="C194" s="5" t="s">
        <v>805</v>
      </c>
      <c r="D194" s="4" t="s">
        <v>806</v>
      </c>
      <c r="E194" s="5" t="s">
        <v>807</v>
      </c>
      <c r="F194" s="6">
        <f t="shared" ref="F194:F257" si="12">DATE(LEFT(D194,4), MID(D194,5,2),RIGHT(D194,2))</f>
        <v>40592</v>
      </c>
      <c r="G194" s="4">
        <f t="shared" ref="G194:G257" si="13">YEAR(F194)</f>
        <v>2011</v>
      </c>
      <c r="H194" s="4">
        <f t="shared" ref="H194:H257" si="14">MONTH(F194)</f>
        <v>2</v>
      </c>
      <c r="I194" s="4">
        <f t="shared" ref="I194:I257" si="15">WEEKDAY(F194, 2)</f>
        <v>5</v>
      </c>
      <c r="J194" s="7" t="s">
        <v>20</v>
      </c>
      <c r="K194" s="7" t="s">
        <v>21</v>
      </c>
      <c r="L194" s="7" t="s">
        <v>22</v>
      </c>
      <c r="M194" s="7" t="s">
        <v>265</v>
      </c>
      <c r="N194" s="8">
        <v>0</v>
      </c>
      <c r="O194" s="8">
        <v>0.25</v>
      </c>
      <c r="P194" s="9" t="s">
        <v>24</v>
      </c>
    </row>
    <row r="195" spans="1:16" x14ac:dyDescent="0.35">
      <c r="A195" s="4">
        <v>194</v>
      </c>
      <c r="B195" s="5" t="s">
        <v>808</v>
      </c>
      <c r="C195" s="5" t="s">
        <v>809</v>
      </c>
      <c r="D195" s="4" t="s">
        <v>810</v>
      </c>
      <c r="E195" s="5" t="s">
        <v>811</v>
      </c>
      <c r="F195" s="6">
        <f t="shared" si="12"/>
        <v>40595</v>
      </c>
      <c r="G195" s="4">
        <f t="shared" si="13"/>
        <v>2011</v>
      </c>
      <c r="H195" s="4">
        <f t="shared" si="14"/>
        <v>2</v>
      </c>
      <c r="I195" s="4">
        <f t="shared" si="15"/>
        <v>1</v>
      </c>
      <c r="J195" s="7" t="s">
        <v>20</v>
      </c>
      <c r="K195" s="7" t="s">
        <v>21</v>
      </c>
      <c r="L195" s="7" t="s">
        <v>22</v>
      </c>
      <c r="M195" s="7" t="s">
        <v>23</v>
      </c>
      <c r="N195" s="8">
        <v>1</v>
      </c>
      <c r="O195" s="8">
        <v>0.95</v>
      </c>
      <c r="P195" s="9" t="s">
        <v>24</v>
      </c>
    </row>
    <row r="196" spans="1:16" x14ac:dyDescent="0.35">
      <c r="A196" s="4">
        <v>195</v>
      </c>
      <c r="B196" s="5" t="s">
        <v>812</v>
      </c>
      <c r="C196" s="5" t="s">
        <v>813</v>
      </c>
      <c r="D196" s="4" t="s">
        <v>814</v>
      </c>
      <c r="E196" s="5" t="s">
        <v>815</v>
      </c>
      <c r="F196" s="6">
        <f t="shared" si="12"/>
        <v>40596</v>
      </c>
      <c r="G196" s="4">
        <f t="shared" si="13"/>
        <v>2011</v>
      </c>
      <c r="H196" s="4">
        <f t="shared" si="14"/>
        <v>2</v>
      </c>
      <c r="I196" s="4">
        <f t="shared" si="15"/>
        <v>2</v>
      </c>
      <c r="J196" s="7" t="s">
        <v>20</v>
      </c>
      <c r="K196" s="7" t="s">
        <v>21</v>
      </c>
      <c r="L196" s="7" t="s">
        <v>22</v>
      </c>
      <c r="M196" s="7" t="s">
        <v>23</v>
      </c>
      <c r="N196" s="8">
        <v>1</v>
      </c>
      <c r="O196" s="8">
        <v>1</v>
      </c>
      <c r="P196" s="9" t="s">
        <v>33</v>
      </c>
    </row>
    <row r="197" spans="1:16" x14ac:dyDescent="0.35">
      <c r="A197" s="4">
        <v>196</v>
      </c>
      <c r="B197" s="5" t="s">
        <v>816</v>
      </c>
      <c r="C197" s="5" t="s">
        <v>817</v>
      </c>
      <c r="D197" s="4" t="s">
        <v>814</v>
      </c>
      <c r="E197" s="5" t="s">
        <v>818</v>
      </c>
      <c r="F197" s="6">
        <f t="shared" si="12"/>
        <v>40596</v>
      </c>
      <c r="G197" s="4">
        <f t="shared" si="13"/>
        <v>2011</v>
      </c>
      <c r="H197" s="4">
        <f t="shared" si="14"/>
        <v>2</v>
      </c>
      <c r="I197" s="4">
        <f t="shared" si="15"/>
        <v>2</v>
      </c>
      <c r="J197" s="7" t="s">
        <v>20</v>
      </c>
      <c r="K197" s="7" t="s">
        <v>21</v>
      </c>
      <c r="L197" s="7" t="s">
        <v>22</v>
      </c>
      <c r="M197" s="7" t="s">
        <v>38</v>
      </c>
      <c r="N197" s="8">
        <v>0.9</v>
      </c>
      <c r="O197" s="8">
        <v>0.93</v>
      </c>
      <c r="P197" s="9" t="s">
        <v>24</v>
      </c>
    </row>
    <row r="198" spans="1:16" x14ac:dyDescent="0.35">
      <c r="A198" s="4">
        <v>197</v>
      </c>
      <c r="B198" s="5" t="s">
        <v>819</v>
      </c>
      <c r="C198" s="5" t="s">
        <v>820</v>
      </c>
      <c r="D198" s="4" t="s">
        <v>821</v>
      </c>
      <c r="E198" s="5" t="s">
        <v>822</v>
      </c>
      <c r="F198" s="6">
        <f t="shared" si="12"/>
        <v>40597</v>
      </c>
      <c r="G198" s="4">
        <f t="shared" si="13"/>
        <v>2011</v>
      </c>
      <c r="H198" s="4">
        <f t="shared" si="14"/>
        <v>2</v>
      </c>
      <c r="I198" s="4">
        <f t="shared" si="15"/>
        <v>3</v>
      </c>
      <c r="J198" s="7" t="s">
        <v>20</v>
      </c>
      <c r="K198" s="7" t="s">
        <v>21</v>
      </c>
      <c r="L198" s="7" t="s">
        <v>22</v>
      </c>
      <c r="M198" s="7" t="s">
        <v>38</v>
      </c>
      <c r="N198" s="8">
        <v>1</v>
      </c>
      <c r="O198" s="8">
        <v>0.92</v>
      </c>
      <c r="P198" s="9" t="s">
        <v>24</v>
      </c>
    </row>
    <row r="199" spans="1:16" x14ac:dyDescent="0.35">
      <c r="A199" s="4">
        <v>198</v>
      </c>
      <c r="B199" s="5" t="s">
        <v>823</v>
      </c>
      <c r="C199" s="5" t="s">
        <v>824</v>
      </c>
      <c r="D199" s="4" t="s">
        <v>825</v>
      </c>
      <c r="E199" s="5" t="s">
        <v>826</v>
      </c>
      <c r="F199" s="6">
        <f t="shared" si="12"/>
        <v>40598</v>
      </c>
      <c r="G199" s="4">
        <f t="shared" si="13"/>
        <v>2011</v>
      </c>
      <c r="H199" s="4">
        <f t="shared" si="14"/>
        <v>2</v>
      </c>
      <c r="I199" s="4">
        <f t="shared" si="15"/>
        <v>4</v>
      </c>
      <c r="J199" s="7" t="s">
        <v>20</v>
      </c>
      <c r="K199" s="7" t="s">
        <v>21</v>
      </c>
      <c r="L199" s="7" t="s">
        <v>22</v>
      </c>
      <c r="M199" s="7" t="s">
        <v>38</v>
      </c>
      <c r="N199" s="8">
        <v>1</v>
      </c>
      <c r="O199" s="8">
        <v>0.62</v>
      </c>
      <c r="P199" s="9" t="s">
        <v>33</v>
      </c>
    </row>
    <row r="200" spans="1:16" x14ac:dyDescent="0.35">
      <c r="A200" s="4">
        <v>199</v>
      </c>
      <c r="B200" s="5" t="s">
        <v>827</v>
      </c>
      <c r="C200" s="5" t="s">
        <v>828</v>
      </c>
      <c r="D200" s="4" t="s">
        <v>829</v>
      </c>
      <c r="E200" s="5" t="s">
        <v>830</v>
      </c>
      <c r="F200" s="6">
        <f t="shared" si="12"/>
        <v>40599</v>
      </c>
      <c r="G200" s="4">
        <f t="shared" si="13"/>
        <v>2011</v>
      </c>
      <c r="H200" s="4">
        <f t="shared" si="14"/>
        <v>2</v>
      </c>
      <c r="I200" s="4">
        <f t="shared" si="15"/>
        <v>5</v>
      </c>
      <c r="J200" s="7" t="s">
        <v>20</v>
      </c>
      <c r="K200" s="7" t="s">
        <v>21</v>
      </c>
      <c r="L200" s="7" t="s">
        <v>22</v>
      </c>
      <c r="M200" s="7" t="s">
        <v>23</v>
      </c>
      <c r="N200" s="8">
        <v>1</v>
      </c>
      <c r="O200" s="8">
        <v>0.96</v>
      </c>
      <c r="P200" s="9" t="s">
        <v>24</v>
      </c>
    </row>
    <row r="201" spans="1:16" x14ac:dyDescent="0.35">
      <c r="A201" s="4">
        <v>200</v>
      </c>
      <c r="B201" s="5" t="s">
        <v>831</v>
      </c>
      <c r="C201" s="5" t="s">
        <v>832</v>
      </c>
      <c r="D201" s="4" t="s">
        <v>833</v>
      </c>
      <c r="E201" s="5" t="s">
        <v>834</v>
      </c>
      <c r="F201" s="6">
        <f t="shared" si="12"/>
        <v>40600</v>
      </c>
      <c r="G201" s="4">
        <f t="shared" si="13"/>
        <v>2011</v>
      </c>
      <c r="H201" s="4">
        <f t="shared" si="14"/>
        <v>2</v>
      </c>
      <c r="I201" s="4">
        <f t="shared" si="15"/>
        <v>6</v>
      </c>
      <c r="J201" s="7" t="s">
        <v>20</v>
      </c>
      <c r="K201" s="7" t="s">
        <v>21</v>
      </c>
      <c r="L201" s="7" t="s">
        <v>22</v>
      </c>
      <c r="M201" s="7" t="s">
        <v>23</v>
      </c>
      <c r="N201" s="8">
        <v>1</v>
      </c>
      <c r="O201" s="8">
        <v>0.5</v>
      </c>
      <c r="P201" s="9" t="s">
        <v>33</v>
      </c>
    </row>
    <row r="202" spans="1:16" x14ac:dyDescent="0.35">
      <c r="A202" s="4">
        <v>201</v>
      </c>
      <c r="B202" s="5" t="s">
        <v>835</v>
      </c>
      <c r="C202" s="5" t="s">
        <v>836</v>
      </c>
      <c r="D202" s="4" t="s">
        <v>833</v>
      </c>
      <c r="E202" s="5" t="s">
        <v>837</v>
      </c>
      <c r="F202" s="6">
        <f t="shared" si="12"/>
        <v>40600</v>
      </c>
      <c r="G202" s="4">
        <f t="shared" si="13"/>
        <v>2011</v>
      </c>
      <c r="H202" s="4">
        <f t="shared" si="14"/>
        <v>2</v>
      </c>
      <c r="I202" s="4">
        <f t="shared" si="15"/>
        <v>6</v>
      </c>
      <c r="J202" s="7" t="s">
        <v>31</v>
      </c>
      <c r="K202" s="7" t="s">
        <v>21</v>
      </c>
      <c r="L202" s="7" t="s">
        <v>22</v>
      </c>
      <c r="M202" s="7" t="s">
        <v>38</v>
      </c>
      <c r="N202" s="8">
        <v>1</v>
      </c>
      <c r="O202" s="8">
        <v>0.94</v>
      </c>
      <c r="P202" s="9" t="s">
        <v>33</v>
      </c>
    </row>
    <row r="203" spans="1:16" x14ac:dyDescent="0.35">
      <c r="A203" s="4">
        <v>202</v>
      </c>
      <c r="B203" s="5" t="s">
        <v>838</v>
      </c>
      <c r="C203" s="5" t="s">
        <v>839</v>
      </c>
      <c r="D203" s="4" t="s">
        <v>840</v>
      </c>
      <c r="E203" s="5" t="s">
        <v>841</v>
      </c>
      <c r="F203" s="6">
        <f t="shared" si="12"/>
        <v>40603</v>
      </c>
      <c r="G203" s="4">
        <f t="shared" si="13"/>
        <v>2011</v>
      </c>
      <c r="H203" s="4">
        <f t="shared" si="14"/>
        <v>3</v>
      </c>
      <c r="I203" s="4">
        <f t="shared" si="15"/>
        <v>2</v>
      </c>
      <c r="J203" s="7" t="s">
        <v>31</v>
      </c>
      <c r="K203" s="7" t="s">
        <v>21</v>
      </c>
      <c r="L203" s="7" t="s">
        <v>22</v>
      </c>
      <c r="M203" s="7" t="s">
        <v>38</v>
      </c>
      <c r="N203" s="8">
        <v>1</v>
      </c>
      <c r="O203" s="8">
        <v>0.96</v>
      </c>
      <c r="P203" s="9" t="s">
        <v>24</v>
      </c>
    </row>
    <row r="204" spans="1:16" x14ac:dyDescent="0.35">
      <c r="A204" s="4">
        <v>203</v>
      </c>
      <c r="B204" s="5" t="s">
        <v>842</v>
      </c>
      <c r="C204" s="5" t="s">
        <v>843</v>
      </c>
      <c r="D204" s="4" t="s">
        <v>844</v>
      </c>
      <c r="E204" s="5" t="s">
        <v>845</v>
      </c>
      <c r="F204" s="6">
        <f t="shared" si="12"/>
        <v>40605</v>
      </c>
      <c r="G204" s="4">
        <f t="shared" si="13"/>
        <v>2011</v>
      </c>
      <c r="H204" s="4">
        <f t="shared" si="14"/>
        <v>3</v>
      </c>
      <c r="I204" s="4">
        <f t="shared" si="15"/>
        <v>4</v>
      </c>
      <c r="J204" s="7" t="s">
        <v>20</v>
      </c>
      <c r="K204" s="7" t="s">
        <v>21</v>
      </c>
      <c r="L204" s="7" t="s">
        <v>22</v>
      </c>
      <c r="M204" s="7" t="s">
        <v>23</v>
      </c>
      <c r="N204" s="8">
        <v>1</v>
      </c>
      <c r="O204" s="8">
        <v>0.36</v>
      </c>
      <c r="P204" s="9" t="s">
        <v>33</v>
      </c>
    </row>
    <row r="205" spans="1:16" x14ac:dyDescent="0.35">
      <c r="A205" s="4">
        <v>204</v>
      </c>
      <c r="B205" s="5" t="s">
        <v>846</v>
      </c>
      <c r="C205" s="5" t="s">
        <v>847</v>
      </c>
      <c r="D205" s="4" t="s">
        <v>848</v>
      </c>
      <c r="E205" s="5" t="s">
        <v>849</v>
      </c>
      <c r="F205" s="6">
        <f t="shared" si="12"/>
        <v>40608</v>
      </c>
      <c r="G205" s="4">
        <f t="shared" si="13"/>
        <v>2011</v>
      </c>
      <c r="H205" s="4">
        <f t="shared" si="14"/>
        <v>3</v>
      </c>
      <c r="I205" s="4">
        <f t="shared" si="15"/>
        <v>7</v>
      </c>
      <c r="J205" s="7" t="s">
        <v>20</v>
      </c>
      <c r="K205" s="7" t="s">
        <v>21</v>
      </c>
      <c r="L205" s="7" t="s">
        <v>22</v>
      </c>
      <c r="M205" s="7" t="s">
        <v>32</v>
      </c>
      <c r="N205" s="8">
        <v>1</v>
      </c>
      <c r="O205" s="8">
        <v>1</v>
      </c>
      <c r="P205" s="9" t="s">
        <v>24</v>
      </c>
    </row>
    <row r="206" spans="1:16" x14ac:dyDescent="0.35">
      <c r="A206" s="4">
        <v>205</v>
      </c>
      <c r="B206" s="5" t="s">
        <v>850</v>
      </c>
      <c r="C206" s="5" t="s">
        <v>851</v>
      </c>
      <c r="D206" s="4" t="s">
        <v>848</v>
      </c>
      <c r="E206" s="5" t="s">
        <v>852</v>
      </c>
      <c r="F206" s="6">
        <f t="shared" si="12"/>
        <v>40608</v>
      </c>
      <c r="G206" s="4">
        <f t="shared" si="13"/>
        <v>2011</v>
      </c>
      <c r="H206" s="4">
        <f t="shared" si="14"/>
        <v>3</v>
      </c>
      <c r="I206" s="4">
        <f t="shared" si="15"/>
        <v>7</v>
      </c>
      <c r="J206" s="7" t="s">
        <v>20</v>
      </c>
      <c r="K206" s="7" t="s">
        <v>21</v>
      </c>
      <c r="L206" s="7" t="s">
        <v>22</v>
      </c>
      <c r="M206" s="7" t="s">
        <v>38</v>
      </c>
      <c r="N206" s="8">
        <v>1</v>
      </c>
      <c r="O206" s="8">
        <v>0.88</v>
      </c>
      <c r="P206" s="9" t="s">
        <v>24</v>
      </c>
    </row>
    <row r="207" spans="1:16" x14ac:dyDescent="0.35">
      <c r="A207" s="4">
        <v>206</v>
      </c>
      <c r="B207" s="5" t="s">
        <v>853</v>
      </c>
      <c r="C207" s="5" t="s">
        <v>854</v>
      </c>
      <c r="D207" s="4" t="s">
        <v>855</v>
      </c>
      <c r="E207" s="5" t="s">
        <v>856</v>
      </c>
      <c r="F207" s="6">
        <f t="shared" si="12"/>
        <v>40609</v>
      </c>
      <c r="G207" s="4">
        <f t="shared" si="13"/>
        <v>2011</v>
      </c>
      <c r="H207" s="4">
        <f t="shared" si="14"/>
        <v>3</v>
      </c>
      <c r="I207" s="4">
        <f t="shared" si="15"/>
        <v>1</v>
      </c>
      <c r="J207" s="7" t="s">
        <v>20</v>
      </c>
      <c r="K207" s="7" t="s">
        <v>21</v>
      </c>
      <c r="L207" s="7" t="s">
        <v>22</v>
      </c>
      <c r="M207" s="7" t="s">
        <v>32</v>
      </c>
      <c r="N207" s="8">
        <v>0.57999999999999996</v>
      </c>
      <c r="O207" s="8">
        <v>0.9</v>
      </c>
      <c r="P207" s="9" t="s">
        <v>33</v>
      </c>
    </row>
    <row r="208" spans="1:16" x14ac:dyDescent="0.35">
      <c r="A208" s="4">
        <v>207</v>
      </c>
      <c r="B208" s="5" t="s">
        <v>857</v>
      </c>
      <c r="C208" s="5" t="s">
        <v>858</v>
      </c>
      <c r="D208" s="4" t="s">
        <v>855</v>
      </c>
      <c r="E208" s="5" t="s">
        <v>859</v>
      </c>
      <c r="F208" s="6">
        <f t="shared" si="12"/>
        <v>40609</v>
      </c>
      <c r="G208" s="4">
        <f t="shared" si="13"/>
        <v>2011</v>
      </c>
      <c r="H208" s="4">
        <f t="shared" si="14"/>
        <v>3</v>
      </c>
      <c r="I208" s="4">
        <f t="shared" si="15"/>
        <v>1</v>
      </c>
      <c r="J208" s="7" t="s">
        <v>20</v>
      </c>
      <c r="K208" s="7" t="s">
        <v>21</v>
      </c>
      <c r="L208" s="7" t="s">
        <v>22</v>
      </c>
      <c r="M208" s="7" t="s">
        <v>38</v>
      </c>
      <c r="N208" s="8">
        <v>1</v>
      </c>
      <c r="O208" s="8">
        <v>0.92</v>
      </c>
      <c r="P208" s="9" t="s">
        <v>24</v>
      </c>
    </row>
    <row r="209" spans="1:16" x14ac:dyDescent="0.35">
      <c r="A209" s="4">
        <v>208</v>
      </c>
      <c r="B209" s="5" t="s">
        <v>860</v>
      </c>
      <c r="C209" s="5" t="s">
        <v>861</v>
      </c>
      <c r="D209" s="4" t="s">
        <v>862</v>
      </c>
      <c r="E209" s="5" t="s">
        <v>863</v>
      </c>
      <c r="F209" s="6">
        <f t="shared" si="12"/>
        <v>40611</v>
      </c>
      <c r="G209" s="4">
        <f t="shared" si="13"/>
        <v>2011</v>
      </c>
      <c r="H209" s="4">
        <f t="shared" si="14"/>
        <v>3</v>
      </c>
      <c r="I209" s="4">
        <f t="shared" si="15"/>
        <v>3</v>
      </c>
      <c r="J209" s="7" t="s">
        <v>20</v>
      </c>
      <c r="K209" s="7" t="s">
        <v>21</v>
      </c>
      <c r="L209" s="7" t="s">
        <v>22</v>
      </c>
      <c r="M209" s="7" t="s">
        <v>38</v>
      </c>
      <c r="N209" s="8">
        <v>1</v>
      </c>
      <c r="O209" s="8">
        <v>0.92</v>
      </c>
      <c r="P209" s="9" t="s">
        <v>24</v>
      </c>
    </row>
    <row r="210" spans="1:16" x14ac:dyDescent="0.35">
      <c r="A210" s="4">
        <v>209</v>
      </c>
      <c r="B210" s="5" t="s">
        <v>864</v>
      </c>
      <c r="C210" s="5" t="s">
        <v>865</v>
      </c>
      <c r="D210" s="4" t="s">
        <v>866</v>
      </c>
      <c r="E210" s="5" t="s">
        <v>867</v>
      </c>
      <c r="F210" s="6">
        <f t="shared" si="12"/>
        <v>40612</v>
      </c>
      <c r="G210" s="4">
        <f t="shared" si="13"/>
        <v>2011</v>
      </c>
      <c r="H210" s="4">
        <f t="shared" si="14"/>
        <v>3</v>
      </c>
      <c r="I210" s="4">
        <f t="shared" si="15"/>
        <v>4</v>
      </c>
      <c r="J210" s="7" t="s">
        <v>20</v>
      </c>
      <c r="K210" s="7" t="s">
        <v>21</v>
      </c>
      <c r="L210" s="7" t="s">
        <v>22</v>
      </c>
      <c r="M210" s="7" t="s">
        <v>265</v>
      </c>
      <c r="N210" s="8">
        <v>0</v>
      </c>
      <c r="O210" s="8">
        <v>0.28000000000000003</v>
      </c>
      <c r="P210" s="9" t="s">
        <v>33</v>
      </c>
    </row>
    <row r="211" spans="1:16" x14ac:dyDescent="0.35">
      <c r="A211" s="4">
        <v>210</v>
      </c>
      <c r="B211" s="5" t="s">
        <v>868</v>
      </c>
      <c r="C211" s="5" t="s">
        <v>869</v>
      </c>
      <c r="D211" s="4" t="s">
        <v>866</v>
      </c>
      <c r="E211" s="5" t="s">
        <v>870</v>
      </c>
      <c r="F211" s="6">
        <f t="shared" si="12"/>
        <v>40612</v>
      </c>
      <c r="G211" s="4">
        <f t="shared" si="13"/>
        <v>2011</v>
      </c>
      <c r="H211" s="4">
        <f t="shared" si="14"/>
        <v>3</v>
      </c>
      <c r="I211" s="4">
        <f t="shared" si="15"/>
        <v>4</v>
      </c>
      <c r="J211" s="7" t="s">
        <v>20</v>
      </c>
      <c r="K211" s="7" t="s">
        <v>21</v>
      </c>
      <c r="L211" s="7" t="s">
        <v>22</v>
      </c>
      <c r="M211" s="7" t="s">
        <v>23</v>
      </c>
      <c r="N211" s="8">
        <v>1</v>
      </c>
      <c r="O211" s="8">
        <v>0.92</v>
      </c>
      <c r="P211" s="9" t="s">
        <v>33</v>
      </c>
    </row>
    <row r="212" spans="1:16" x14ac:dyDescent="0.35">
      <c r="A212" s="4">
        <v>211</v>
      </c>
      <c r="B212" s="5" t="s">
        <v>871</v>
      </c>
      <c r="C212" s="5" t="s">
        <v>872</v>
      </c>
      <c r="D212" s="4" t="s">
        <v>873</v>
      </c>
      <c r="E212" s="5" t="s">
        <v>874</v>
      </c>
      <c r="F212" s="6">
        <f t="shared" si="12"/>
        <v>40613</v>
      </c>
      <c r="G212" s="4">
        <f t="shared" si="13"/>
        <v>2011</v>
      </c>
      <c r="H212" s="4">
        <f t="shared" si="14"/>
        <v>3</v>
      </c>
      <c r="I212" s="4">
        <f t="shared" si="15"/>
        <v>5</v>
      </c>
      <c r="J212" s="7" t="s">
        <v>20</v>
      </c>
      <c r="K212" s="7" t="s">
        <v>21</v>
      </c>
      <c r="L212" s="7" t="s">
        <v>22</v>
      </c>
      <c r="M212" s="7" t="s">
        <v>38</v>
      </c>
      <c r="N212" s="8">
        <v>1</v>
      </c>
      <c r="O212" s="8">
        <v>1</v>
      </c>
      <c r="P212" s="9" t="s">
        <v>24</v>
      </c>
    </row>
    <row r="213" spans="1:16" x14ac:dyDescent="0.35">
      <c r="A213" s="4">
        <v>212</v>
      </c>
      <c r="B213" s="5" t="s">
        <v>875</v>
      </c>
      <c r="C213" s="5" t="s">
        <v>876</v>
      </c>
      <c r="D213" s="4" t="s">
        <v>877</v>
      </c>
      <c r="E213" s="5" t="s">
        <v>878</v>
      </c>
      <c r="F213" s="6">
        <f t="shared" si="12"/>
        <v>40615</v>
      </c>
      <c r="G213" s="4">
        <f t="shared" si="13"/>
        <v>2011</v>
      </c>
      <c r="H213" s="4">
        <f t="shared" si="14"/>
        <v>3</v>
      </c>
      <c r="I213" s="4">
        <f t="shared" si="15"/>
        <v>7</v>
      </c>
      <c r="J213" s="7" t="s">
        <v>879</v>
      </c>
      <c r="K213" s="7" t="s">
        <v>880</v>
      </c>
      <c r="L213" s="7" t="s">
        <v>881</v>
      </c>
      <c r="M213" s="7" t="s">
        <v>32</v>
      </c>
      <c r="N213" s="8">
        <v>1</v>
      </c>
      <c r="O213" s="8">
        <v>0</v>
      </c>
      <c r="P213" s="9" t="s">
        <v>33</v>
      </c>
    </row>
    <row r="214" spans="1:16" x14ac:dyDescent="0.35">
      <c r="A214" s="4">
        <v>213</v>
      </c>
      <c r="B214" s="5" t="s">
        <v>882</v>
      </c>
      <c r="C214" s="5" t="s">
        <v>883</v>
      </c>
      <c r="D214" s="4" t="s">
        <v>884</v>
      </c>
      <c r="E214" s="5" t="s">
        <v>885</v>
      </c>
      <c r="F214" s="6">
        <f t="shared" si="12"/>
        <v>40625</v>
      </c>
      <c r="G214" s="4">
        <f t="shared" si="13"/>
        <v>2011</v>
      </c>
      <c r="H214" s="4">
        <f t="shared" si="14"/>
        <v>3</v>
      </c>
      <c r="I214" s="4">
        <f t="shared" si="15"/>
        <v>3</v>
      </c>
      <c r="J214" s="7" t="s">
        <v>20</v>
      </c>
      <c r="K214" s="7" t="s">
        <v>21</v>
      </c>
      <c r="L214" s="7" t="s">
        <v>22</v>
      </c>
      <c r="M214" s="7" t="s">
        <v>32</v>
      </c>
      <c r="N214" s="8">
        <v>0.9</v>
      </c>
      <c r="O214" s="8">
        <v>0.82</v>
      </c>
      <c r="P214" s="9" t="s">
        <v>24</v>
      </c>
    </row>
    <row r="215" spans="1:16" x14ac:dyDescent="0.35">
      <c r="A215" s="4">
        <v>214</v>
      </c>
      <c r="B215" s="5" t="s">
        <v>886</v>
      </c>
      <c r="C215" s="5" t="s">
        <v>887</v>
      </c>
      <c r="D215" s="4" t="s">
        <v>884</v>
      </c>
      <c r="E215" s="5" t="s">
        <v>888</v>
      </c>
      <c r="F215" s="6">
        <f t="shared" si="12"/>
        <v>40625</v>
      </c>
      <c r="G215" s="4">
        <f t="shared" si="13"/>
        <v>2011</v>
      </c>
      <c r="H215" s="4">
        <f t="shared" si="14"/>
        <v>3</v>
      </c>
      <c r="I215" s="4">
        <f t="shared" si="15"/>
        <v>3</v>
      </c>
      <c r="J215" s="7" t="s">
        <v>20</v>
      </c>
      <c r="K215" s="7" t="s">
        <v>21</v>
      </c>
      <c r="L215" s="7" t="s">
        <v>22</v>
      </c>
      <c r="M215" s="7" t="s">
        <v>38</v>
      </c>
      <c r="N215" s="8">
        <v>1</v>
      </c>
      <c r="O215" s="8">
        <v>0.88</v>
      </c>
      <c r="P215" s="9" t="s">
        <v>33</v>
      </c>
    </row>
    <row r="216" spans="1:16" x14ac:dyDescent="0.35">
      <c r="A216" s="4">
        <v>215</v>
      </c>
      <c r="B216" s="5" t="s">
        <v>889</v>
      </c>
      <c r="C216" s="5" t="s">
        <v>890</v>
      </c>
      <c r="D216" s="4" t="s">
        <v>891</v>
      </c>
      <c r="E216" s="5" t="s">
        <v>892</v>
      </c>
      <c r="F216" s="6">
        <f t="shared" si="12"/>
        <v>40628</v>
      </c>
      <c r="G216" s="4">
        <f t="shared" si="13"/>
        <v>2011</v>
      </c>
      <c r="H216" s="4">
        <f t="shared" si="14"/>
        <v>3</v>
      </c>
      <c r="I216" s="4">
        <f t="shared" si="15"/>
        <v>6</v>
      </c>
      <c r="J216" s="7" t="s">
        <v>20</v>
      </c>
      <c r="K216" s="7" t="s">
        <v>21</v>
      </c>
      <c r="L216" s="7" t="s">
        <v>22</v>
      </c>
      <c r="M216" s="7" t="s">
        <v>32</v>
      </c>
      <c r="N216" s="8">
        <v>0.5</v>
      </c>
      <c r="O216" s="8">
        <v>0.45</v>
      </c>
      <c r="P216" s="9" t="s">
        <v>33</v>
      </c>
    </row>
    <row r="217" spans="1:16" x14ac:dyDescent="0.35">
      <c r="A217" s="4">
        <v>216</v>
      </c>
      <c r="B217" s="5" t="s">
        <v>893</v>
      </c>
      <c r="C217" s="5" t="s">
        <v>894</v>
      </c>
      <c r="D217" s="4" t="s">
        <v>895</v>
      </c>
      <c r="E217" s="5" t="s">
        <v>896</v>
      </c>
      <c r="F217" s="6">
        <f t="shared" si="12"/>
        <v>40629</v>
      </c>
      <c r="G217" s="4">
        <f t="shared" si="13"/>
        <v>2011</v>
      </c>
      <c r="H217" s="4">
        <f t="shared" si="14"/>
        <v>3</v>
      </c>
      <c r="I217" s="4">
        <f t="shared" si="15"/>
        <v>7</v>
      </c>
      <c r="J217" s="7" t="s">
        <v>20</v>
      </c>
      <c r="K217" s="7" t="s">
        <v>21</v>
      </c>
      <c r="L217" s="7" t="s">
        <v>22</v>
      </c>
      <c r="M217" s="7" t="s">
        <v>38</v>
      </c>
      <c r="N217" s="8">
        <v>1</v>
      </c>
      <c r="O217" s="8">
        <v>1</v>
      </c>
      <c r="P217" s="9" t="s">
        <v>33</v>
      </c>
    </row>
    <row r="218" spans="1:16" x14ac:dyDescent="0.35">
      <c r="A218" s="4">
        <v>217</v>
      </c>
      <c r="B218" s="5" t="s">
        <v>897</v>
      </c>
      <c r="C218" s="5" t="s">
        <v>898</v>
      </c>
      <c r="D218" s="4" t="s">
        <v>899</v>
      </c>
      <c r="E218" s="5" t="s">
        <v>900</v>
      </c>
      <c r="F218" s="6">
        <f t="shared" si="12"/>
        <v>40632</v>
      </c>
      <c r="G218" s="4">
        <f t="shared" si="13"/>
        <v>2011</v>
      </c>
      <c r="H218" s="4">
        <f t="shared" si="14"/>
        <v>3</v>
      </c>
      <c r="I218" s="4">
        <f t="shared" si="15"/>
        <v>3</v>
      </c>
      <c r="J218" s="7" t="s">
        <v>20</v>
      </c>
      <c r="K218" s="7" t="s">
        <v>21</v>
      </c>
      <c r="L218" s="7" t="s">
        <v>22</v>
      </c>
      <c r="M218" s="7" t="s">
        <v>38</v>
      </c>
      <c r="N218" s="8">
        <v>1</v>
      </c>
      <c r="O218" s="8">
        <v>1</v>
      </c>
      <c r="P218" s="9" t="s">
        <v>24</v>
      </c>
    </row>
    <row r="219" spans="1:16" x14ac:dyDescent="0.35">
      <c r="A219" s="4">
        <v>218</v>
      </c>
      <c r="B219" s="5" t="s">
        <v>901</v>
      </c>
      <c r="C219" s="5" t="s">
        <v>902</v>
      </c>
      <c r="D219" s="4" t="s">
        <v>903</v>
      </c>
      <c r="E219" s="5" t="s">
        <v>904</v>
      </c>
      <c r="F219" s="6">
        <f t="shared" si="12"/>
        <v>40635</v>
      </c>
      <c r="G219" s="4">
        <f t="shared" si="13"/>
        <v>2011</v>
      </c>
      <c r="H219" s="4">
        <f t="shared" si="14"/>
        <v>4</v>
      </c>
      <c r="I219" s="4">
        <f t="shared" si="15"/>
        <v>6</v>
      </c>
      <c r="J219" s="7" t="s">
        <v>31</v>
      </c>
      <c r="K219" s="7" t="s">
        <v>21</v>
      </c>
      <c r="L219" s="7" t="s">
        <v>22</v>
      </c>
      <c r="M219" s="7" t="s">
        <v>38</v>
      </c>
      <c r="N219" s="8">
        <v>1</v>
      </c>
      <c r="O219" s="8">
        <v>0.97</v>
      </c>
      <c r="P219" s="9" t="s">
        <v>24</v>
      </c>
    </row>
    <row r="220" spans="1:16" x14ac:dyDescent="0.35">
      <c r="A220" s="4">
        <v>219</v>
      </c>
      <c r="B220" s="5" t="s">
        <v>905</v>
      </c>
      <c r="C220" s="5" t="s">
        <v>906</v>
      </c>
      <c r="D220" s="4" t="s">
        <v>907</v>
      </c>
      <c r="E220" s="5" t="s">
        <v>908</v>
      </c>
      <c r="F220" s="6">
        <f t="shared" si="12"/>
        <v>40636</v>
      </c>
      <c r="G220" s="4">
        <f t="shared" si="13"/>
        <v>2011</v>
      </c>
      <c r="H220" s="4">
        <f t="shared" si="14"/>
        <v>4</v>
      </c>
      <c r="I220" s="4">
        <f t="shared" si="15"/>
        <v>7</v>
      </c>
      <c r="J220" s="7" t="s">
        <v>20</v>
      </c>
      <c r="K220" s="7" t="s">
        <v>21</v>
      </c>
      <c r="L220" s="7" t="s">
        <v>22</v>
      </c>
      <c r="M220" s="7" t="s">
        <v>38</v>
      </c>
      <c r="N220" s="8">
        <v>1</v>
      </c>
      <c r="O220" s="8">
        <v>1</v>
      </c>
      <c r="P220" s="9" t="s">
        <v>33</v>
      </c>
    </row>
    <row r="221" spans="1:16" x14ac:dyDescent="0.35">
      <c r="A221" s="4">
        <v>220</v>
      </c>
      <c r="B221" s="5" t="s">
        <v>909</v>
      </c>
      <c r="C221" s="5" t="s">
        <v>910</v>
      </c>
      <c r="D221" s="4" t="s">
        <v>911</v>
      </c>
      <c r="E221" s="5" t="s">
        <v>912</v>
      </c>
      <c r="F221" s="6">
        <f t="shared" si="12"/>
        <v>40643</v>
      </c>
      <c r="G221" s="4">
        <f t="shared" si="13"/>
        <v>2011</v>
      </c>
      <c r="H221" s="4">
        <f t="shared" si="14"/>
        <v>4</v>
      </c>
      <c r="I221" s="4">
        <f t="shared" si="15"/>
        <v>7</v>
      </c>
      <c r="J221" s="7" t="s">
        <v>20</v>
      </c>
      <c r="K221" s="7" t="s">
        <v>21</v>
      </c>
      <c r="L221" s="7" t="s">
        <v>22</v>
      </c>
      <c r="M221" s="7" t="s">
        <v>38</v>
      </c>
      <c r="N221" s="8">
        <v>1</v>
      </c>
      <c r="O221" s="8">
        <v>0.85</v>
      </c>
      <c r="P221" s="9" t="s">
        <v>24</v>
      </c>
    </row>
    <row r="222" spans="1:16" x14ac:dyDescent="0.35">
      <c r="A222" s="4">
        <v>221</v>
      </c>
      <c r="B222" s="5" t="s">
        <v>913</v>
      </c>
      <c r="C222" s="5" t="s">
        <v>914</v>
      </c>
      <c r="D222" s="4" t="s">
        <v>915</v>
      </c>
      <c r="E222" s="5" t="s">
        <v>916</v>
      </c>
      <c r="F222" s="6">
        <f t="shared" si="12"/>
        <v>40644</v>
      </c>
      <c r="G222" s="4">
        <f t="shared" si="13"/>
        <v>2011</v>
      </c>
      <c r="H222" s="4">
        <f t="shared" si="14"/>
        <v>4</v>
      </c>
      <c r="I222" s="4">
        <f t="shared" si="15"/>
        <v>1</v>
      </c>
      <c r="J222" s="7" t="s">
        <v>20</v>
      </c>
      <c r="K222" s="7" t="s">
        <v>21</v>
      </c>
      <c r="L222" s="7" t="s">
        <v>22</v>
      </c>
      <c r="M222" s="7" t="s">
        <v>38</v>
      </c>
      <c r="N222" s="8">
        <v>1</v>
      </c>
      <c r="O222" s="8">
        <v>0.97</v>
      </c>
      <c r="P222" s="9" t="s">
        <v>24</v>
      </c>
    </row>
    <row r="223" spans="1:16" x14ac:dyDescent="0.35">
      <c r="A223" s="4">
        <v>222</v>
      </c>
      <c r="B223" s="5" t="s">
        <v>917</v>
      </c>
      <c r="C223" s="5" t="s">
        <v>918</v>
      </c>
      <c r="D223" s="4" t="s">
        <v>919</v>
      </c>
      <c r="E223" s="5" t="s">
        <v>920</v>
      </c>
      <c r="F223" s="6">
        <f t="shared" si="12"/>
        <v>40647</v>
      </c>
      <c r="G223" s="4">
        <f t="shared" si="13"/>
        <v>2011</v>
      </c>
      <c r="H223" s="4">
        <f t="shared" si="14"/>
        <v>4</v>
      </c>
      <c r="I223" s="4">
        <f t="shared" si="15"/>
        <v>4</v>
      </c>
      <c r="J223" s="7" t="s">
        <v>31</v>
      </c>
      <c r="K223" s="7" t="s">
        <v>21</v>
      </c>
      <c r="L223" s="7" t="s">
        <v>22</v>
      </c>
      <c r="M223" s="7" t="s">
        <v>32</v>
      </c>
      <c r="N223" s="8">
        <v>1</v>
      </c>
      <c r="O223" s="8">
        <v>0.14000000000000001</v>
      </c>
      <c r="P223" s="9" t="s">
        <v>33</v>
      </c>
    </row>
    <row r="224" spans="1:16" x14ac:dyDescent="0.35">
      <c r="A224" s="4">
        <v>223</v>
      </c>
      <c r="B224" s="5" t="s">
        <v>921</v>
      </c>
      <c r="C224" s="5" t="s">
        <v>922</v>
      </c>
      <c r="D224" s="4" t="s">
        <v>923</v>
      </c>
      <c r="E224" s="5" t="s">
        <v>924</v>
      </c>
      <c r="F224" s="6">
        <f t="shared" si="12"/>
        <v>40648</v>
      </c>
      <c r="G224" s="4">
        <f t="shared" si="13"/>
        <v>2011</v>
      </c>
      <c r="H224" s="4">
        <f t="shared" si="14"/>
        <v>4</v>
      </c>
      <c r="I224" s="4">
        <f t="shared" si="15"/>
        <v>5</v>
      </c>
      <c r="J224" s="7" t="s">
        <v>20</v>
      </c>
      <c r="K224" s="7" t="s">
        <v>21</v>
      </c>
      <c r="L224" s="7" t="s">
        <v>22</v>
      </c>
      <c r="M224" s="7" t="s">
        <v>38</v>
      </c>
      <c r="N224" s="8">
        <v>1</v>
      </c>
      <c r="O224" s="8">
        <v>1</v>
      </c>
      <c r="P224" s="9" t="s">
        <v>24</v>
      </c>
    </row>
    <row r="225" spans="1:16" x14ac:dyDescent="0.35">
      <c r="A225" s="4">
        <v>224</v>
      </c>
      <c r="B225" s="5" t="s">
        <v>925</v>
      </c>
      <c r="C225" s="5" t="s">
        <v>926</v>
      </c>
      <c r="D225" s="4" t="s">
        <v>927</v>
      </c>
      <c r="E225" s="5" t="s">
        <v>928</v>
      </c>
      <c r="F225" s="6">
        <f t="shared" si="12"/>
        <v>40649</v>
      </c>
      <c r="G225" s="4">
        <f t="shared" si="13"/>
        <v>2011</v>
      </c>
      <c r="H225" s="4">
        <f t="shared" si="14"/>
        <v>4</v>
      </c>
      <c r="I225" s="4">
        <f t="shared" si="15"/>
        <v>6</v>
      </c>
      <c r="J225" s="7" t="s">
        <v>20</v>
      </c>
      <c r="K225" s="7" t="s">
        <v>21</v>
      </c>
      <c r="L225" s="7" t="s">
        <v>22</v>
      </c>
      <c r="M225" s="7" t="s">
        <v>38</v>
      </c>
      <c r="N225" s="8">
        <v>1</v>
      </c>
      <c r="O225" s="8">
        <v>0.96</v>
      </c>
      <c r="P225" s="9" t="s">
        <v>24</v>
      </c>
    </row>
    <row r="226" spans="1:16" x14ac:dyDescent="0.35">
      <c r="A226" s="4">
        <v>225</v>
      </c>
      <c r="B226" s="5" t="s">
        <v>929</v>
      </c>
      <c r="C226" s="5" t="s">
        <v>930</v>
      </c>
      <c r="D226" s="4" t="s">
        <v>931</v>
      </c>
      <c r="E226" s="5" t="s">
        <v>932</v>
      </c>
      <c r="F226" s="6">
        <f t="shared" si="12"/>
        <v>40651</v>
      </c>
      <c r="G226" s="4">
        <f t="shared" si="13"/>
        <v>2011</v>
      </c>
      <c r="H226" s="4">
        <f t="shared" si="14"/>
        <v>4</v>
      </c>
      <c r="I226" s="4">
        <f t="shared" si="15"/>
        <v>1</v>
      </c>
      <c r="J226" s="7" t="s">
        <v>20</v>
      </c>
      <c r="K226" s="7" t="s">
        <v>21</v>
      </c>
      <c r="L226" s="7" t="s">
        <v>22</v>
      </c>
      <c r="M226" s="7" t="s">
        <v>38</v>
      </c>
      <c r="N226" s="8">
        <v>1</v>
      </c>
      <c r="O226" s="8">
        <v>1</v>
      </c>
      <c r="P226" s="9" t="s">
        <v>24</v>
      </c>
    </row>
    <row r="227" spans="1:16" x14ac:dyDescent="0.35">
      <c r="A227" s="4">
        <v>226</v>
      </c>
      <c r="B227" s="5" t="s">
        <v>933</v>
      </c>
      <c r="C227" s="5" t="s">
        <v>934</v>
      </c>
      <c r="D227" s="4" t="s">
        <v>931</v>
      </c>
      <c r="E227" s="5" t="s">
        <v>935</v>
      </c>
      <c r="F227" s="6">
        <f t="shared" si="12"/>
        <v>40651</v>
      </c>
      <c r="G227" s="4">
        <f t="shared" si="13"/>
        <v>2011</v>
      </c>
      <c r="H227" s="4">
        <f t="shared" si="14"/>
        <v>4</v>
      </c>
      <c r="I227" s="4">
        <f t="shared" si="15"/>
        <v>1</v>
      </c>
      <c r="J227" s="7" t="s">
        <v>20</v>
      </c>
      <c r="K227" s="7" t="s">
        <v>21</v>
      </c>
      <c r="L227" s="7" t="s">
        <v>22</v>
      </c>
      <c r="M227" s="7" t="s">
        <v>38</v>
      </c>
      <c r="N227" s="8">
        <v>1</v>
      </c>
      <c r="O227" s="8">
        <v>1</v>
      </c>
      <c r="P227" s="9" t="s">
        <v>33</v>
      </c>
    </row>
    <row r="228" spans="1:16" x14ac:dyDescent="0.35">
      <c r="A228" s="4">
        <v>227</v>
      </c>
      <c r="B228" s="5" t="s">
        <v>936</v>
      </c>
      <c r="C228" s="5" t="s">
        <v>937</v>
      </c>
      <c r="D228" s="4" t="s">
        <v>938</v>
      </c>
      <c r="E228" s="5" t="s">
        <v>939</v>
      </c>
      <c r="F228" s="6">
        <f t="shared" si="12"/>
        <v>40652</v>
      </c>
      <c r="G228" s="4">
        <f t="shared" si="13"/>
        <v>2011</v>
      </c>
      <c r="H228" s="4">
        <f t="shared" si="14"/>
        <v>4</v>
      </c>
      <c r="I228" s="4">
        <f t="shared" si="15"/>
        <v>2</v>
      </c>
      <c r="J228" s="7" t="s">
        <v>20</v>
      </c>
      <c r="K228" s="7" t="s">
        <v>21</v>
      </c>
      <c r="L228" s="7" t="s">
        <v>22</v>
      </c>
      <c r="M228" s="7" t="s">
        <v>38</v>
      </c>
      <c r="N228" s="8">
        <v>1</v>
      </c>
      <c r="O228" s="8">
        <v>0.85</v>
      </c>
      <c r="P228" s="9" t="s">
        <v>33</v>
      </c>
    </row>
    <row r="229" spans="1:16" x14ac:dyDescent="0.35">
      <c r="A229" s="4">
        <v>228</v>
      </c>
      <c r="B229" s="5" t="s">
        <v>940</v>
      </c>
      <c r="C229" s="5" t="s">
        <v>941</v>
      </c>
      <c r="D229" s="4" t="s">
        <v>938</v>
      </c>
      <c r="E229" s="5" t="s">
        <v>942</v>
      </c>
      <c r="F229" s="6">
        <f t="shared" si="12"/>
        <v>40652</v>
      </c>
      <c r="G229" s="4">
        <f t="shared" si="13"/>
        <v>2011</v>
      </c>
      <c r="H229" s="4">
        <f t="shared" si="14"/>
        <v>4</v>
      </c>
      <c r="I229" s="4">
        <f t="shared" si="15"/>
        <v>2</v>
      </c>
      <c r="J229" s="7" t="s">
        <v>31</v>
      </c>
      <c r="K229" s="7" t="s">
        <v>21</v>
      </c>
      <c r="L229" s="7" t="s">
        <v>22</v>
      </c>
      <c r="M229" s="7" t="s">
        <v>23</v>
      </c>
      <c r="N229" s="8">
        <v>0.95</v>
      </c>
      <c r="O229" s="8">
        <v>0.91</v>
      </c>
      <c r="P229" s="9" t="s">
        <v>24</v>
      </c>
    </row>
    <row r="230" spans="1:16" x14ac:dyDescent="0.35">
      <c r="A230" s="4">
        <v>229</v>
      </c>
      <c r="B230" s="5" t="s">
        <v>943</v>
      </c>
      <c r="C230" s="5" t="s">
        <v>944</v>
      </c>
      <c r="D230" s="4" t="s">
        <v>945</v>
      </c>
      <c r="E230" s="5" t="s">
        <v>946</v>
      </c>
      <c r="F230" s="6">
        <f t="shared" si="12"/>
        <v>40653</v>
      </c>
      <c r="G230" s="4">
        <f t="shared" si="13"/>
        <v>2011</v>
      </c>
      <c r="H230" s="4">
        <f t="shared" si="14"/>
        <v>4</v>
      </c>
      <c r="I230" s="4">
        <f t="shared" si="15"/>
        <v>3</v>
      </c>
      <c r="J230" s="7" t="s">
        <v>20</v>
      </c>
      <c r="K230" s="7" t="s">
        <v>21</v>
      </c>
      <c r="L230" s="7" t="s">
        <v>22</v>
      </c>
      <c r="M230" s="7" t="s">
        <v>32</v>
      </c>
      <c r="N230" s="8">
        <v>0.83</v>
      </c>
      <c r="O230" s="8">
        <v>0</v>
      </c>
      <c r="P230" s="9" t="s">
        <v>33</v>
      </c>
    </row>
    <row r="231" spans="1:16" x14ac:dyDescent="0.35">
      <c r="A231" s="4">
        <v>230</v>
      </c>
      <c r="B231" s="5" t="s">
        <v>947</v>
      </c>
      <c r="C231" s="5" t="s">
        <v>948</v>
      </c>
      <c r="D231" s="4" t="s">
        <v>949</v>
      </c>
      <c r="E231" s="5" t="s">
        <v>950</v>
      </c>
      <c r="F231" s="6">
        <f t="shared" si="12"/>
        <v>40656</v>
      </c>
      <c r="G231" s="4">
        <f t="shared" si="13"/>
        <v>2011</v>
      </c>
      <c r="H231" s="4">
        <f t="shared" si="14"/>
        <v>4</v>
      </c>
      <c r="I231" s="4">
        <f t="shared" si="15"/>
        <v>6</v>
      </c>
      <c r="J231" s="7" t="s">
        <v>20</v>
      </c>
      <c r="K231" s="7" t="s">
        <v>21</v>
      </c>
      <c r="L231" s="7" t="s">
        <v>22</v>
      </c>
      <c r="M231" s="7" t="s">
        <v>38</v>
      </c>
      <c r="N231" s="8">
        <v>0.9</v>
      </c>
      <c r="O231" s="8">
        <v>0.78</v>
      </c>
      <c r="P231" s="9" t="s">
        <v>24</v>
      </c>
    </row>
    <row r="232" spans="1:16" x14ac:dyDescent="0.35">
      <c r="A232" s="4">
        <v>231</v>
      </c>
      <c r="B232" s="5" t="s">
        <v>951</v>
      </c>
      <c r="C232" s="5" t="s">
        <v>952</v>
      </c>
      <c r="D232" s="4" t="s">
        <v>949</v>
      </c>
      <c r="E232" s="5" t="s">
        <v>953</v>
      </c>
      <c r="F232" s="6">
        <f t="shared" si="12"/>
        <v>40656</v>
      </c>
      <c r="G232" s="4">
        <f t="shared" si="13"/>
        <v>2011</v>
      </c>
      <c r="H232" s="4">
        <f t="shared" si="14"/>
        <v>4</v>
      </c>
      <c r="I232" s="4">
        <f t="shared" si="15"/>
        <v>6</v>
      </c>
      <c r="J232" s="7" t="s">
        <v>20</v>
      </c>
      <c r="K232" s="7" t="s">
        <v>21</v>
      </c>
      <c r="L232" s="7" t="s">
        <v>22</v>
      </c>
      <c r="M232" s="7" t="s">
        <v>38</v>
      </c>
      <c r="N232" s="8">
        <v>1</v>
      </c>
      <c r="O232" s="8">
        <v>0.97</v>
      </c>
      <c r="P232" s="9" t="s">
        <v>33</v>
      </c>
    </row>
    <row r="233" spans="1:16" x14ac:dyDescent="0.35">
      <c r="A233" s="4">
        <v>232</v>
      </c>
      <c r="B233" s="5" t="s">
        <v>954</v>
      </c>
      <c r="C233" s="5" t="s">
        <v>955</v>
      </c>
      <c r="D233" s="4" t="s">
        <v>956</v>
      </c>
      <c r="E233" s="5" t="s">
        <v>957</v>
      </c>
      <c r="F233" s="6">
        <f t="shared" si="12"/>
        <v>40660</v>
      </c>
      <c r="G233" s="4">
        <f t="shared" si="13"/>
        <v>2011</v>
      </c>
      <c r="H233" s="4">
        <f t="shared" si="14"/>
        <v>4</v>
      </c>
      <c r="I233" s="4">
        <f t="shared" si="15"/>
        <v>3</v>
      </c>
      <c r="J233" s="7" t="s">
        <v>20</v>
      </c>
      <c r="K233" s="7" t="s">
        <v>21</v>
      </c>
      <c r="L233" s="7" t="s">
        <v>22</v>
      </c>
      <c r="M233" s="7" t="s">
        <v>23</v>
      </c>
      <c r="N233" s="8">
        <v>1</v>
      </c>
      <c r="O233" s="8">
        <v>0.67</v>
      </c>
      <c r="P233" s="9" t="s">
        <v>33</v>
      </c>
    </row>
    <row r="234" spans="1:16" x14ac:dyDescent="0.35">
      <c r="A234" s="4">
        <v>233</v>
      </c>
      <c r="B234" s="5" t="s">
        <v>958</v>
      </c>
      <c r="C234" s="5" t="s">
        <v>959</v>
      </c>
      <c r="D234" s="4" t="s">
        <v>960</v>
      </c>
      <c r="E234" s="5" t="s">
        <v>961</v>
      </c>
      <c r="F234" s="6">
        <f t="shared" si="12"/>
        <v>40665</v>
      </c>
      <c r="G234" s="4">
        <f t="shared" si="13"/>
        <v>2011</v>
      </c>
      <c r="H234" s="4">
        <f t="shared" si="14"/>
        <v>5</v>
      </c>
      <c r="I234" s="4">
        <f t="shared" si="15"/>
        <v>1</v>
      </c>
      <c r="J234" s="7" t="s">
        <v>20</v>
      </c>
      <c r="K234" s="7" t="s">
        <v>21</v>
      </c>
      <c r="L234" s="7" t="s">
        <v>22</v>
      </c>
      <c r="M234" s="7" t="s">
        <v>38</v>
      </c>
      <c r="N234" s="8">
        <v>1</v>
      </c>
      <c r="O234" s="8">
        <v>0.98</v>
      </c>
      <c r="P234" s="9" t="s">
        <v>24</v>
      </c>
    </row>
    <row r="235" spans="1:16" x14ac:dyDescent="0.35">
      <c r="A235" s="4">
        <v>234</v>
      </c>
      <c r="B235" s="5" t="s">
        <v>962</v>
      </c>
      <c r="C235" s="5" t="s">
        <v>963</v>
      </c>
      <c r="D235" s="4" t="s">
        <v>960</v>
      </c>
      <c r="E235" s="5" t="s">
        <v>964</v>
      </c>
      <c r="F235" s="6">
        <f t="shared" si="12"/>
        <v>40665</v>
      </c>
      <c r="G235" s="4">
        <f t="shared" si="13"/>
        <v>2011</v>
      </c>
      <c r="H235" s="4">
        <f t="shared" si="14"/>
        <v>5</v>
      </c>
      <c r="I235" s="4">
        <f t="shared" si="15"/>
        <v>1</v>
      </c>
      <c r="J235" s="7" t="s">
        <v>20</v>
      </c>
      <c r="K235" s="7" t="s">
        <v>21</v>
      </c>
      <c r="L235" s="7" t="s">
        <v>22</v>
      </c>
      <c r="M235" s="7" t="s">
        <v>38</v>
      </c>
      <c r="N235" s="8">
        <v>1</v>
      </c>
      <c r="O235" s="8">
        <v>0.6</v>
      </c>
      <c r="P235" s="9" t="s">
        <v>24</v>
      </c>
    </row>
    <row r="236" spans="1:16" x14ac:dyDescent="0.35">
      <c r="A236" s="4">
        <v>235</v>
      </c>
      <c r="B236" s="5" t="s">
        <v>965</v>
      </c>
      <c r="C236" s="5" t="s">
        <v>966</v>
      </c>
      <c r="D236" s="4" t="s">
        <v>967</v>
      </c>
      <c r="E236" s="5" t="s">
        <v>968</v>
      </c>
      <c r="F236" s="6">
        <f t="shared" si="12"/>
        <v>40671</v>
      </c>
      <c r="G236" s="4">
        <f t="shared" si="13"/>
        <v>2011</v>
      </c>
      <c r="H236" s="4">
        <f t="shared" si="14"/>
        <v>5</v>
      </c>
      <c r="I236" s="4">
        <f t="shared" si="15"/>
        <v>7</v>
      </c>
      <c r="J236" s="7" t="s">
        <v>20</v>
      </c>
      <c r="K236" s="7" t="s">
        <v>21</v>
      </c>
      <c r="L236" s="7" t="s">
        <v>22</v>
      </c>
      <c r="M236" s="7" t="s">
        <v>38</v>
      </c>
      <c r="N236" s="8">
        <v>0.8</v>
      </c>
      <c r="O236" s="8">
        <v>1</v>
      </c>
      <c r="P236" s="9" t="s">
        <v>24</v>
      </c>
    </row>
    <row r="237" spans="1:16" x14ac:dyDescent="0.35">
      <c r="A237" s="4">
        <v>236</v>
      </c>
      <c r="B237" s="5" t="s">
        <v>969</v>
      </c>
      <c r="C237" s="5" t="s">
        <v>970</v>
      </c>
      <c r="D237" s="4" t="s">
        <v>967</v>
      </c>
      <c r="E237" s="5" t="s">
        <v>971</v>
      </c>
      <c r="F237" s="6">
        <f t="shared" si="12"/>
        <v>40671</v>
      </c>
      <c r="G237" s="4">
        <f t="shared" si="13"/>
        <v>2011</v>
      </c>
      <c r="H237" s="4">
        <f t="shared" si="14"/>
        <v>5</v>
      </c>
      <c r="I237" s="4">
        <f t="shared" si="15"/>
        <v>7</v>
      </c>
      <c r="J237" s="7" t="s">
        <v>20</v>
      </c>
      <c r="K237" s="7" t="s">
        <v>21</v>
      </c>
      <c r="L237" s="7" t="s">
        <v>22</v>
      </c>
      <c r="M237" s="7" t="s">
        <v>265</v>
      </c>
      <c r="N237" s="8">
        <v>0</v>
      </c>
      <c r="O237" s="8">
        <v>0.5</v>
      </c>
      <c r="P237" s="9" t="s">
        <v>33</v>
      </c>
    </row>
    <row r="238" spans="1:16" x14ac:dyDescent="0.35">
      <c r="A238" s="4">
        <v>237</v>
      </c>
      <c r="B238" s="5" t="s">
        <v>972</v>
      </c>
      <c r="C238" s="5" t="s">
        <v>973</v>
      </c>
      <c r="D238" s="4" t="s">
        <v>974</v>
      </c>
      <c r="E238" s="5" t="s">
        <v>975</v>
      </c>
      <c r="F238" s="6">
        <f t="shared" si="12"/>
        <v>40673</v>
      </c>
      <c r="G238" s="4">
        <f t="shared" si="13"/>
        <v>2011</v>
      </c>
      <c r="H238" s="4">
        <f t="shared" si="14"/>
        <v>5</v>
      </c>
      <c r="I238" s="4">
        <f t="shared" si="15"/>
        <v>2</v>
      </c>
      <c r="J238" s="7" t="s">
        <v>20</v>
      </c>
      <c r="K238" s="7" t="s">
        <v>21</v>
      </c>
      <c r="L238" s="7" t="s">
        <v>22</v>
      </c>
      <c r="M238" s="7" t="s">
        <v>32</v>
      </c>
      <c r="N238" s="8">
        <v>1</v>
      </c>
      <c r="O238" s="8">
        <v>1</v>
      </c>
      <c r="P238" s="9" t="s">
        <v>33</v>
      </c>
    </row>
    <row r="239" spans="1:16" x14ac:dyDescent="0.35">
      <c r="A239" s="4">
        <v>238</v>
      </c>
      <c r="B239" s="5" t="s">
        <v>976</v>
      </c>
      <c r="C239" s="5" t="s">
        <v>977</v>
      </c>
      <c r="D239" s="4" t="s">
        <v>974</v>
      </c>
      <c r="E239" s="5" t="s">
        <v>978</v>
      </c>
      <c r="F239" s="6">
        <f t="shared" si="12"/>
        <v>40673</v>
      </c>
      <c r="G239" s="4">
        <f t="shared" si="13"/>
        <v>2011</v>
      </c>
      <c r="H239" s="4">
        <f t="shared" si="14"/>
        <v>5</v>
      </c>
      <c r="I239" s="4">
        <f t="shared" si="15"/>
        <v>2</v>
      </c>
      <c r="J239" s="7" t="s">
        <v>20</v>
      </c>
      <c r="K239" s="7" t="s">
        <v>21</v>
      </c>
      <c r="L239" s="7" t="s">
        <v>22</v>
      </c>
      <c r="M239" s="7" t="s">
        <v>38</v>
      </c>
      <c r="N239" s="8">
        <v>1</v>
      </c>
      <c r="O239" s="8">
        <v>0.96</v>
      </c>
      <c r="P239" s="9" t="s">
        <v>24</v>
      </c>
    </row>
    <row r="240" spans="1:16" x14ac:dyDescent="0.35">
      <c r="A240" s="4">
        <v>239</v>
      </c>
      <c r="B240" s="5" t="s">
        <v>979</v>
      </c>
      <c r="C240" s="5" t="s">
        <v>980</v>
      </c>
      <c r="D240" s="4" t="s">
        <v>974</v>
      </c>
      <c r="E240" s="5" t="s">
        <v>981</v>
      </c>
      <c r="F240" s="6">
        <f t="shared" si="12"/>
        <v>40673</v>
      </c>
      <c r="G240" s="4">
        <f t="shared" si="13"/>
        <v>2011</v>
      </c>
      <c r="H240" s="4">
        <f t="shared" si="14"/>
        <v>5</v>
      </c>
      <c r="I240" s="4">
        <f t="shared" si="15"/>
        <v>2</v>
      </c>
      <c r="J240" s="7" t="s">
        <v>20</v>
      </c>
      <c r="K240" s="7" t="s">
        <v>21</v>
      </c>
      <c r="L240" s="7" t="s">
        <v>22</v>
      </c>
      <c r="M240" s="7" t="s">
        <v>38</v>
      </c>
      <c r="N240" s="8">
        <v>1</v>
      </c>
      <c r="O240" s="8">
        <v>1</v>
      </c>
      <c r="P240" s="9" t="s">
        <v>33</v>
      </c>
    </row>
    <row r="241" spans="1:16" x14ac:dyDescent="0.35">
      <c r="A241" s="4">
        <v>240</v>
      </c>
      <c r="B241" s="5" t="s">
        <v>982</v>
      </c>
      <c r="C241" s="5" t="s">
        <v>983</v>
      </c>
      <c r="D241" s="4" t="s">
        <v>984</v>
      </c>
      <c r="E241" s="5" t="s">
        <v>985</v>
      </c>
      <c r="F241" s="6">
        <f t="shared" si="12"/>
        <v>40674</v>
      </c>
      <c r="G241" s="4">
        <f t="shared" si="13"/>
        <v>2011</v>
      </c>
      <c r="H241" s="4">
        <f t="shared" si="14"/>
        <v>5</v>
      </c>
      <c r="I241" s="4">
        <f t="shared" si="15"/>
        <v>3</v>
      </c>
      <c r="J241" s="7" t="s">
        <v>20</v>
      </c>
      <c r="K241" s="7" t="s">
        <v>21</v>
      </c>
      <c r="L241" s="7" t="s">
        <v>22</v>
      </c>
      <c r="M241" s="7" t="s">
        <v>32</v>
      </c>
      <c r="N241" s="8">
        <v>1</v>
      </c>
      <c r="O241" s="8">
        <v>0.8</v>
      </c>
      <c r="P241" s="9" t="s">
        <v>24</v>
      </c>
    </row>
    <row r="242" spans="1:16" x14ac:dyDescent="0.35">
      <c r="A242" s="4">
        <v>241</v>
      </c>
      <c r="B242" s="5" t="s">
        <v>986</v>
      </c>
      <c r="C242" s="5" t="s">
        <v>987</v>
      </c>
      <c r="D242" s="4" t="s">
        <v>984</v>
      </c>
      <c r="E242" s="5" t="s">
        <v>988</v>
      </c>
      <c r="F242" s="6">
        <f t="shared" si="12"/>
        <v>40674</v>
      </c>
      <c r="G242" s="4">
        <f t="shared" si="13"/>
        <v>2011</v>
      </c>
      <c r="H242" s="4">
        <f t="shared" si="14"/>
        <v>5</v>
      </c>
      <c r="I242" s="4">
        <f t="shared" si="15"/>
        <v>3</v>
      </c>
      <c r="J242" s="7" t="s">
        <v>20</v>
      </c>
      <c r="K242" s="7" t="s">
        <v>21</v>
      </c>
      <c r="L242" s="7" t="s">
        <v>22</v>
      </c>
      <c r="M242" s="7" t="s">
        <v>38</v>
      </c>
      <c r="N242" s="8">
        <v>1</v>
      </c>
      <c r="O242" s="8">
        <v>1</v>
      </c>
      <c r="P242" s="9" t="s">
        <v>24</v>
      </c>
    </row>
    <row r="243" spans="1:16" x14ac:dyDescent="0.35">
      <c r="A243" s="4">
        <v>242</v>
      </c>
      <c r="B243" s="5" t="s">
        <v>989</v>
      </c>
      <c r="C243" s="5" t="s">
        <v>990</v>
      </c>
      <c r="D243" s="4" t="s">
        <v>991</v>
      </c>
      <c r="E243" s="5" t="s">
        <v>992</v>
      </c>
      <c r="F243" s="6">
        <f t="shared" si="12"/>
        <v>40676</v>
      </c>
      <c r="G243" s="4">
        <f t="shared" si="13"/>
        <v>2011</v>
      </c>
      <c r="H243" s="4">
        <f t="shared" si="14"/>
        <v>5</v>
      </c>
      <c r="I243" s="4">
        <f t="shared" si="15"/>
        <v>5</v>
      </c>
      <c r="J243" s="7" t="s">
        <v>20</v>
      </c>
      <c r="K243" s="7" t="s">
        <v>21</v>
      </c>
      <c r="L243" s="7" t="s">
        <v>22</v>
      </c>
      <c r="M243" s="7" t="s">
        <v>38</v>
      </c>
      <c r="N243" s="8">
        <v>1</v>
      </c>
      <c r="O243" s="8">
        <v>0.55000000000000004</v>
      </c>
      <c r="P243" s="9" t="s">
        <v>33</v>
      </c>
    </row>
    <row r="244" spans="1:16" x14ac:dyDescent="0.35">
      <c r="A244" s="4">
        <v>243</v>
      </c>
      <c r="B244" s="5" t="s">
        <v>993</v>
      </c>
      <c r="C244" s="5" t="s">
        <v>994</v>
      </c>
      <c r="D244" s="4" t="s">
        <v>995</v>
      </c>
      <c r="E244" s="5" t="s">
        <v>996</v>
      </c>
      <c r="F244" s="6">
        <f t="shared" si="12"/>
        <v>40677</v>
      </c>
      <c r="G244" s="4">
        <f t="shared" si="13"/>
        <v>2011</v>
      </c>
      <c r="H244" s="4">
        <f t="shared" si="14"/>
        <v>5</v>
      </c>
      <c r="I244" s="4">
        <f t="shared" si="15"/>
        <v>6</v>
      </c>
      <c r="J244" s="7" t="s">
        <v>20</v>
      </c>
      <c r="K244" s="7" t="s">
        <v>21</v>
      </c>
      <c r="L244" s="7" t="s">
        <v>22</v>
      </c>
      <c r="M244" s="7" t="s">
        <v>38</v>
      </c>
      <c r="N244" s="8">
        <v>1</v>
      </c>
      <c r="O244" s="8">
        <v>1</v>
      </c>
      <c r="P244" s="9" t="s">
        <v>24</v>
      </c>
    </row>
    <row r="245" spans="1:16" x14ac:dyDescent="0.35">
      <c r="A245" s="4">
        <v>244</v>
      </c>
      <c r="B245" s="5" t="s">
        <v>997</v>
      </c>
      <c r="C245" s="5" t="s">
        <v>998</v>
      </c>
      <c r="D245" s="4" t="s">
        <v>999</v>
      </c>
      <c r="E245" s="5" t="s">
        <v>1000</v>
      </c>
      <c r="F245" s="6">
        <f t="shared" si="12"/>
        <v>40678</v>
      </c>
      <c r="G245" s="4">
        <f t="shared" si="13"/>
        <v>2011</v>
      </c>
      <c r="H245" s="4">
        <f t="shared" si="14"/>
        <v>5</v>
      </c>
      <c r="I245" s="4">
        <f t="shared" si="15"/>
        <v>7</v>
      </c>
      <c r="J245" s="7" t="s">
        <v>20</v>
      </c>
      <c r="K245" s="7" t="s">
        <v>21</v>
      </c>
      <c r="L245" s="7" t="s">
        <v>22</v>
      </c>
      <c r="M245" s="7" t="s">
        <v>23</v>
      </c>
      <c r="N245" s="8">
        <v>1</v>
      </c>
      <c r="O245" s="8">
        <v>1</v>
      </c>
      <c r="P245" s="9" t="s">
        <v>33</v>
      </c>
    </row>
    <row r="246" spans="1:16" x14ac:dyDescent="0.35">
      <c r="A246" s="4">
        <v>245</v>
      </c>
      <c r="B246" s="5" t="s">
        <v>1001</v>
      </c>
      <c r="C246" s="5" t="s">
        <v>1002</v>
      </c>
      <c r="D246" s="4" t="s">
        <v>999</v>
      </c>
      <c r="E246" s="5" t="s">
        <v>1003</v>
      </c>
      <c r="F246" s="6">
        <f t="shared" si="12"/>
        <v>40678</v>
      </c>
      <c r="G246" s="4">
        <f t="shared" si="13"/>
        <v>2011</v>
      </c>
      <c r="H246" s="4">
        <f t="shared" si="14"/>
        <v>5</v>
      </c>
      <c r="I246" s="4">
        <f t="shared" si="15"/>
        <v>7</v>
      </c>
      <c r="J246" s="7" t="s">
        <v>20</v>
      </c>
      <c r="K246" s="7" t="s">
        <v>21</v>
      </c>
      <c r="L246" s="7" t="s">
        <v>22</v>
      </c>
      <c r="M246" s="7" t="s">
        <v>32</v>
      </c>
      <c r="N246" s="8">
        <v>0.92</v>
      </c>
      <c r="O246" s="8">
        <v>1</v>
      </c>
      <c r="P246" s="9" t="s">
        <v>33</v>
      </c>
    </row>
    <row r="247" spans="1:16" x14ac:dyDescent="0.35">
      <c r="A247" s="4">
        <v>246</v>
      </c>
      <c r="B247" s="5" t="s">
        <v>1004</v>
      </c>
      <c r="C247" s="5" t="s">
        <v>1005</v>
      </c>
      <c r="D247" s="4" t="s">
        <v>1006</v>
      </c>
      <c r="E247" s="5" t="s">
        <v>1007</v>
      </c>
      <c r="F247" s="6">
        <f t="shared" si="12"/>
        <v>40681</v>
      </c>
      <c r="G247" s="4">
        <f t="shared" si="13"/>
        <v>2011</v>
      </c>
      <c r="H247" s="4">
        <f t="shared" si="14"/>
        <v>5</v>
      </c>
      <c r="I247" s="4">
        <f t="shared" si="15"/>
        <v>3</v>
      </c>
      <c r="J247" s="7" t="s">
        <v>20</v>
      </c>
      <c r="K247" s="7" t="s">
        <v>21</v>
      </c>
      <c r="L247" s="7" t="s">
        <v>22</v>
      </c>
      <c r="M247" s="7" t="s">
        <v>32</v>
      </c>
      <c r="N247" s="8">
        <v>0.82</v>
      </c>
      <c r="O247" s="8">
        <v>0.39</v>
      </c>
      <c r="P247" s="9" t="s">
        <v>33</v>
      </c>
    </row>
    <row r="248" spans="1:16" x14ac:dyDescent="0.35">
      <c r="A248" s="4">
        <v>247</v>
      </c>
      <c r="B248" s="5" t="s">
        <v>1008</v>
      </c>
      <c r="C248" s="5" t="s">
        <v>1009</v>
      </c>
      <c r="D248" s="4" t="s">
        <v>1006</v>
      </c>
      <c r="E248" s="5" t="s">
        <v>1010</v>
      </c>
      <c r="F248" s="6">
        <f t="shared" si="12"/>
        <v>40681</v>
      </c>
      <c r="G248" s="4">
        <f t="shared" si="13"/>
        <v>2011</v>
      </c>
      <c r="H248" s="4">
        <f t="shared" si="14"/>
        <v>5</v>
      </c>
      <c r="I248" s="4">
        <f t="shared" si="15"/>
        <v>3</v>
      </c>
      <c r="J248" s="7" t="s">
        <v>31</v>
      </c>
      <c r="K248" s="7" t="s">
        <v>21</v>
      </c>
      <c r="L248" s="7" t="s">
        <v>22</v>
      </c>
      <c r="M248" s="7" t="s">
        <v>23</v>
      </c>
      <c r="N248" s="8">
        <v>0.9</v>
      </c>
      <c r="O248" s="8">
        <v>0.96</v>
      </c>
      <c r="P248" s="9" t="s">
        <v>33</v>
      </c>
    </row>
    <row r="249" spans="1:16" x14ac:dyDescent="0.35">
      <c r="A249" s="4">
        <v>248</v>
      </c>
      <c r="B249" s="5" t="s">
        <v>1011</v>
      </c>
      <c r="C249" s="5" t="s">
        <v>1012</v>
      </c>
      <c r="D249" s="4" t="s">
        <v>1013</v>
      </c>
      <c r="E249" s="5" t="s">
        <v>1014</v>
      </c>
      <c r="F249" s="6">
        <f t="shared" si="12"/>
        <v>40683</v>
      </c>
      <c r="G249" s="4">
        <f t="shared" si="13"/>
        <v>2011</v>
      </c>
      <c r="H249" s="4">
        <f t="shared" si="14"/>
        <v>5</v>
      </c>
      <c r="I249" s="4">
        <f t="shared" si="15"/>
        <v>5</v>
      </c>
      <c r="J249" s="7" t="s">
        <v>20</v>
      </c>
      <c r="K249" s="7" t="s">
        <v>21</v>
      </c>
      <c r="L249" s="7" t="s">
        <v>22</v>
      </c>
      <c r="M249" s="7" t="s">
        <v>32</v>
      </c>
      <c r="N249" s="8">
        <v>0.67</v>
      </c>
      <c r="O249" s="8">
        <v>0.5</v>
      </c>
      <c r="P249" s="9" t="s">
        <v>33</v>
      </c>
    </row>
    <row r="250" spans="1:16" x14ac:dyDescent="0.35">
      <c r="A250" s="4">
        <v>249</v>
      </c>
      <c r="B250" s="5" t="s">
        <v>1015</v>
      </c>
      <c r="C250" s="5" t="s">
        <v>1016</v>
      </c>
      <c r="D250" s="4" t="s">
        <v>1013</v>
      </c>
      <c r="E250" s="5" t="s">
        <v>1017</v>
      </c>
      <c r="F250" s="6">
        <f t="shared" si="12"/>
        <v>40683</v>
      </c>
      <c r="G250" s="4">
        <f t="shared" si="13"/>
        <v>2011</v>
      </c>
      <c r="H250" s="4">
        <f t="shared" si="14"/>
        <v>5</v>
      </c>
      <c r="I250" s="4">
        <f t="shared" si="15"/>
        <v>5</v>
      </c>
      <c r="J250" s="7" t="s">
        <v>31</v>
      </c>
      <c r="K250" s="7" t="s">
        <v>21</v>
      </c>
      <c r="L250" s="7" t="s">
        <v>22</v>
      </c>
      <c r="M250" s="7" t="s">
        <v>32</v>
      </c>
      <c r="N250" s="8">
        <v>1</v>
      </c>
      <c r="O250" s="8">
        <v>1</v>
      </c>
      <c r="P250" s="9" t="s">
        <v>24</v>
      </c>
    </row>
    <row r="251" spans="1:16" x14ac:dyDescent="0.35">
      <c r="A251" s="4">
        <v>250</v>
      </c>
      <c r="B251" s="5" t="s">
        <v>1018</v>
      </c>
      <c r="C251" s="5" t="s">
        <v>1019</v>
      </c>
      <c r="D251" s="4" t="s">
        <v>1020</v>
      </c>
      <c r="E251" s="5" t="s">
        <v>1021</v>
      </c>
      <c r="F251" s="6">
        <f t="shared" si="12"/>
        <v>40685</v>
      </c>
      <c r="G251" s="4">
        <f t="shared" si="13"/>
        <v>2011</v>
      </c>
      <c r="H251" s="4">
        <f t="shared" si="14"/>
        <v>5</v>
      </c>
      <c r="I251" s="4">
        <f t="shared" si="15"/>
        <v>7</v>
      </c>
      <c r="J251" s="7" t="s">
        <v>31</v>
      </c>
      <c r="K251" s="7" t="s">
        <v>21</v>
      </c>
      <c r="L251" s="7" t="s">
        <v>22</v>
      </c>
      <c r="M251" s="7" t="s">
        <v>38</v>
      </c>
      <c r="N251" s="8">
        <v>1</v>
      </c>
      <c r="O251" s="8">
        <v>0.95</v>
      </c>
      <c r="P251" s="9" t="s">
        <v>24</v>
      </c>
    </row>
    <row r="252" spans="1:16" x14ac:dyDescent="0.35">
      <c r="A252" s="4">
        <v>251</v>
      </c>
      <c r="B252" s="5" t="s">
        <v>1022</v>
      </c>
      <c r="C252" s="5" t="s">
        <v>1023</v>
      </c>
      <c r="D252" s="4" t="s">
        <v>1024</v>
      </c>
      <c r="E252" s="5" t="s">
        <v>1025</v>
      </c>
      <c r="F252" s="6">
        <f t="shared" si="12"/>
        <v>40686</v>
      </c>
      <c r="G252" s="4">
        <f t="shared" si="13"/>
        <v>2011</v>
      </c>
      <c r="H252" s="4">
        <f t="shared" si="14"/>
        <v>5</v>
      </c>
      <c r="I252" s="4">
        <f t="shared" si="15"/>
        <v>1</v>
      </c>
      <c r="J252" s="7" t="s">
        <v>20</v>
      </c>
      <c r="K252" s="7" t="s">
        <v>21</v>
      </c>
      <c r="L252" s="7" t="s">
        <v>22</v>
      </c>
      <c r="M252" s="7" t="s">
        <v>38</v>
      </c>
      <c r="N252" s="8">
        <v>1</v>
      </c>
      <c r="O252" s="8">
        <v>0.96</v>
      </c>
      <c r="P252" s="9" t="s">
        <v>24</v>
      </c>
    </row>
    <row r="253" spans="1:16" x14ac:dyDescent="0.35">
      <c r="A253" s="4">
        <v>252</v>
      </c>
      <c r="B253" s="5" t="s">
        <v>1026</v>
      </c>
      <c r="C253" s="5" t="s">
        <v>1027</v>
      </c>
      <c r="D253" s="4" t="s">
        <v>1024</v>
      </c>
      <c r="E253" s="5" t="s">
        <v>1028</v>
      </c>
      <c r="F253" s="6">
        <f t="shared" si="12"/>
        <v>40686</v>
      </c>
      <c r="G253" s="4">
        <f t="shared" si="13"/>
        <v>2011</v>
      </c>
      <c r="H253" s="4">
        <f t="shared" si="14"/>
        <v>5</v>
      </c>
      <c r="I253" s="4">
        <f t="shared" si="15"/>
        <v>1</v>
      </c>
      <c r="J253" s="7" t="s">
        <v>31</v>
      </c>
      <c r="K253" s="7" t="s">
        <v>21</v>
      </c>
      <c r="L253" s="7" t="s">
        <v>22</v>
      </c>
      <c r="M253" s="7" t="s">
        <v>23</v>
      </c>
      <c r="N253" s="8">
        <v>1</v>
      </c>
      <c r="O253" s="8">
        <v>1</v>
      </c>
      <c r="P253" s="9" t="s">
        <v>24</v>
      </c>
    </row>
    <row r="254" spans="1:16" x14ac:dyDescent="0.35">
      <c r="A254" s="4">
        <v>253</v>
      </c>
      <c r="B254" s="5" t="s">
        <v>1029</v>
      </c>
      <c r="C254" s="5" t="s">
        <v>1030</v>
      </c>
      <c r="D254" s="4" t="s">
        <v>1024</v>
      </c>
      <c r="E254" s="5" t="s">
        <v>1031</v>
      </c>
      <c r="F254" s="6">
        <f t="shared" si="12"/>
        <v>40686</v>
      </c>
      <c r="G254" s="4">
        <f t="shared" si="13"/>
        <v>2011</v>
      </c>
      <c r="H254" s="4">
        <f t="shared" si="14"/>
        <v>5</v>
      </c>
      <c r="I254" s="4">
        <f t="shared" si="15"/>
        <v>1</v>
      </c>
      <c r="J254" s="7" t="s">
        <v>20</v>
      </c>
      <c r="K254" s="7" t="s">
        <v>21</v>
      </c>
      <c r="L254" s="7" t="s">
        <v>22</v>
      </c>
      <c r="M254" s="7" t="s">
        <v>38</v>
      </c>
      <c r="N254" s="8">
        <v>1</v>
      </c>
      <c r="O254" s="8">
        <v>1</v>
      </c>
      <c r="P254" s="9" t="s">
        <v>24</v>
      </c>
    </row>
    <row r="255" spans="1:16" x14ac:dyDescent="0.35">
      <c r="A255" s="4">
        <v>254</v>
      </c>
      <c r="B255" s="5" t="s">
        <v>1032</v>
      </c>
      <c r="C255" s="5" t="s">
        <v>1033</v>
      </c>
      <c r="D255" s="4" t="s">
        <v>1034</v>
      </c>
      <c r="E255" s="5" t="s">
        <v>1035</v>
      </c>
      <c r="F255" s="6">
        <f t="shared" si="12"/>
        <v>40687</v>
      </c>
      <c r="G255" s="4">
        <f t="shared" si="13"/>
        <v>2011</v>
      </c>
      <c r="H255" s="4">
        <f t="shared" si="14"/>
        <v>5</v>
      </c>
      <c r="I255" s="4">
        <f t="shared" si="15"/>
        <v>2</v>
      </c>
      <c r="J255" s="7" t="s">
        <v>20</v>
      </c>
      <c r="K255" s="7" t="s">
        <v>21</v>
      </c>
      <c r="L255" s="7" t="s">
        <v>22</v>
      </c>
      <c r="M255" s="7" t="s">
        <v>23</v>
      </c>
      <c r="N255" s="8">
        <v>1</v>
      </c>
      <c r="O255" s="8">
        <v>0.9</v>
      </c>
      <c r="P255" s="9" t="s">
        <v>24</v>
      </c>
    </row>
    <row r="256" spans="1:16" x14ac:dyDescent="0.35">
      <c r="A256" s="4">
        <v>255</v>
      </c>
      <c r="B256" s="5" t="s">
        <v>1036</v>
      </c>
      <c r="C256" s="5" t="s">
        <v>1037</v>
      </c>
      <c r="D256" s="4" t="s">
        <v>1038</v>
      </c>
      <c r="E256" s="5" t="s">
        <v>1039</v>
      </c>
      <c r="F256" s="6">
        <f t="shared" si="12"/>
        <v>40688</v>
      </c>
      <c r="G256" s="4">
        <f t="shared" si="13"/>
        <v>2011</v>
      </c>
      <c r="H256" s="4">
        <f t="shared" si="14"/>
        <v>5</v>
      </c>
      <c r="I256" s="4">
        <f t="shared" si="15"/>
        <v>3</v>
      </c>
      <c r="J256" s="7" t="s">
        <v>20</v>
      </c>
      <c r="K256" s="7" t="s">
        <v>21</v>
      </c>
      <c r="L256" s="7" t="s">
        <v>22</v>
      </c>
      <c r="M256" s="7" t="s">
        <v>38</v>
      </c>
      <c r="N256" s="8">
        <v>1</v>
      </c>
      <c r="O256" s="8">
        <v>1</v>
      </c>
      <c r="P256" s="9" t="s">
        <v>33</v>
      </c>
    </row>
    <row r="257" spans="1:16" x14ac:dyDescent="0.35">
      <c r="A257" s="4">
        <v>256</v>
      </c>
      <c r="B257" s="5" t="s">
        <v>1040</v>
      </c>
      <c r="C257" s="5" t="s">
        <v>1041</v>
      </c>
      <c r="D257" s="4" t="s">
        <v>1038</v>
      </c>
      <c r="E257" s="5" t="s">
        <v>1042</v>
      </c>
      <c r="F257" s="6">
        <f t="shared" si="12"/>
        <v>40688</v>
      </c>
      <c r="G257" s="4">
        <f t="shared" si="13"/>
        <v>2011</v>
      </c>
      <c r="H257" s="4">
        <f t="shared" si="14"/>
        <v>5</v>
      </c>
      <c r="I257" s="4">
        <f t="shared" si="15"/>
        <v>3</v>
      </c>
      <c r="J257" s="7" t="s">
        <v>20</v>
      </c>
      <c r="K257" s="7" t="s">
        <v>21</v>
      </c>
      <c r="L257" s="7" t="s">
        <v>22</v>
      </c>
      <c r="M257" s="7" t="s">
        <v>265</v>
      </c>
      <c r="N257" s="8">
        <v>0.22</v>
      </c>
      <c r="O257" s="8">
        <v>0.79</v>
      </c>
      <c r="P257" s="9" t="s">
        <v>24</v>
      </c>
    </row>
    <row r="258" spans="1:16" x14ac:dyDescent="0.35">
      <c r="A258" s="4">
        <v>257</v>
      </c>
      <c r="B258" s="5" t="s">
        <v>1043</v>
      </c>
      <c r="C258" s="5" t="s">
        <v>1044</v>
      </c>
      <c r="D258" s="4" t="s">
        <v>1045</v>
      </c>
      <c r="E258" s="5" t="s">
        <v>1046</v>
      </c>
      <c r="F258" s="6">
        <f t="shared" ref="F258:F321" si="16">DATE(LEFT(D258,4), MID(D258,5,2),RIGHT(D258,2))</f>
        <v>40689</v>
      </c>
      <c r="G258" s="4">
        <f t="shared" ref="G258:G321" si="17">YEAR(F258)</f>
        <v>2011</v>
      </c>
      <c r="H258" s="4">
        <f t="shared" ref="H258:H321" si="18">MONTH(F258)</f>
        <v>5</v>
      </c>
      <c r="I258" s="4">
        <f t="shared" ref="I258:I321" si="19">WEEKDAY(F258, 2)</f>
        <v>4</v>
      </c>
      <c r="J258" s="7" t="s">
        <v>20</v>
      </c>
      <c r="K258" s="7" t="s">
        <v>21</v>
      </c>
      <c r="L258" s="7" t="s">
        <v>22</v>
      </c>
      <c r="M258" s="7" t="s">
        <v>38</v>
      </c>
      <c r="N258" s="8">
        <v>0.88</v>
      </c>
      <c r="O258" s="8">
        <v>0.98</v>
      </c>
      <c r="P258" s="9" t="s">
        <v>33</v>
      </c>
    </row>
    <row r="259" spans="1:16" x14ac:dyDescent="0.35">
      <c r="A259" s="4">
        <v>258</v>
      </c>
      <c r="B259" s="5" t="s">
        <v>1047</v>
      </c>
      <c r="C259" s="5" t="s">
        <v>1048</v>
      </c>
      <c r="D259" s="4" t="s">
        <v>1049</v>
      </c>
      <c r="E259" s="5" t="s">
        <v>1050</v>
      </c>
      <c r="F259" s="6">
        <f t="shared" si="16"/>
        <v>40693</v>
      </c>
      <c r="G259" s="4">
        <f t="shared" si="17"/>
        <v>2011</v>
      </c>
      <c r="H259" s="4">
        <f t="shared" si="18"/>
        <v>5</v>
      </c>
      <c r="I259" s="4">
        <f t="shared" si="19"/>
        <v>1</v>
      </c>
      <c r="J259" s="7" t="s">
        <v>20</v>
      </c>
      <c r="K259" s="7" t="s">
        <v>21</v>
      </c>
      <c r="L259" s="7" t="s">
        <v>22</v>
      </c>
      <c r="M259" s="7" t="s">
        <v>32</v>
      </c>
      <c r="N259" s="8">
        <v>0.56999999999999995</v>
      </c>
      <c r="O259" s="8">
        <v>0.78</v>
      </c>
      <c r="P259" s="9" t="s">
        <v>24</v>
      </c>
    </row>
    <row r="260" spans="1:16" x14ac:dyDescent="0.35">
      <c r="A260" s="4">
        <v>259</v>
      </c>
      <c r="B260" s="5" t="s">
        <v>1051</v>
      </c>
      <c r="C260" s="5" t="s">
        <v>1052</v>
      </c>
      <c r="D260" s="4" t="s">
        <v>1049</v>
      </c>
      <c r="E260" s="5" t="s">
        <v>1053</v>
      </c>
      <c r="F260" s="6">
        <f t="shared" si="16"/>
        <v>40693</v>
      </c>
      <c r="G260" s="4">
        <f t="shared" si="17"/>
        <v>2011</v>
      </c>
      <c r="H260" s="4">
        <f t="shared" si="18"/>
        <v>5</v>
      </c>
      <c r="I260" s="4">
        <f t="shared" si="19"/>
        <v>1</v>
      </c>
      <c r="J260" s="7" t="s">
        <v>20</v>
      </c>
      <c r="K260" s="7" t="s">
        <v>21</v>
      </c>
      <c r="L260" s="7" t="s">
        <v>22</v>
      </c>
      <c r="M260" s="7" t="s">
        <v>23</v>
      </c>
      <c r="N260" s="8">
        <v>0.78</v>
      </c>
      <c r="O260" s="8">
        <v>1</v>
      </c>
      <c r="P260" s="9" t="s">
        <v>33</v>
      </c>
    </row>
    <row r="261" spans="1:16" x14ac:dyDescent="0.35">
      <c r="A261" s="4">
        <v>260</v>
      </c>
      <c r="B261" s="5" t="s">
        <v>1054</v>
      </c>
      <c r="C261" s="5" t="s">
        <v>1055</v>
      </c>
      <c r="D261" s="4" t="s">
        <v>1056</v>
      </c>
      <c r="E261" s="5" t="s">
        <v>1057</v>
      </c>
      <c r="F261" s="6">
        <f t="shared" si="16"/>
        <v>40694</v>
      </c>
      <c r="G261" s="4">
        <f t="shared" si="17"/>
        <v>2011</v>
      </c>
      <c r="H261" s="4">
        <f t="shared" si="18"/>
        <v>5</v>
      </c>
      <c r="I261" s="4">
        <f t="shared" si="19"/>
        <v>2</v>
      </c>
      <c r="J261" s="7" t="s">
        <v>20</v>
      </c>
      <c r="K261" s="7" t="s">
        <v>21</v>
      </c>
      <c r="L261" s="7" t="s">
        <v>22</v>
      </c>
      <c r="M261" s="7" t="s">
        <v>38</v>
      </c>
      <c r="N261" s="8">
        <v>1</v>
      </c>
      <c r="O261" s="8">
        <v>1</v>
      </c>
      <c r="P261" s="9" t="s">
        <v>24</v>
      </c>
    </row>
    <row r="262" spans="1:16" x14ac:dyDescent="0.35">
      <c r="A262" s="4">
        <v>261</v>
      </c>
      <c r="B262" s="5" t="s">
        <v>1058</v>
      </c>
      <c r="C262" s="5" t="s">
        <v>1059</v>
      </c>
      <c r="D262" s="4" t="s">
        <v>1056</v>
      </c>
      <c r="E262" s="5" t="s">
        <v>1060</v>
      </c>
      <c r="F262" s="6">
        <f t="shared" si="16"/>
        <v>40694</v>
      </c>
      <c r="G262" s="4">
        <f t="shared" si="17"/>
        <v>2011</v>
      </c>
      <c r="H262" s="4">
        <f t="shared" si="18"/>
        <v>5</v>
      </c>
      <c r="I262" s="4">
        <f t="shared" si="19"/>
        <v>2</v>
      </c>
      <c r="J262" s="7" t="s">
        <v>20</v>
      </c>
      <c r="K262" s="7" t="s">
        <v>21</v>
      </c>
      <c r="L262" s="7" t="s">
        <v>22</v>
      </c>
      <c r="M262" s="7" t="s">
        <v>23</v>
      </c>
      <c r="N262" s="8">
        <v>1</v>
      </c>
      <c r="O262" s="8">
        <v>1</v>
      </c>
      <c r="P262" s="9" t="s">
        <v>24</v>
      </c>
    </row>
    <row r="263" spans="1:16" x14ac:dyDescent="0.35">
      <c r="A263" s="4">
        <v>262</v>
      </c>
      <c r="B263" s="5" t="s">
        <v>1061</v>
      </c>
      <c r="C263" s="5" t="s">
        <v>1062</v>
      </c>
      <c r="D263" s="4" t="s">
        <v>1063</v>
      </c>
      <c r="E263" s="5" t="s">
        <v>1064</v>
      </c>
      <c r="F263" s="6">
        <f t="shared" si="16"/>
        <v>40696</v>
      </c>
      <c r="G263" s="4">
        <f t="shared" si="17"/>
        <v>2011</v>
      </c>
      <c r="H263" s="4">
        <f t="shared" si="18"/>
        <v>6</v>
      </c>
      <c r="I263" s="4">
        <f t="shared" si="19"/>
        <v>4</v>
      </c>
      <c r="J263" s="7" t="s">
        <v>20</v>
      </c>
      <c r="K263" s="7" t="s">
        <v>21</v>
      </c>
      <c r="L263" s="7" t="s">
        <v>22</v>
      </c>
      <c r="M263" s="7" t="s">
        <v>32</v>
      </c>
      <c r="N263" s="8">
        <v>1</v>
      </c>
      <c r="O263" s="8">
        <v>1</v>
      </c>
      <c r="P263" s="9" t="s">
        <v>33</v>
      </c>
    </row>
    <row r="264" spans="1:16" x14ac:dyDescent="0.35">
      <c r="A264" s="4">
        <v>263</v>
      </c>
      <c r="B264" s="5" t="s">
        <v>1065</v>
      </c>
      <c r="C264" s="5" t="s">
        <v>1066</v>
      </c>
      <c r="D264" s="4" t="s">
        <v>1063</v>
      </c>
      <c r="E264" s="5" t="s">
        <v>1067</v>
      </c>
      <c r="F264" s="6">
        <f t="shared" si="16"/>
        <v>40696</v>
      </c>
      <c r="G264" s="4">
        <f t="shared" si="17"/>
        <v>2011</v>
      </c>
      <c r="H264" s="4">
        <f t="shared" si="18"/>
        <v>6</v>
      </c>
      <c r="I264" s="4">
        <f t="shared" si="19"/>
        <v>4</v>
      </c>
      <c r="J264" s="7" t="s">
        <v>20</v>
      </c>
      <c r="K264" s="7" t="s">
        <v>21</v>
      </c>
      <c r="L264" s="7" t="s">
        <v>22</v>
      </c>
      <c r="M264" s="7" t="s">
        <v>32</v>
      </c>
      <c r="N264" s="8">
        <v>0.5</v>
      </c>
      <c r="O264" s="8">
        <v>0</v>
      </c>
      <c r="P264" s="9" t="s">
        <v>33</v>
      </c>
    </row>
    <row r="265" spans="1:16" x14ac:dyDescent="0.35">
      <c r="A265" s="4">
        <v>264</v>
      </c>
      <c r="B265" s="5" t="s">
        <v>1068</v>
      </c>
      <c r="C265" s="5" t="s">
        <v>1069</v>
      </c>
      <c r="D265" s="4" t="s">
        <v>1070</v>
      </c>
      <c r="E265" s="5" t="s">
        <v>1071</v>
      </c>
      <c r="F265" s="6">
        <f t="shared" si="16"/>
        <v>40698</v>
      </c>
      <c r="G265" s="4">
        <f t="shared" si="17"/>
        <v>2011</v>
      </c>
      <c r="H265" s="4">
        <f t="shared" si="18"/>
        <v>6</v>
      </c>
      <c r="I265" s="4">
        <f t="shared" si="19"/>
        <v>6</v>
      </c>
      <c r="J265" s="7" t="s">
        <v>20</v>
      </c>
      <c r="K265" s="7" t="s">
        <v>21</v>
      </c>
      <c r="L265" s="7" t="s">
        <v>22</v>
      </c>
      <c r="M265" s="7" t="s">
        <v>23</v>
      </c>
      <c r="N265" s="8">
        <v>1</v>
      </c>
      <c r="O265" s="8">
        <v>1</v>
      </c>
      <c r="P265" s="9" t="s">
        <v>33</v>
      </c>
    </row>
    <row r="266" spans="1:16" x14ac:dyDescent="0.35">
      <c r="A266" s="4">
        <v>265</v>
      </c>
      <c r="B266" s="5" t="s">
        <v>1072</v>
      </c>
      <c r="C266" s="5" t="s">
        <v>1073</v>
      </c>
      <c r="D266" s="4" t="s">
        <v>1074</v>
      </c>
      <c r="E266" s="5" t="s">
        <v>1075</v>
      </c>
      <c r="F266" s="6">
        <f t="shared" si="16"/>
        <v>40700</v>
      </c>
      <c r="G266" s="4">
        <f t="shared" si="17"/>
        <v>2011</v>
      </c>
      <c r="H266" s="4">
        <f t="shared" si="18"/>
        <v>6</v>
      </c>
      <c r="I266" s="4">
        <f t="shared" si="19"/>
        <v>1</v>
      </c>
      <c r="J266" s="7" t="s">
        <v>20</v>
      </c>
      <c r="K266" s="7" t="s">
        <v>21</v>
      </c>
      <c r="L266" s="7" t="s">
        <v>22</v>
      </c>
      <c r="M266" s="7" t="s">
        <v>265</v>
      </c>
      <c r="N266" s="8">
        <v>0.22</v>
      </c>
      <c r="O266" s="8">
        <v>0</v>
      </c>
      <c r="P266" s="9" t="s">
        <v>33</v>
      </c>
    </row>
    <row r="267" spans="1:16" x14ac:dyDescent="0.35">
      <c r="A267" s="4">
        <v>266</v>
      </c>
      <c r="B267" s="5" t="s">
        <v>1076</v>
      </c>
      <c r="C267" s="5" t="s">
        <v>1077</v>
      </c>
      <c r="D267" s="4" t="s">
        <v>1078</v>
      </c>
      <c r="E267" s="5" t="s">
        <v>1079</v>
      </c>
      <c r="F267" s="6">
        <f t="shared" si="16"/>
        <v>40701</v>
      </c>
      <c r="G267" s="4">
        <f t="shared" si="17"/>
        <v>2011</v>
      </c>
      <c r="H267" s="4">
        <f t="shared" si="18"/>
        <v>6</v>
      </c>
      <c r="I267" s="4">
        <f t="shared" si="19"/>
        <v>2</v>
      </c>
      <c r="J267" s="7" t="s">
        <v>20</v>
      </c>
      <c r="K267" s="7" t="s">
        <v>21</v>
      </c>
      <c r="L267" s="7" t="s">
        <v>22</v>
      </c>
      <c r="M267" s="7" t="s">
        <v>23</v>
      </c>
      <c r="N267" s="8">
        <v>1</v>
      </c>
      <c r="O267" s="8">
        <v>0.33</v>
      </c>
      <c r="P267" s="9" t="s">
        <v>33</v>
      </c>
    </row>
    <row r="268" spans="1:16" x14ac:dyDescent="0.35">
      <c r="A268" s="4">
        <v>267</v>
      </c>
      <c r="B268" s="5" t="s">
        <v>1080</v>
      </c>
      <c r="C268" s="5" t="s">
        <v>1081</v>
      </c>
      <c r="D268" s="4" t="s">
        <v>1082</v>
      </c>
      <c r="E268" s="5" t="s">
        <v>1083</v>
      </c>
      <c r="F268" s="6">
        <f t="shared" si="16"/>
        <v>40702</v>
      </c>
      <c r="G268" s="4">
        <f t="shared" si="17"/>
        <v>2011</v>
      </c>
      <c r="H268" s="4">
        <f t="shared" si="18"/>
        <v>6</v>
      </c>
      <c r="I268" s="4">
        <f t="shared" si="19"/>
        <v>3</v>
      </c>
      <c r="J268" s="7" t="s">
        <v>20</v>
      </c>
      <c r="K268" s="7" t="s">
        <v>21</v>
      </c>
      <c r="L268" s="7" t="s">
        <v>22</v>
      </c>
      <c r="M268" s="7" t="s">
        <v>23</v>
      </c>
      <c r="N268" s="8">
        <v>0.8</v>
      </c>
      <c r="O268" s="8">
        <v>0.48</v>
      </c>
      <c r="P268" s="9" t="s">
        <v>33</v>
      </c>
    </row>
    <row r="269" spans="1:16" x14ac:dyDescent="0.35">
      <c r="A269" s="4">
        <v>268</v>
      </c>
      <c r="B269" s="5" t="s">
        <v>1084</v>
      </c>
      <c r="C269" s="5" t="s">
        <v>1085</v>
      </c>
      <c r="D269" s="4" t="s">
        <v>1086</v>
      </c>
      <c r="E269" s="5" t="s">
        <v>1087</v>
      </c>
      <c r="F269" s="6">
        <f t="shared" si="16"/>
        <v>40703</v>
      </c>
      <c r="G269" s="4">
        <f t="shared" si="17"/>
        <v>2011</v>
      </c>
      <c r="H269" s="4">
        <f t="shared" si="18"/>
        <v>6</v>
      </c>
      <c r="I269" s="4">
        <f t="shared" si="19"/>
        <v>4</v>
      </c>
      <c r="J269" s="7" t="s">
        <v>20</v>
      </c>
      <c r="K269" s="7" t="s">
        <v>21</v>
      </c>
      <c r="L269" s="7" t="s">
        <v>22</v>
      </c>
      <c r="M269" s="7" t="s">
        <v>23</v>
      </c>
      <c r="N269" s="8">
        <v>1</v>
      </c>
      <c r="O269" s="8">
        <v>0.76</v>
      </c>
      <c r="P269" s="9" t="s">
        <v>33</v>
      </c>
    </row>
    <row r="270" spans="1:16" x14ac:dyDescent="0.35">
      <c r="A270" s="4">
        <v>269</v>
      </c>
      <c r="B270" s="5" t="s">
        <v>1088</v>
      </c>
      <c r="C270" s="5" t="s">
        <v>1089</v>
      </c>
      <c r="D270" s="4" t="s">
        <v>1086</v>
      </c>
      <c r="E270" s="5" t="s">
        <v>1090</v>
      </c>
      <c r="F270" s="6">
        <f t="shared" si="16"/>
        <v>40703</v>
      </c>
      <c r="G270" s="4">
        <f t="shared" si="17"/>
        <v>2011</v>
      </c>
      <c r="H270" s="4">
        <f t="shared" si="18"/>
        <v>6</v>
      </c>
      <c r="I270" s="4">
        <f t="shared" si="19"/>
        <v>4</v>
      </c>
      <c r="J270" s="7" t="s">
        <v>20</v>
      </c>
      <c r="K270" s="7" t="s">
        <v>21</v>
      </c>
      <c r="L270" s="7" t="s">
        <v>22</v>
      </c>
      <c r="M270" s="7" t="s">
        <v>32</v>
      </c>
      <c r="N270" s="8">
        <v>0.7</v>
      </c>
      <c r="O270" s="8">
        <v>0.96</v>
      </c>
      <c r="P270" s="9" t="s">
        <v>24</v>
      </c>
    </row>
    <row r="271" spans="1:16" x14ac:dyDescent="0.35">
      <c r="A271" s="4">
        <v>270</v>
      </c>
      <c r="B271" s="5" t="s">
        <v>1091</v>
      </c>
      <c r="C271" s="5" t="s">
        <v>1092</v>
      </c>
      <c r="D271" s="4" t="s">
        <v>1093</v>
      </c>
      <c r="E271" s="5" t="s">
        <v>1094</v>
      </c>
      <c r="F271" s="6">
        <f t="shared" si="16"/>
        <v>40704</v>
      </c>
      <c r="G271" s="4">
        <f t="shared" si="17"/>
        <v>2011</v>
      </c>
      <c r="H271" s="4">
        <f t="shared" si="18"/>
        <v>6</v>
      </c>
      <c r="I271" s="4">
        <f t="shared" si="19"/>
        <v>5</v>
      </c>
      <c r="J271" s="7" t="s">
        <v>20</v>
      </c>
      <c r="K271" s="7" t="s">
        <v>21</v>
      </c>
      <c r="L271" s="7" t="s">
        <v>22</v>
      </c>
      <c r="M271" s="7" t="s">
        <v>38</v>
      </c>
      <c r="N271" s="8">
        <v>1</v>
      </c>
      <c r="O271" s="8">
        <v>0.93</v>
      </c>
      <c r="P271" s="9" t="s">
        <v>24</v>
      </c>
    </row>
    <row r="272" spans="1:16" x14ac:dyDescent="0.35">
      <c r="A272" s="4">
        <v>271</v>
      </c>
      <c r="B272" s="5" t="s">
        <v>1095</v>
      </c>
      <c r="C272" s="5" t="s">
        <v>1096</v>
      </c>
      <c r="D272" s="4" t="s">
        <v>1097</v>
      </c>
      <c r="E272" s="5" t="s">
        <v>1098</v>
      </c>
      <c r="F272" s="6">
        <f t="shared" si="16"/>
        <v>40707</v>
      </c>
      <c r="G272" s="4">
        <f t="shared" si="17"/>
        <v>2011</v>
      </c>
      <c r="H272" s="4">
        <f t="shared" si="18"/>
        <v>6</v>
      </c>
      <c r="I272" s="4">
        <f t="shared" si="19"/>
        <v>1</v>
      </c>
      <c r="J272" s="7" t="s">
        <v>31</v>
      </c>
      <c r="K272" s="7" t="s">
        <v>21</v>
      </c>
      <c r="L272" s="7" t="s">
        <v>22</v>
      </c>
      <c r="M272" s="7" t="s">
        <v>32</v>
      </c>
      <c r="N272" s="8">
        <v>1</v>
      </c>
      <c r="O272" s="8">
        <v>0.84</v>
      </c>
      <c r="P272" s="9" t="s">
        <v>24</v>
      </c>
    </row>
    <row r="273" spans="1:16" x14ac:dyDescent="0.35">
      <c r="A273" s="4">
        <v>272</v>
      </c>
      <c r="B273" s="5" t="s">
        <v>1099</v>
      </c>
      <c r="C273" s="5" t="s">
        <v>1100</v>
      </c>
      <c r="D273" s="4" t="s">
        <v>1101</v>
      </c>
      <c r="E273" s="5" t="s">
        <v>1102</v>
      </c>
      <c r="F273" s="6">
        <f t="shared" si="16"/>
        <v>40708</v>
      </c>
      <c r="G273" s="4">
        <f t="shared" si="17"/>
        <v>2011</v>
      </c>
      <c r="H273" s="4">
        <f t="shared" si="18"/>
        <v>6</v>
      </c>
      <c r="I273" s="4">
        <f t="shared" si="19"/>
        <v>2</v>
      </c>
      <c r="J273" s="7" t="s">
        <v>20</v>
      </c>
      <c r="K273" s="7" t="s">
        <v>21</v>
      </c>
      <c r="L273" s="7" t="s">
        <v>22</v>
      </c>
      <c r="M273" s="7" t="s">
        <v>23</v>
      </c>
      <c r="N273" s="8">
        <v>1</v>
      </c>
      <c r="O273" s="8">
        <v>0.93</v>
      </c>
      <c r="P273" s="9" t="s">
        <v>24</v>
      </c>
    </row>
    <row r="274" spans="1:16" x14ac:dyDescent="0.35">
      <c r="A274" s="4">
        <v>273</v>
      </c>
      <c r="B274" s="5" t="s">
        <v>1103</v>
      </c>
      <c r="C274" s="5" t="s">
        <v>1104</v>
      </c>
      <c r="D274" s="4" t="s">
        <v>1105</v>
      </c>
      <c r="E274" s="5" t="s">
        <v>1106</v>
      </c>
      <c r="F274" s="6">
        <f t="shared" si="16"/>
        <v>40709</v>
      </c>
      <c r="G274" s="4">
        <f t="shared" si="17"/>
        <v>2011</v>
      </c>
      <c r="H274" s="4">
        <f t="shared" si="18"/>
        <v>6</v>
      </c>
      <c r="I274" s="4">
        <f t="shared" si="19"/>
        <v>3</v>
      </c>
      <c r="J274" s="7" t="s">
        <v>1107</v>
      </c>
      <c r="K274" s="7" t="s">
        <v>1108</v>
      </c>
      <c r="L274" s="7" t="s">
        <v>22</v>
      </c>
      <c r="M274" s="7" t="s">
        <v>32</v>
      </c>
      <c r="N274" s="8">
        <v>1</v>
      </c>
      <c r="O274" s="8">
        <v>0.4</v>
      </c>
      <c r="P274" s="9" t="s">
        <v>24</v>
      </c>
    </row>
    <row r="275" spans="1:16" x14ac:dyDescent="0.35">
      <c r="A275" s="4">
        <v>274</v>
      </c>
      <c r="B275" s="5" t="s">
        <v>1109</v>
      </c>
      <c r="C275" s="5" t="s">
        <v>1110</v>
      </c>
      <c r="D275" s="4" t="s">
        <v>1111</v>
      </c>
      <c r="E275" s="5" t="s">
        <v>1112</v>
      </c>
      <c r="F275" s="6">
        <f t="shared" si="16"/>
        <v>40710</v>
      </c>
      <c r="G275" s="4">
        <f t="shared" si="17"/>
        <v>2011</v>
      </c>
      <c r="H275" s="4">
        <f t="shared" si="18"/>
        <v>6</v>
      </c>
      <c r="I275" s="4">
        <f t="shared" si="19"/>
        <v>4</v>
      </c>
      <c r="J275" s="7" t="s">
        <v>20</v>
      </c>
      <c r="K275" s="7" t="s">
        <v>21</v>
      </c>
      <c r="L275" s="7" t="s">
        <v>22</v>
      </c>
      <c r="M275" s="7" t="s">
        <v>38</v>
      </c>
      <c r="N275" s="8">
        <v>1</v>
      </c>
      <c r="O275" s="8">
        <v>0.9</v>
      </c>
      <c r="P275" s="9" t="s">
        <v>24</v>
      </c>
    </row>
    <row r="276" spans="1:16" x14ac:dyDescent="0.35">
      <c r="A276" s="4">
        <v>275</v>
      </c>
      <c r="B276" s="5" t="s">
        <v>1113</v>
      </c>
      <c r="C276" s="5" t="s">
        <v>1114</v>
      </c>
      <c r="D276" s="4" t="s">
        <v>1115</v>
      </c>
      <c r="E276" s="5" t="s">
        <v>1116</v>
      </c>
      <c r="F276" s="6">
        <f t="shared" si="16"/>
        <v>40711</v>
      </c>
      <c r="G276" s="4">
        <f t="shared" si="17"/>
        <v>2011</v>
      </c>
      <c r="H276" s="4">
        <f t="shared" si="18"/>
        <v>6</v>
      </c>
      <c r="I276" s="4">
        <f t="shared" si="19"/>
        <v>5</v>
      </c>
      <c r="J276" s="7" t="s">
        <v>20</v>
      </c>
      <c r="K276" s="7" t="s">
        <v>21</v>
      </c>
      <c r="L276" s="7" t="s">
        <v>22</v>
      </c>
      <c r="M276" s="7" t="s">
        <v>38</v>
      </c>
      <c r="N276" s="8">
        <v>1</v>
      </c>
      <c r="O276" s="8">
        <v>0.84</v>
      </c>
      <c r="P276" s="9" t="s">
        <v>24</v>
      </c>
    </row>
    <row r="277" spans="1:16" x14ac:dyDescent="0.35">
      <c r="A277" s="4">
        <v>276</v>
      </c>
      <c r="B277" s="5" t="s">
        <v>1117</v>
      </c>
      <c r="C277" s="5" t="s">
        <v>1118</v>
      </c>
      <c r="D277" s="4" t="s">
        <v>1119</v>
      </c>
      <c r="E277" s="5" t="s">
        <v>1120</v>
      </c>
      <c r="F277" s="6">
        <f t="shared" si="16"/>
        <v>40712</v>
      </c>
      <c r="G277" s="4">
        <f t="shared" si="17"/>
        <v>2011</v>
      </c>
      <c r="H277" s="4">
        <f t="shared" si="18"/>
        <v>6</v>
      </c>
      <c r="I277" s="4">
        <f t="shared" si="19"/>
        <v>6</v>
      </c>
      <c r="J277" s="7" t="s">
        <v>20</v>
      </c>
      <c r="K277" s="7" t="s">
        <v>21</v>
      </c>
      <c r="L277" s="7" t="s">
        <v>22</v>
      </c>
      <c r="M277" s="7" t="s">
        <v>32</v>
      </c>
      <c r="N277" s="8">
        <v>0.6</v>
      </c>
      <c r="O277" s="8">
        <v>0.27</v>
      </c>
      <c r="P277" s="9" t="s">
        <v>33</v>
      </c>
    </row>
    <row r="278" spans="1:16" x14ac:dyDescent="0.35">
      <c r="A278" s="4">
        <v>277</v>
      </c>
      <c r="B278" s="5" t="s">
        <v>1121</v>
      </c>
      <c r="C278" s="5" t="s">
        <v>1122</v>
      </c>
      <c r="D278" s="4" t="s">
        <v>1123</v>
      </c>
      <c r="E278" s="5" t="s">
        <v>1124</v>
      </c>
      <c r="F278" s="6">
        <f t="shared" si="16"/>
        <v>40713</v>
      </c>
      <c r="G278" s="4">
        <f t="shared" si="17"/>
        <v>2011</v>
      </c>
      <c r="H278" s="4">
        <f t="shared" si="18"/>
        <v>6</v>
      </c>
      <c r="I278" s="4">
        <f t="shared" si="19"/>
        <v>7</v>
      </c>
      <c r="J278" s="7" t="s">
        <v>20</v>
      </c>
      <c r="K278" s="7" t="s">
        <v>21</v>
      </c>
      <c r="L278" s="7" t="s">
        <v>22</v>
      </c>
      <c r="M278" s="7" t="s">
        <v>38</v>
      </c>
      <c r="N278" s="8">
        <v>1</v>
      </c>
      <c r="O278" s="8">
        <v>0.72</v>
      </c>
      <c r="P278" s="9" t="s">
        <v>24</v>
      </c>
    </row>
    <row r="279" spans="1:16" x14ac:dyDescent="0.35">
      <c r="A279" s="4">
        <v>278</v>
      </c>
      <c r="B279" s="5" t="s">
        <v>1125</v>
      </c>
      <c r="C279" s="5" t="s">
        <v>1126</v>
      </c>
      <c r="D279" s="4" t="s">
        <v>1123</v>
      </c>
      <c r="E279" s="5" t="s">
        <v>1127</v>
      </c>
      <c r="F279" s="6">
        <f t="shared" si="16"/>
        <v>40713</v>
      </c>
      <c r="G279" s="4">
        <f t="shared" si="17"/>
        <v>2011</v>
      </c>
      <c r="H279" s="4">
        <f t="shared" si="18"/>
        <v>6</v>
      </c>
      <c r="I279" s="4">
        <f t="shared" si="19"/>
        <v>7</v>
      </c>
      <c r="J279" s="7" t="s">
        <v>20</v>
      </c>
      <c r="K279" s="7" t="s">
        <v>21</v>
      </c>
      <c r="L279" s="7" t="s">
        <v>22</v>
      </c>
      <c r="M279" s="7" t="s">
        <v>38</v>
      </c>
      <c r="N279" s="8">
        <v>1</v>
      </c>
      <c r="O279" s="8">
        <v>1</v>
      </c>
      <c r="P279" s="9" t="s">
        <v>24</v>
      </c>
    </row>
    <row r="280" spans="1:16" x14ac:dyDescent="0.35">
      <c r="A280" s="4">
        <v>279</v>
      </c>
      <c r="B280" s="5" t="s">
        <v>1128</v>
      </c>
      <c r="C280" s="5" t="s">
        <v>1129</v>
      </c>
      <c r="D280" s="4" t="s">
        <v>1130</v>
      </c>
      <c r="E280" s="5" t="s">
        <v>1131</v>
      </c>
      <c r="F280" s="6">
        <f t="shared" si="16"/>
        <v>40714</v>
      </c>
      <c r="G280" s="4">
        <f t="shared" si="17"/>
        <v>2011</v>
      </c>
      <c r="H280" s="4">
        <f t="shared" si="18"/>
        <v>6</v>
      </c>
      <c r="I280" s="4">
        <f t="shared" si="19"/>
        <v>1</v>
      </c>
      <c r="J280" s="7" t="s">
        <v>31</v>
      </c>
      <c r="K280" s="7" t="s">
        <v>21</v>
      </c>
      <c r="L280" s="7" t="s">
        <v>22</v>
      </c>
      <c r="M280" s="7" t="s">
        <v>38</v>
      </c>
      <c r="N280" s="8">
        <v>1</v>
      </c>
      <c r="O280" s="8">
        <v>1</v>
      </c>
      <c r="P280" s="9" t="s">
        <v>24</v>
      </c>
    </row>
    <row r="281" spans="1:16" x14ac:dyDescent="0.35">
      <c r="A281" s="4">
        <v>280</v>
      </c>
      <c r="B281" s="5" t="s">
        <v>1132</v>
      </c>
      <c r="C281" s="5" t="s">
        <v>1133</v>
      </c>
      <c r="D281" s="4" t="s">
        <v>1130</v>
      </c>
      <c r="E281" s="5" t="s">
        <v>1134</v>
      </c>
      <c r="F281" s="6">
        <f t="shared" si="16"/>
        <v>40714</v>
      </c>
      <c r="G281" s="4">
        <f t="shared" si="17"/>
        <v>2011</v>
      </c>
      <c r="H281" s="4">
        <f t="shared" si="18"/>
        <v>6</v>
      </c>
      <c r="I281" s="4">
        <f t="shared" si="19"/>
        <v>1</v>
      </c>
      <c r="J281" s="7" t="s">
        <v>20</v>
      </c>
      <c r="K281" s="7" t="s">
        <v>21</v>
      </c>
      <c r="L281" s="7" t="s">
        <v>22</v>
      </c>
      <c r="M281" s="7" t="s">
        <v>38</v>
      </c>
      <c r="N281" s="8">
        <v>1</v>
      </c>
      <c r="O281" s="8">
        <v>0.4</v>
      </c>
      <c r="P281" s="9" t="s">
        <v>33</v>
      </c>
    </row>
    <row r="282" spans="1:16" x14ac:dyDescent="0.35">
      <c r="A282" s="4">
        <v>281</v>
      </c>
      <c r="B282" s="5" t="s">
        <v>1135</v>
      </c>
      <c r="C282" s="5" t="s">
        <v>1136</v>
      </c>
      <c r="D282" s="4" t="s">
        <v>1137</v>
      </c>
      <c r="E282" s="5" t="s">
        <v>1138</v>
      </c>
      <c r="F282" s="6">
        <f t="shared" si="16"/>
        <v>40715</v>
      </c>
      <c r="G282" s="4">
        <f t="shared" si="17"/>
        <v>2011</v>
      </c>
      <c r="H282" s="4">
        <f t="shared" si="18"/>
        <v>6</v>
      </c>
      <c r="I282" s="4">
        <f t="shared" si="19"/>
        <v>2</v>
      </c>
      <c r="J282" s="7" t="s">
        <v>20</v>
      </c>
      <c r="K282" s="7" t="s">
        <v>21</v>
      </c>
      <c r="L282" s="7" t="s">
        <v>22</v>
      </c>
      <c r="M282" s="7" t="s">
        <v>38</v>
      </c>
      <c r="N282" s="8">
        <v>1</v>
      </c>
      <c r="O282" s="8">
        <v>0.67</v>
      </c>
      <c r="P282" s="9" t="s">
        <v>24</v>
      </c>
    </row>
    <row r="283" spans="1:16" x14ac:dyDescent="0.35">
      <c r="A283" s="4">
        <v>282</v>
      </c>
      <c r="B283" s="5" t="s">
        <v>1139</v>
      </c>
      <c r="C283" s="5" t="s">
        <v>1140</v>
      </c>
      <c r="D283" s="4" t="s">
        <v>1141</v>
      </c>
      <c r="E283" s="5" t="s">
        <v>1142</v>
      </c>
      <c r="F283" s="6">
        <f t="shared" si="16"/>
        <v>40716</v>
      </c>
      <c r="G283" s="4">
        <f t="shared" si="17"/>
        <v>2011</v>
      </c>
      <c r="H283" s="4">
        <f t="shared" si="18"/>
        <v>6</v>
      </c>
      <c r="I283" s="4">
        <f t="shared" si="19"/>
        <v>3</v>
      </c>
      <c r="J283" s="7" t="s">
        <v>20</v>
      </c>
      <c r="K283" s="7" t="s">
        <v>21</v>
      </c>
      <c r="L283" s="7" t="s">
        <v>22</v>
      </c>
      <c r="M283" s="7" t="s">
        <v>38</v>
      </c>
      <c r="N283" s="8">
        <v>1</v>
      </c>
      <c r="O283" s="8">
        <v>1</v>
      </c>
      <c r="P283" s="9" t="s">
        <v>33</v>
      </c>
    </row>
    <row r="284" spans="1:16" x14ac:dyDescent="0.35">
      <c r="A284" s="4">
        <v>283</v>
      </c>
      <c r="B284" s="5" t="s">
        <v>1143</v>
      </c>
      <c r="C284" s="5" t="s">
        <v>1144</v>
      </c>
      <c r="D284" s="4" t="s">
        <v>1141</v>
      </c>
      <c r="E284" s="5" t="s">
        <v>1145</v>
      </c>
      <c r="F284" s="6">
        <f t="shared" si="16"/>
        <v>40716</v>
      </c>
      <c r="G284" s="4">
        <f t="shared" si="17"/>
        <v>2011</v>
      </c>
      <c r="H284" s="4">
        <f t="shared" si="18"/>
        <v>6</v>
      </c>
      <c r="I284" s="4">
        <f t="shared" si="19"/>
        <v>3</v>
      </c>
      <c r="J284" s="7" t="s">
        <v>20</v>
      </c>
      <c r="K284" s="7" t="s">
        <v>21</v>
      </c>
      <c r="L284" s="7" t="s">
        <v>22</v>
      </c>
      <c r="M284" s="7" t="s">
        <v>265</v>
      </c>
      <c r="N284" s="8">
        <v>0</v>
      </c>
      <c r="O284" s="8">
        <v>0.36</v>
      </c>
      <c r="P284" s="9" t="s">
        <v>33</v>
      </c>
    </row>
    <row r="285" spans="1:16" x14ac:dyDescent="0.35">
      <c r="A285" s="4">
        <v>284</v>
      </c>
      <c r="B285" s="5" t="s">
        <v>1146</v>
      </c>
      <c r="C285" s="5" t="s">
        <v>1147</v>
      </c>
      <c r="D285" s="4" t="s">
        <v>1141</v>
      </c>
      <c r="E285" s="5" t="s">
        <v>1148</v>
      </c>
      <c r="F285" s="6">
        <f t="shared" si="16"/>
        <v>40716</v>
      </c>
      <c r="G285" s="4">
        <f t="shared" si="17"/>
        <v>2011</v>
      </c>
      <c r="H285" s="4">
        <f t="shared" si="18"/>
        <v>6</v>
      </c>
      <c r="I285" s="4">
        <f t="shared" si="19"/>
        <v>3</v>
      </c>
      <c r="J285" s="7" t="s">
        <v>20</v>
      </c>
      <c r="K285" s="7" t="s">
        <v>21</v>
      </c>
      <c r="L285" s="7" t="s">
        <v>22</v>
      </c>
      <c r="M285" s="7" t="s">
        <v>23</v>
      </c>
      <c r="N285" s="8">
        <v>1</v>
      </c>
      <c r="O285" s="8">
        <v>0.73</v>
      </c>
      <c r="P285" s="9" t="s">
        <v>24</v>
      </c>
    </row>
    <row r="286" spans="1:16" x14ac:dyDescent="0.35">
      <c r="A286" s="4">
        <v>285</v>
      </c>
      <c r="B286" s="5" t="s">
        <v>1149</v>
      </c>
      <c r="C286" s="5" t="s">
        <v>1150</v>
      </c>
      <c r="D286" s="4" t="s">
        <v>1151</v>
      </c>
      <c r="E286" s="5" t="s">
        <v>1152</v>
      </c>
      <c r="F286" s="6">
        <f t="shared" si="16"/>
        <v>40717</v>
      </c>
      <c r="G286" s="4">
        <f t="shared" si="17"/>
        <v>2011</v>
      </c>
      <c r="H286" s="4">
        <f t="shared" si="18"/>
        <v>6</v>
      </c>
      <c r="I286" s="4">
        <f t="shared" si="19"/>
        <v>4</v>
      </c>
      <c r="J286" s="7" t="s">
        <v>31</v>
      </c>
      <c r="K286" s="7" t="s">
        <v>21</v>
      </c>
      <c r="L286" s="7" t="s">
        <v>22</v>
      </c>
      <c r="M286" s="7" t="s">
        <v>38</v>
      </c>
      <c r="N286" s="8">
        <v>1</v>
      </c>
      <c r="O286" s="8">
        <v>0.86</v>
      </c>
      <c r="P286" s="9" t="s">
        <v>33</v>
      </c>
    </row>
    <row r="287" spans="1:16" x14ac:dyDescent="0.35">
      <c r="A287" s="4">
        <v>286</v>
      </c>
      <c r="B287" s="5" t="s">
        <v>1153</v>
      </c>
      <c r="C287" s="5" t="s">
        <v>1154</v>
      </c>
      <c r="D287" s="4" t="s">
        <v>1155</v>
      </c>
      <c r="E287" s="5" t="s">
        <v>1156</v>
      </c>
      <c r="F287" s="6">
        <f t="shared" si="16"/>
        <v>40718</v>
      </c>
      <c r="G287" s="4">
        <f t="shared" si="17"/>
        <v>2011</v>
      </c>
      <c r="H287" s="4">
        <f t="shared" si="18"/>
        <v>6</v>
      </c>
      <c r="I287" s="4">
        <f t="shared" si="19"/>
        <v>5</v>
      </c>
      <c r="J287" s="7" t="s">
        <v>20</v>
      </c>
      <c r="K287" s="7" t="s">
        <v>21</v>
      </c>
      <c r="L287" s="7" t="s">
        <v>22</v>
      </c>
      <c r="M287" s="7" t="s">
        <v>38</v>
      </c>
      <c r="N287" s="8">
        <v>1</v>
      </c>
      <c r="O287" s="8">
        <v>0.77</v>
      </c>
      <c r="P287" s="9" t="s">
        <v>24</v>
      </c>
    </row>
    <row r="288" spans="1:16" x14ac:dyDescent="0.35">
      <c r="A288" s="4">
        <v>287</v>
      </c>
      <c r="B288" s="5" t="s">
        <v>1157</v>
      </c>
      <c r="C288" s="5" t="s">
        <v>1158</v>
      </c>
      <c r="D288" s="4" t="s">
        <v>1159</v>
      </c>
      <c r="E288" s="5" t="s">
        <v>1160</v>
      </c>
      <c r="F288" s="6">
        <f t="shared" si="16"/>
        <v>40719</v>
      </c>
      <c r="G288" s="4">
        <f t="shared" si="17"/>
        <v>2011</v>
      </c>
      <c r="H288" s="4">
        <f t="shared" si="18"/>
        <v>6</v>
      </c>
      <c r="I288" s="4">
        <f t="shared" si="19"/>
        <v>6</v>
      </c>
      <c r="J288" s="7" t="s">
        <v>20</v>
      </c>
      <c r="K288" s="7" t="s">
        <v>21</v>
      </c>
      <c r="L288" s="7" t="s">
        <v>22</v>
      </c>
      <c r="M288" s="7" t="s">
        <v>32</v>
      </c>
      <c r="N288" s="8">
        <v>1</v>
      </c>
      <c r="O288" s="8">
        <v>0.96</v>
      </c>
      <c r="P288" s="9" t="s">
        <v>24</v>
      </c>
    </row>
    <row r="289" spans="1:16" x14ac:dyDescent="0.35">
      <c r="A289" s="4">
        <v>288</v>
      </c>
      <c r="B289" s="5" t="s">
        <v>1161</v>
      </c>
      <c r="C289" s="5" t="s">
        <v>1162</v>
      </c>
      <c r="D289" s="4" t="s">
        <v>1163</v>
      </c>
      <c r="E289" s="5" t="s">
        <v>1164</v>
      </c>
      <c r="F289" s="6">
        <f t="shared" si="16"/>
        <v>40720</v>
      </c>
      <c r="G289" s="4">
        <f t="shared" si="17"/>
        <v>2011</v>
      </c>
      <c r="H289" s="4">
        <f t="shared" si="18"/>
        <v>6</v>
      </c>
      <c r="I289" s="4">
        <f t="shared" si="19"/>
        <v>7</v>
      </c>
      <c r="J289" s="7" t="s">
        <v>20</v>
      </c>
      <c r="K289" s="7" t="s">
        <v>21</v>
      </c>
      <c r="L289" s="7" t="s">
        <v>22</v>
      </c>
      <c r="M289" s="7" t="s">
        <v>38</v>
      </c>
      <c r="N289" s="8">
        <v>0.96</v>
      </c>
      <c r="O289" s="8">
        <v>0.91</v>
      </c>
      <c r="P289" s="9" t="s">
        <v>24</v>
      </c>
    </row>
    <row r="290" spans="1:16" x14ac:dyDescent="0.35">
      <c r="A290" s="4">
        <v>289</v>
      </c>
      <c r="B290" s="5" t="s">
        <v>1165</v>
      </c>
      <c r="C290" s="5" t="s">
        <v>1166</v>
      </c>
      <c r="D290" s="4" t="s">
        <v>1167</v>
      </c>
      <c r="E290" s="5" t="s">
        <v>1168</v>
      </c>
      <c r="F290" s="6">
        <f t="shared" si="16"/>
        <v>40723</v>
      </c>
      <c r="G290" s="4">
        <f t="shared" si="17"/>
        <v>2011</v>
      </c>
      <c r="H290" s="4">
        <f t="shared" si="18"/>
        <v>6</v>
      </c>
      <c r="I290" s="4">
        <f t="shared" si="19"/>
        <v>3</v>
      </c>
      <c r="J290" s="7" t="s">
        <v>20</v>
      </c>
      <c r="K290" s="7" t="s">
        <v>21</v>
      </c>
      <c r="L290" s="7" t="s">
        <v>22</v>
      </c>
      <c r="M290" s="7" t="s">
        <v>23</v>
      </c>
      <c r="N290" s="8">
        <v>0.84</v>
      </c>
      <c r="O290" s="8">
        <v>1</v>
      </c>
      <c r="P290" s="9" t="s">
        <v>24</v>
      </c>
    </row>
    <row r="291" spans="1:16" x14ac:dyDescent="0.35">
      <c r="A291" s="4">
        <v>290</v>
      </c>
      <c r="B291" s="5" t="s">
        <v>1169</v>
      </c>
      <c r="C291" s="5" t="s">
        <v>1170</v>
      </c>
      <c r="D291" s="4" t="s">
        <v>1167</v>
      </c>
      <c r="E291" s="5" t="s">
        <v>1171</v>
      </c>
      <c r="F291" s="6">
        <f t="shared" si="16"/>
        <v>40723</v>
      </c>
      <c r="G291" s="4">
        <f t="shared" si="17"/>
        <v>2011</v>
      </c>
      <c r="H291" s="4">
        <f t="shared" si="18"/>
        <v>6</v>
      </c>
      <c r="I291" s="4">
        <f t="shared" si="19"/>
        <v>3</v>
      </c>
      <c r="J291" s="7" t="s">
        <v>20</v>
      </c>
      <c r="K291" s="7" t="s">
        <v>21</v>
      </c>
      <c r="L291" s="7" t="s">
        <v>22</v>
      </c>
      <c r="M291" s="7" t="s">
        <v>265</v>
      </c>
      <c r="N291" s="8">
        <v>0</v>
      </c>
      <c r="O291" s="8">
        <v>0</v>
      </c>
      <c r="P291" s="9" t="s">
        <v>33</v>
      </c>
    </row>
    <row r="292" spans="1:16" x14ac:dyDescent="0.35">
      <c r="A292" s="4">
        <v>291</v>
      </c>
      <c r="B292" s="5" t="s">
        <v>1172</v>
      </c>
      <c r="C292" s="5" t="s">
        <v>1173</v>
      </c>
      <c r="D292" s="4" t="s">
        <v>1174</v>
      </c>
      <c r="E292" s="5" t="s">
        <v>1175</v>
      </c>
      <c r="F292" s="6">
        <f t="shared" si="16"/>
        <v>40727</v>
      </c>
      <c r="G292" s="4">
        <f t="shared" si="17"/>
        <v>2011</v>
      </c>
      <c r="H292" s="4">
        <f t="shared" si="18"/>
        <v>7</v>
      </c>
      <c r="I292" s="4">
        <f t="shared" si="19"/>
        <v>7</v>
      </c>
      <c r="J292" s="7" t="s">
        <v>20</v>
      </c>
      <c r="K292" s="7" t="s">
        <v>21</v>
      </c>
      <c r="L292" s="7" t="s">
        <v>22</v>
      </c>
      <c r="M292" s="7" t="s">
        <v>38</v>
      </c>
      <c r="N292" s="8">
        <v>1</v>
      </c>
      <c r="O292" s="8">
        <v>0.8</v>
      </c>
      <c r="P292" s="9" t="s">
        <v>24</v>
      </c>
    </row>
    <row r="293" spans="1:16" x14ac:dyDescent="0.35">
      <c r="A293" s="4">
        <v>292</v>
      </c>
      <c r="B293" s="5" t="s">
        <v>1176</v>
      </c>
      <c r="C293" s="5" t="s">
        <v>1177</v>
      </c>
      <c r="D293" s="4" t="s">
        <v>1174</v>
      </c>
      <c r="E293" s="5" t="s">
        <v>1178</v>
      </c>
      <c r="F293" s="6">
        <f t="shared" si="16"/>
        <v>40727</v>
      </c>
      <c r="G293" s="4">
        <f t="shared" si="17"/>
        <v>2011</v>
      </c>
      <c r="H293" s="4">
        <f t="shared" si="18"/>
        <v>7</v>
      </c>
      <c r="I293" s="4">
        <f t="shared" si="19"/>
        <v>7</v>
      </c>
      <c r="J293" s="7" t="s">
        <v>1179</v>
      </c>
      <c r="K293" s="7" t="s">
        <v>21</v>
      </c>
      <c r="L293" s="7" t="s">
        <v>22</v>
      </c>
      <c r="M293" s="7" t="s">
        <v>23</v>
      </c>
      <c r="N293" s="8">
        <v>1</v>
      </c>
      <c r="O293" s="8">
        <v>1</v>
      </c>
      <c r="P293" s="9" t="s">
        <v>33</v>
      </c>
    </row>
    <row r="294" spans="1:16" x14ac:dyDescent="0.35">
      <c r="A294" s="4">
        <v>293</v>
      </c>
      <c r="B294" s="5" t="s">
        <v>1180</v>
      </c>
      <c r="C294" s="5" t="s">
        <v>1181</v>
      </c>
      <c r="D294" s="4" t="s">
        <v>1182</v>
      </c>
      <c r="E294" s="5" t="s">
        <v>1183</v>
      </c>
      <c r="F294" s="6">
        <f t="shared" si="16"/>
        <v>40728</v>
      </c>
      <c r="G294" s="4">
        <f t="shared" si="17"/>
        <v>2011</v>
      </c>
      <c r="H294" s="4">
        <f t="shared" si="18"/>
        <v>7</v>
      </c>
      <c r="I294" s="4">
        <f t="shared" si="19"/>
        <v>1</v>
      </c>
      <c r="J294" s="7" t="s">
        <v>20</v>
      </c>
      <c r="K294" s="7" t="s">
        <v>21</v>
      </c>
      <c r="L294" s="7" t="s">
        <v>22</v>
      </c>
      <c r="M294" s="7" t="s">
        <v>23</v>
      </c>
      <c r="N294" s="8">
        <v>1</v>
      </c>
      <c r="O294" s="8">
        <v>0.13</v>
      </c>
      <c r="P294" s="9" t="s">
        <v>33</v>
      </c>
    </row>
    <row r="295" spans="1:16" x14ac:dyDescent="0.35">
      <c r="A295" s="4">
        <v>294</v>
      </c>
      <c r="B295" s="5" t="s">
        <v>1184</v>
      </c>
      <c r="C295" s="5" t="s">
        <v>1185</v>
      </c>
      <c r="D295" s="4" t="s">
        <v>1182</v>
      </c>
      <c r="E295" s="5" t="s">
        <v>1186</v>
      </c>
      <c r="F295" s="6">
        <f t="shared" si="16"/>
        <v>40728</v>
      </c>
      <c r="G295" s="4">
        <f t="shared" si="17"/>
        <v>2011</v>
      </c>
      <c r="H295" s="4">
        <f t="shared" si="18"/>
        <v>7</v>
      </c>
      <c r="I295" s="4">
        <f t="shared" si="19"/>
        <v>1</v>
      </c>
      <c r="J295" s="7" t="s">
        <v>20</v>
      </c>
      <c r="K295" s="7" t="s">
        <v>21</v>
      </c>
      <c r="L295" s="7" t="s">
        <v>22</v>
      </c>
      <c r="M295" s="7" t="s">
        <v>23</v>
      </c>
      <c r="N295" s="8">
        <v>1</v>
      </c>
      <c r="O295" s="8">
        <v>0.75</v>
      </c>
      <c r="P295" s="9" t="s">
        <v>33</v>
      </c>
    </row>
    <row r="296" spans="1:16" x14ac:dyDescent="0.35">
      <c r="A296" s="4">
        <v>295</v>
      </c>
      <c r="B296" s="5" t="s">
        <v>1187</v>
      </c>
      <c r="C296" s="5" t="s">
        <v>1188</v>
      </c>
      <c r="D296" s="4" t="s">
        <v>1189</v>
      </c>
      <c r="E296" s="5" t="s">
        <v>1190</v>
      </c>
      <c r="F296" s="6">
        <f t="shared" si="16"/>
        <v>40730</v>
      </c>
      <c r="G296" s="4">
        <f t="shared" si="17"/>
        <v>2011</v>
      </c>
      <c r="H296" s="4">
        <f t="shared" si="18"/>
        <v>7</v>
      </c>
      <c r="I296" s="4">
        <f t="shared" si="19"/>
        <v>3</v>
      </c>
      <c r="J296" s="7" t="s">
        <v>20</v>
      </c>
      <c r="K296" s="7" t="s">
        <v>21</v>
      </c>
      <c r="L296" s="7" t="s">
        <v>22</v>
      </c>
      <c r="M296" s="7" t="s">
        <v>38</v>
      </c>
      <c r="N296" s="8">
        <v>0.98</v>
      </c>
      <c r="O296" s="8">
        <v>0.93</v>
      </c>
      <c r="P296" s="9" t="s">
        <v>24</v>
      </c>
    </row>
    <row r="297" spans="1:16" x14ac:dyDescent="0.35">
      <c r="A297" s="4">
        <v>296</v>
      </c>
      <c r="B297" s="5" t="s">
        <v>1191</v>
      </c>
      <c r="C297" s="5" t="s">
        <v>1192</v>
      </c>
      <c r="D297" s="4" t="s">
        <v>1189</v>
      </c>
      <c r="E297" s="5" t="s">
        <v>1193</v>
      </c>
      <c r="F297" s="6">
        <f t="shared" si="16"/>
        <v>40730</v>
      </c>
      <c r="G297" s="4">
        <f t="shared" si="17"/>
        <v>2011</v>
      </c>
      <c r="H297" s="4">
        <f t="shared" si="18"/>
        <v>7</v>
      </c>
      <c r="I297" s="4">
        <f t="shared" si="19"/>
        <v>3</v>
      </c>
      <c r="J297" s="7" t="s">
        <v>20</v>
      </c>
      <c r="K297" s="7" t="s">
        <v>21</v>
      </c>
      <c r="L297" s="7" t="s">
        <v>22</v>
      </c>
      <c r="M297" s="7" t="s">
        <v>32</v>
      </c>
      <c r="N297" s="8">
        <v>1</v>
      </c>
      <c r="O297" s="8">
        <v>0.88</v>
      </c>
      <c r="P297" s="9" t="s">
        <v>24</v>
      </c>
    </row>
    <row r="298" spans="1:16" x14ac:dyDescent="0.35">
      <c r="A298" s="4">
        <v>297</v>
      </c>
      <c r="B298" s="5" t="s">
        <v>1194</v>
      </c>
      <c r="C298" s="5" t="s">
        <v>1195</v>
      </c>
      <c r="D298" s="4" t="s">
        <v>1196</v>
      </c>
      <c r="E298" s="5" t="s">
        <v>1197</v>
      </c>
      <c r="F298" s="6">
        <f t="shared" si="16"/>
        <v>40731</v>
      </c>
      <c r="G298" s="4">
        <f t="shared" si="17"/>
        <v>2011</v>
      </c>
      <c r="H298" s="4">
        <f t="shared" si="18"/>
        <v>7</v>
      </c>
      <c r="I298" s="4">
        <f t="shared" si="19"/>
        <v>4</v>
      </c>
      <c r="J298" s="7" t="s">
        <v>1198</v>
      </c>
      <c r="K298" s="7" t="s">
        <v>1199</v>
      </c>
      <c r="L298" s="7" t="s">
        <v>22</v>
      </c>
      <c r="M298" s="7" t="s">
        <v>265</v>
      </c>
      <c r="N298" s="8">
        <v>0.33</v>
      </c>
      <c r="O298" s="8">
        <v>0.5</v>
      </c>
      <c r="P298" s="9" t="s">
        <v>33</v>
      </c>
    </row>
    <row r="299" spans="1:16" x14ac:dyDescent="0.35">
      <c r="A299" s="4">
        <v>298</v>
      </c>
      <c r="B299" s="5" t="s">
        <v>1200</v>
      </c>
      <c r="C299" s="5" t="s">
        <v>1201</v>
      </c>
      <c r="D299" s="4" t="s">
        <v>1202</v>
      </c>
      <c r="E299" s="5" t="s">
        <v>1203</v>
      </c>
      <c r="F299" s="6">
        <f t="shared" si="16"/>
        <v>40732</v>
      </c>
      <c r="G299" s="4">
        <f t="shared" si="17"/>
        <v>2011</v>
      </c>
      <c r="H299" s="4">
        <f t="shared" si="18"/>
        <v>7</v>
      </c>
      <c r="I299" s="4">
        <f t="shared" si="19"/>
        <v>5</v>
      </c>
      <c r="J299" s="7" t="s">
        <v>20</v>
      </c>
      <c r="K299" s="7" t="s">
        <v>21</v>
      </c>
      <c r="L299" s="7" t="s">
        <v>22</v>
      </c>
      <c r="M299" s="7" t="s">
        <v>38</v>
      </c>
      <c r="N299" s="8">
        <v>1</v>
      </c>
      <c r="O299" s="8">
        <v>0.93</v>
      </c>
      <c r="P299" s="9" t="s">
        <v>33</v>
      </c>
    </row>
    <row r="300" spans="1:16" x14ac:dyDescent="0.35">
      <c r="A300" s="4">
        <v>299</v>
      </c>
      <c r="B300" s="5" t="s">
        <v>1204</v>
      </c>
      <c r="C300" s="5" t="s">
        <v>1205</v>
      </c>
      <c r="D300" s="4" t="s">
        <v>1206</v>
      </c>
      <c r="E300" s="5" t="s">
        <v>1207</v>
      </c>
      <c r="F300" s="6">
        <f t="shared" si="16"/>
        <v>40734</v>
      </c>
      <c r="G300" s="4">
        <f t="shared" si="17"/>
        <v>2011</v>
      </c>
      <c r="H300" s="4">
        <f t="shared" si="18"/>
        <v>7</v>
      </c>
      <c r="I300" s="4">
        <f t="shared" si="19"/>
        <v>7</v>
      </c>
      <c r="J300" s="7" t="s">
        <v>20</v>
      </c>
      <c r="K300" s="7" t="s">
        <v>21</v>
      </c>
      <c r="L300" s="7" t="s">
        <v>22</v>
      </c>
      <c r="M300" s="7" t="s">
        <v>38</v>
      </c>
      <c r="N300" s="8">
        <v>1</v>
      </c>
      <c r="O300" s="8">
        <v>0.97</v>
      </c>
      <c r="P300" s="9" t="s">
        <v>24</v>
      </c>
    </row>
    <row r="301" spans="1:16" x14ac:dyDescent="0.35">
      <c r="A301" s="4">
        <v>300</v>
      </c>
      <c r="B301" s="5" t="s">
        <v>1208</v>
      </c>
      <c r="C301" s="5" t="s">
        <v>1209</v>
      </c>
      <c r="D301" s="4" t="s">
        <v>1210</v>
      </c>
      <c r="E301" s="5" t="s">
        <v>1211</v>
      </c>
      <c r="F301" s="6">
        <f t="shared" si="16"/>
        <v>40735</v>
      </c>
      <c r="G301" s="4">
        <f t="shared" si="17"/>
        <v>2011</v>
      </c>
      <c r="H301" s="4">
        <f t="shared" si="18"/>
        <v>7</v>
      </c>
      <c r="I301" s="4">
        <f t="shared" si="19"/>
        <v>1</v>
      </c>
      <c r="J301" s="7" t="s">
        <v>20</v>
      </c>
      <c r="K301" s="7" t="s">
        <v>21</v>
      </c>
      <c r="L301" s="7" t="s">
        <v>22</v>
      </c>
      <c r="M301" s="7" t="s">
        <v>32</v>
      </c>
      <c r="N301" s="8">
        <v>0.67</v>
      </c>
      <c r="O301" s="8">
        <v>0.49</v>
      </c>
      <c r="P301" s="9" t="s">
        <v>24</v>
      </c>
    </row>
    <row r="302" spans="1:16" x14ac:dyDescent="0.35">
      <c r="A302" s="4">
        <v>301</v>
      </c>
      <c r="B302" s="5" t="s">
        <v>1212</v>
      </c>
      <c r="C302" s="5" t="s">
        <v>1213</v>
      </c>
      <c r="D302" s="4" t="s">
        <v>1210</v>
      </c>
      <c r="E302" s="5" t="s">
        <v>1214</v>
      </c>
      <c r="F302" s="6">
        <f t="shared" si="16"/>
        <v>40735</v>
      </c>
      <c r="G302" s="4">
        <f t="shared" si="17"/>
        <v>2011</v>
      </c>
      <c r="H302" s="4">
        <f t="shared" si="18"/>
        <v>7</v>
      </c>
      <c r="I302" s="4">
        <f t="shared" si="19"/>
        <v>1</v>
      </c>
      <c r="J302" s="7" t="s">
        <v>20</v>
      </c>
      <c r="K302" s="7" t="s">
        <v>21</v>
      </c>
      <c r="L302" s="7" t="s">
        <v>22</v>
      </c>
      <c r="M302" s="7" t="s">
        <v>23</v>
      </c>
      <c r="N302" s="8">
        <v>0.86</v>
      </c>
      <c r="O302" s="8">
        <v>0.97</v>
      </c>
      <c r="P302" s="9" t="s">
        <v>33</v>
      </c>
    </row>
    <row r="303" spans="1:16" x14ac:dyDescent="0.35">
      <c r="A303" s="4">
        <v>302</v>
      </c>
      <c r="B303" s="5" t="s">
        <v>1215</v>
      </c>
      <c r="C303" s="5" t="s">
        <v>1216</v>
      </c>
      <c r="D303" s="4" t="s">
        <v>1217</v>
      </c>
      <c r="E303" s="5" t="s">
        <v>1218</v>
      </c>
      <c r="F303" s="6">
        <f t="shared" si="16"/>
        <v>40736</v>
      </c>
      <c r="G303" s="4">
        <f t="shared" si="17"/>
        <v>2011</v>
      </c>
      <c r="H303" s="4">
        <f t="shared" si="18"/>
        <v>7</v>
      </c>
      <c r="I303" s="4">
        <f t="shared" si="19"/>
        <v>2</v>
      </c>
      <c r="J303" s="7" t="s">
        <v>20</v>
      </c>
      <c r="K303" s="7" t="s">
        <v>21</v>
      </c>
      <c r="L303" s="7" t="s">
        <v>22</v>
      </c>
      <c r="M303" s="7" t="s">
        <v>32</v>
      </c>
      <c r="N303" s="8">
        <v>1</v>
      </c>
      <c r="O303" s="8">
        <v>0.33</v>
      </c>
      <c r="P303" s="9" t="s">
        <v>33</v>
      </c>
    </row>
    <row r="304" spans="1:16" x14ac:dyDescent="0.35">
      <c r="A304" s="4">
        <v>303</v>
      </c>
      <c r="B304" s="5" t="s">
        <v>1219</v>
      </c>
      <c r="C304" s="5" t="s">
        <v>1220</v>
      </c>
      <c r="D304" s="4" t="s">
        <v>1221</v>
      </c>
      <c r="E304" s="5" t="s">
        <v>1222</v>
      </c>
      <c r="F304" s="6">
        <f t="shared" si="16"/>
        <v>40737</v>
      </c>
      <c r="G304" s="4">
        <f t="shared" si="17"/>
        <v>2011</v>
      </c>
      <c r="H304" s="4">
        <f t="shared" si="18"/>
        <v>7</v>
      </c>
      <c r="I304" s="4">
        <f t="shared" si="19"/>
        <v>3</v>
      </c>
      <c r="J304" s="7" t="s">
        <v>20</v>
      </c>
      <c r="K304" s="7" t="s">
        <v>21</v>
      </c>
      <c r="L304" s="7" t="s">
        <v>22</v>
      </c>
      <c r="M304" s="7" t="s">
        <v>38</v>
      </c>
      <c r="N304" s="8">
        <v>1</v>
      </c>
      <c r="O304" s="8">
        <v>0.89</v>
      </c>
      <c r="P304" s="9" t="s">
        <v>24</v>
      </c>
    </row>
    <row r="305" spans="1:16" x14ac:dyDescent="0.35">
      <c r="A305" s="4">
        <v>304</v>
      </c>
      <c r="B305" s="5" t="s">
        <v>1223</v>
      </c>
      <c r="C305" s="5" t="s">
        <v>1224</v>
      </c>
      <c r="D305" s="4" t="s">
        <v>1225</v>
      </c>
      <c r="E305" s="5" t="s">
        <v>1226</v>
      </c>
      <c r="F305" s="6">
        <f t="shared" si="16"/>
        <v>40738</v>
      </c>
      <c r="G305" s="4">
        <f t="shared" si="17"/>
        <v>2011</v>
      </c>
      <c r="H305" s="4">
        <f t="shared" si="18"/>
        <v>7</v>
      </c>
      <c r="I305" s="4">
        <f t="shared" si="19"/>
        <v>4</v>
      </c>
      <c r="J305" s="7" t="s">
        <v>20</v>
      </c>
      <c r="K305" s="7" t="s">
        <v>21</v>
      </c>
      <c r="L305" s="7" t="s">
        <v>22</v>
      </c>
      <c r="M305" s="7" t="s">
        <v>23</v>
      </c>
      <c r="N305" s="8">
        <v>1</v>
      </c>
      <c r="O305" s="8">
        <v>0.94</v>
      </c>
      <c r="P305" s="9" t="s">
        <v>24</v>
      </c>
    </row>
    <row r="306" spans="1:16" x14ac:dyDescent="0.35">
      <c r="A306" s="4">
        <v>305</v>
      </c>
      <c r="B306" s="5" t="s">
        <v>1227</v>
      </c>
      <c r="C306" s="5" t="s">
        <v>1228</v>
      </c>
      <c r="D306" s="4" t="s">
        <v>1229</v>
      </c>
      <c r="E306" s="5" t="s">
        <v>1230</v>
      </c>
      <c r="F306" s="6">
        <f t="shared" si="16"/>
        <v>40740</v>
      </c>
      <c r="G306" s="4">
        <f t="shared" si="17"/>
        <v>2011</v>
      </c>
      <c r="H306" s="4">
        <f t="shared" si="18"/>
        <v>7</v>
      </c>
      <c r="I306" s="4">
        <f t="shared" si="19"/>
        <v>6</v>
      </c>
      <c r="J306" s="7" t="s">
        <v>20</v>
      </c>
      <c r="K306" s="7" t="s">
        <v>21</v>
      </c>
      <c r="L306" s="7" t="s">
        <v>22</v>
      </c>
      <c r="M306" s="7" t="s">
        <v>38</v>
      </c>
      <c r="N306" s="8">
        <v>1</v>
      </c>
      <c r="O306" s="8">
        <v>0.63</v>
      </c>
      <c r="P306" s="9" t="s">
        <v>24</v>
      </c>
    </row>
    <row r="307" spans="1:16" x14ac:dyDescent="0.35">
      <c r="A307" s="4">
        <v>306</v>
      </c>
      <c r="B307" s="5" t="s">
        <v>1231</v>
      </c>
      <c r="C307" s="5" t="s">
        <v>1232</v>
      </c>
      <c r="D307" s="4" t="s">
        <v>1229</v>
      </c>
      <c r="E307" s="5" t="s">
        <v>1233</v>
      </c>
      <c r="F307" s="6">
        <f t="shared" si="16"/>
        <v>40740</v>
      </c>
      <c r="G307" s="4">
        <f t="shared" si="17"/>
        <v>2011</v>
      </c>
      <c r="H307" s="4">
        <f t="shared" si="18"/>
        <v>7</v>
      </c>
      <c r="I307" s="4">
        <f t="shared" si="19"/>
        <v>6</v>
      </c>
      <c r="J307" s="7" t="s">
        <v>20</v>
      </c>
      <c r="K307" s="7" t="s">
        <v>21</v>
      </c>
      <c r="L307" s="7" t="s">
        <v>22</v>
      </c>
      <c r="M307" s="7" t="s">
        <v>23</v>
      </c>
      <c r="N307" s="8">
        <v>1</v>
      </c>
      <c r="O307" s="8">
        <v>0.97</v>
      </c>
      <c r="P307" s="9" t="s">
        <v>24</v>
      </c>
    </row>
    <row r="308" spans="1:16" x14ac:dyDescent="0.35">
      <c r="A308" s="4">
        <v>307</v>
      </c>
      <c r="B308" s="5" t="s">
        <v>1234</v>
      </c>
      <c r="C308" s="5" t="s">
        <v>1235</v>
      </c>
      <c r="D308" s="4" t="s">
        <v>1236</v>
      </c>
      <c r="E308" s="5" t="s">
        <v>1237</v>
      </c>
      <c r="F308" s="6">
        <f t="shared" si="16"/>
        <v>40741</v>
      </c>
      <c r="G308" s="4">
        <f t="shared" si="17"/>
        <v>2011</v>
      </c>
      <c r="H308" s="4">
        <f t="shared" si="18"/>
        <v>7</v>
      </c>
      <c r="I308" s="4">
        <f t="shared" si="19"/>
        <v>7</v>
      </c>
      <c r="J308" s="7" t="s">
        <v>20</v>
      </c>
      <c r="K308" s="7" t="s">
        <v>21</v>
      </c>
      <c r="L308" s="7" t="s">
        <v>22</v>
      </c>
      <c r="M308" s="7" t="s">
        <v>38</v>
      </c>
      <c r="N308" s="8">
        <v>1</v>
      </c>
      <c r="O308" s="8">
        <v>0.5</v>
      </c>
      <c r="P308" s="9" t="s">
        <v>33</v>
      </c>
    </row>
    <row r="309" spans="1:16" x14ac:dyDescent="0.35">
      <c r="A309" s="4">
        <v>308</v>
      </c>
      <c r="B309" s="5" t="s">
        <v>1238</v>
      </c>
      <c r="C309" s="5" t="s">
        <v>1239</v>
      </c>
      <c r="D309" s="4" t="s">
        <v>1240</v>
      </c>
      <c r="E309" s="5" t="s">
        <v>1241</v>
      </c>
      <c r="F309" s="6">
        <f t="shared" si="16"/>
        <v>40742</v>
      </c>
      <c r="G309" s="4">
        <f t="shared" si="17"/>
        <v>2011</v>
      </c>
      <c r="H309" s="4">
        <f t="shared" si="18"/>
        <v>7</v>
      </c>
      <c r="I309" s="4">
        <f t="shared" si="19"/>
        <v>1</v>
      </c>
      <c r="J309" s="7" t="s">
        <v>20</v>
      </c>
      <c r="K309" s="7" t="s">
        <v>21</v>
      </c>
      <c r="L309" s="7" t="s">
        <v>22</v>
      </c>
      <c r="M309" s="7" t="s">
        <v>23</v>
      </c>
      <c r="N309" s="8">
        <v>1</v>
      </c>
      <c r="O309" s="8">
        <v>0.66</v>
      </c>
      <c r="P309" s="9" t="s">
        <v>24</v>
      </c>
    </row>
    <row r="310" spans="1:16" x14ac:dyDescent="0.35">
      <c r="A310" s="4">
        <v>309</v>
      </c>
      <c r="B310" s="5" t="s">
        <v>1242</v>
      </c>
      <c r="C310" s="5" t="s">
        <v>1243</v>
      </c>
      <c r="D310" s="4" t="s">
        <v>1240</v>
      </c>
      <c r="E310" s="5" t="s">
        <v>1244</v>
      </c>
      <c r="F310" s="6">
        <f t="shared" si="16"/>
        <v>40742</v>
      </c>
      <c r="G310" s="4">
        <f t="shared" si="17"/>
        <v>2011</v>
      </c>
      <c r="H310" s="4">
        <f t="shared" si="18"/>
        <v>7</v>
      </c>
      <c r="I310" s="4">
        <f t="shared" si="19"/>
        <v>1</v>
      </c>
      <c r="J310" s="7" t="s">
        <v>20</v>
      </c>
      <c r="K310" s="7" t="s">
        <v>21</v>
      </c>
      <c r="L310" s="7" t="s">
        <v>22</v>
      </c>
      <c r="M310" s="7" t="s">
        <v>38</v>
      </c>
      <c r="N310" s="8">
        <v>1</v>
      </c>
      <c r="O310" s="8">
        <v>1</v>
      </c>
      <c r="P310" s="9" t="s">
        <v>33</v>
      </c>
    </row>
    <row r="311" spans="1:16" x14ac:dyDescent="0.35">
      <c r="A311" s="4">
        <v>310</v>
      </c>
      <c r="B311" s="5" t="s">
        <v>1245</v>
      </c>
      <c r="C311" s="5" t="s">
        <v>1246</v>
      </c>
      <c r="D311" s="4" t="s">
        <v>1247</v>
      </c>
      <c r="E311" s="5" t="s">
        <v>1248</v>
      </c>
      <c r="F311" s="6">
        <f t="shared" si="16"/>
        <v>40743</v>
      </c>
      <c r="G311" s="4">
        <f t="shared" si="17"/>
        <v>2011</v>
      </c>
      <c r="H311" s="4">
        <f t="shared" si="18"/>
        <v>7</v>
      </c>
      <c r="I311" s="4">
        <f t="shared" si="19"/>
        <v>2</v>
      </c>
      <c r="J311" s="7" t="s">
        <v>20</v>
      </c>
      <c r="K311" s="7" t="s">
        <v>21</v>
      </c>
      <c r="L311" s="7" t="s">
        <v>22</v>
      </c>
      <c r="M311" s="7" t="s">
        <v>265</v>
      </c>
      <c r="N311" s="8">
        <v>0</v>
      </c>
      <c r="O311" s="8">
        <v>0</v>
      </c>
      <c r="P311" s="9" t="s">
        <v>33</v>
      </c>
    </row>
    <row r="312" spans="1:16" x14ac:dyDescent="0.35">
      <c r="A312" s="4">
        <v>311</v>
      </c>
      <c r="B312" s="5" t="s">
        <v>1249</v>
      </c>
      <c r="C312" s="5" t="s">
        <v>1250</v>
      </c>
      <c r="D312" s="4" t="s">
        <v>1247</v>
      </c>
      <c r="E312" s="5" t="s">
        <v>1251</v>
      </c>
      <c r="F312" s="6">
        <f t="shared" si="16"/>
        <v>40743</v>
      </c>
      <c r="G312" s="4">
        <f t="shared" si="17"/>
        <v>2011</v>
      </c>
      <c r="H312" s="4">
        <f t="shared" si="18"/>
        <v>7</v>
      </c>
      <c r="I312" s="4">
        <f t="shared" si="19"/>
        <v>2</v>
      </c>
      <c r="J312" s="7" t="s">
        <v>20</v>
      </c>
      <c r="K312" s="7" t="s">
        <v>21</v>
      </c>
      <c r="L312" s="7" t="s">
        <v>22</v>
      </c>
      <c r="M312" s="7" t="s">
        <v>38</v>
      </c>
      <c r="N312" s="8">
        <v>0.75</v>
      </c>
      <c r="O312" s="8">
        <v>1</v>
      </c>
      <c r="P312" s="9" t="s">
        <v>33</v>
      </c>
    </row>
    <row r="313" spans="1:16" x14ac:dyDescent="0.35">
      <c r="A313" s="4">
        <v>312</v>
      </c>
      <c r="B313" s="5" t="s">
        <v>1252</v>
      </c>
      <c r="C313" s="5" t="s">
        <v>1253</v>
      </c>
      <c r="D313" s="4" t="s">
        <v>1247</v>
      </c>
      <c r="E313" s="5" t="s">
        <v>1254</v>
      </c>
      <c r="F313" s="6">
        <f t="shared" si="16"/>
        <v>40743</v>
      </c>
      <c r="G313" s="4">
        <f t="shared" si="17"/>
        <v>2011</v>
      </c>
      <c r="H313" s="4">
        <f t="shared" si="18"/>
        <v>7</v>
      </c>
      <c r="I313" s="4">
        <f t="shared" si="19"/>
        <v>2</v>
      </c>
      <c r="J313" s="7" t="s">
        <v>1255</v>
      </c>
      <c r="K313" s="7" t="s">
        <v>21</v>
      </c>
      <c r="L313" s="7" t="s">
        <v>22</v>
      </c>
      <c r="M313" s="7" t="s">
        <v>38</v>
      </c>
      <c r="N313" s="8">
        <v>1</v>
      </c>
      <c r="O313" s="8">
        <v>0.88</v>
      </c>
      <c r="P313" s="9" t="s">
        <v>24</v>
      </c>
    </row>
    <row r="314" spans="1:16" x14ac:dyDescent="0.35">
      <c r="A314" s="4">
        <v>313</v>
      </c>
      <c r="B314" s="5" t="s">
        <v>1256</v>
      </c>
      <c r="C314" s="5" t="s">
        <v>1257</v>
      </c>
      <c r="D314" s="4" t="s">
        <v>1247</v>
      </c>
      <c r="E314" s="5" t="s">
        <v>1258</v>
      </c>
      <c r="F314" s="6">
        <f t="shared" si="16"/>
        <v>40743</v>
      </c>
      <c r="G314" s="4">
        <f t="shared" si="17"/>
        <v>2011</v>
      </c>
      <c r="H314" s="4">
        <f t="shared" si="18"/>
        <v>7</v>
      </c>
      <c r="I314" s="4">
        <f t="shared" si="19"/>
        <v>2</v>
      </c>
      <c r="J314" s="7" t="s">
        <v>20</v>
      </c>
      <c r="K314" s="7" t="s">
        <v>21</v>
      </c>
      <c r="L314" s="7" t="s">
        <v>22</v>
      </c>
      <c r="M314" s="7" t="s">
        <v>32</v>
      </c>
      <c r="N314" s="8">
        <v>0.7</v>
      </c>
      <c r="O314" s="8">
        <v>0.74</v>
      </c>
      <c r="P314" s="9" t="s">
        <v>33</v>
      </c>
    </row>
    <row r="315" spans="1:16" x14ac:dyDescent="0.35">
      <c r="A315" s="4">
        <v>314</v>
      </c>
      <c r="B315" s="5" t="s">
        <v>1259</v>
      </c>
      <c r="C315" s="5" t="s">
        <v>1260</v>
      </c>
      <c r="D315" s="4" t="s">
        <v>1247</v>
      </c>
      <c r="E315" s="5" t="s">
        <v>1261</v>
      </c>
      <c r="F315" s="6">
        <f t="shared" si="16"/>
        <v>40743</v>
      </c>
      <c r="G315" s="4">
        <f t="shared" si="17"/>
        <v>2011</v>
      </c>
      <c r="H315" s="4">
        <f t="shared" si="18"/>
        <v>7</v>
      </c>
      <c r="I315" s="4">
        <f t="shared" si="19"/>
        <v>2</v>
      </c>
      <c r="J315" s="7" t="s">
        <v>20</v>
      </c>
      <c r="K315" s="7" t="s">
        <v>21</v>
      </c>
      <c r="L315" s="7" t="s">
        <v>22</v>
      </c>
      <c r="M315" s="7" t="s">
        <v>38</v>
      </c>
      <c r="N315" s="8">
        <v>1</v>
      </c>
      <c r="O315" s="8">
        <v>1</v>
      </c>
      <c r="P315" s="9" t="s">
        <v>24</v>
      </c>
    </row>
    <row r="316" spans="1:16" x14ac:dyDescent="0.35">
      <c r="A316" s="4">
        <v>315</v>
      </c>
      <c r="B316" s="5" t="s">
        <v>1262</v>
      </c>
      <c r="C316" s="5" t="s">
        <v>1263</v>
      </c>
      <c r="D316" s="4" t="s">
        <v>1247</v>
      </c>
      <c r="E316" s="5" t="s">
        <v>1264</v>
      </c>
      <c r="F316" s="6">
        <f t="shared" si="16"/>
        <v>40743</v>
      </c>
      <c r="G316" s="4">
        <f t="shared" si="17"/>
        <v>2011</v>
      </c>
      <c r="H316" s="4">
        <f t="shared" si="18"/>
        <v>7</v>
      </c>
      <c r="I316" s="4">
        <f t="shared" si="19"/>
        <v>2</v>
      </c>
      <c r="J316" s="7" t="s">
        <v>20</v>
      </c>
      <c r="K316" s="7" t="s">
        <v>21</v>
      </c>
      <c r="L316" s="7" t="s">
        <v>22</v>
      </c>
      <c r="M316" s="7" t="s">
        <v>32</v>
      </c>
      <c r="N316" s="8">
        <v>1</v>
      </c>
      <c r="O316" s="8">
        <v>0</v>
      </c>
      <c r="P316" s="9" t="s">
        <v>33</v>
      </c>
    </row>
    <row r="317" spans="1:16" x14ac:dyDescent="0.35">
      <c r="A317" s="4">
        <v>316</v>
      </c>
      <c r="B317" s="5" t="s">
        <v>1265</v>
      </c>
      <c r="C317" s="5" t="s">
        <v>1266</v>
      </c>
      <c r="D317" s="4" t="s">
        <v>1247</v>
      </c>
      <c r="E317" s="5" t="s">
        <v>1267</v>
      </c>
      <c r="F317" s="6">
        <f t="shared" si="16"/>
        <v>40743</v>
      </c>
      <c r="G317" s="4">
        <f t="shared" si="17"/>
        <v>2011</v>
      </c>
      <c r="H317" s="4">
        <f t="shared" si="18"/>
        <v>7</v>
      </c>
      <c r="I317" s="4">
        <f t="shared" si="19"/>
        <v>2</v>
      </c>
      <c r="J317" s="7" t="s">
        <v>20</v>
      </c>
      <c r="K317" s="7" t="s">
        <v>21</v>
      </c>
      <c r="L317" s="7" t="s">
        <v>22</v>
      </c>
      <c r="M317" s="7" t="s">
        <v>32</v>
      </c>
      <c r="N317" s="8">
        <v>0.9</v>
      </c>
      <c r="O317" s="8">
        <v>0.91</v>
      </c>
      <c r="P317" s="9" t="s">
        <v>33</v>
      </c>
    </row>
    <row r="318" spans="1:16" x14ac:dyDescent="0.35">
      <c r="A318" s="4">
        <v>317</v>
      </c>
      <c r="B318" s="5" t="s">
        <v>1268</v>
      </c>
      <c r="C318" s="5" t="s">
        <v>1269</v>
      </c>
      <c r="D318" s="4" t="s">
        <v>1247</v>
      </c>
      <c r="E318" s="5" t="s">
        <v>1270</v>
      </c>
      <c r="F318" s="6">
        <f t="shared" si="16"/>
        <v>40743</v>
      </c>
      <c r="G318" s="4">
        <f t="shared" si="17"/>
        <v>2011</v>
      </c>
      <c r="H318" s="4">
        <f t="shared" si="18"/>
        <v>7</v>
      </c>
      <c r="I318" s="4">
        <f t="shared" si="19"/>
        <v>2</v>
      </c>
      <c r="J318" s="7" t="s">
        <v>20</v>
      </c>
      <c r="K318" s="7" t="s">
        <v>21</v>
      </c>
      <c r="L318" s="7" t="s">
        <v>22</v>
      </c>
      <c r="M318" s="7" t="s">
        <v>32</v>
      </c>
      <c r="N318" s="8">
        <v>1</v>
      </c>
      <c r="O318" s="8">
        <v>0</v>
      </c>
      <c r="P318" s="9" t="s">
        <v>33</v>
      </c>
    </row>
    <row r="319" spans="1:16" x14ac:dyDescent="0.35">
      <c r="A319" s="4">
        <v>318</v>
      </c>
      <c r="B319" s="5" t="s">
        <v>1271</v>
      </c>
      <c r="C319" s="5" t="s">
        <v>1272</v>
      </c>
      <c r="D319" s="4" t="s">
        <v>1273</v>
      </c>
      <c r="E319" s="5" t="s">
        <v>1274</v>
      </c>
      <c r="F319" s="6">
        <f t="shared" si="16"/>
        <v>40744</v>
      </c>
      <c r="G319" s="4">
        <f t="shared" si="17"/>
        <v>2011</v>
      </c>
      <c r="H319" s="4">
        <f t="shared" si="18"/>
        <v>7</v>
      </c>
      <c r="I319" s="4">
        <f t="shared" si="19"/>
        <v>3</v>
      </c>
      <c r="J319" s="7" t="s">
        <v>20</v>
      </c>
      <c r="K319" s="7" t="s">
        <v>21</v>
      </c>
      <c r="L319" s="7" t="s">
        <v>22</v>
      </c>
      <c r="M319" s="7" t="s">
        <v>23</v>
      </c>
      <c r="N319" s="8">
        <v>1</v>
      </c>
      <c r="O319" s="8">
        <v>0.56999999999999995</v>
      </c>
      <c r="P319" s="9" t="s">
        <v>33</v>
      </c>
    </row>
    <row r="320" spans="1:16" x14ac:dyDescent="0.35">
      <c r="A320" s="4">
        <v>319</v>
      </c>
      <c r="B320" s="5" t="s">
        <v>1275</v>
      </c>
      <c r="C320" s="5" t="s">
        <v>1276</v>
      </c>
      <c r="D320" s="4" t="s">
        <v>1277</v>
      </c>
      <c r="E320" s="5" t="s">
        <v>1278</v>
      </c>
      <c r="F320" s="6">
        <f t="shared" si="16"/>
        <v>40745</v>
      </c>
      <c r="G320" s="4">
        <f t="shared" si="17"/>
        <v>2011</v>
      </c>
      <c r="H320" s="4">
        <f t="shared" si="18"/>
        <v>7</v>
      </c>
      <c r="I320" s="4">
        <f t="shared" si="19"/>
        <v>4</v>
      </c>
      <c r="J320" s="7" t="s">
        <v>20</v>
      </c>
      <c r="K320" s="7" t="s">
        <v>21</v>
      </c>
      <c r="L320" s="7" t="s">
        <v>22</v>
      </c>
      <c r="M320" s="7" t="s">
        <v>32</v>
      </c>
      <c r="N320" s="8">
        <v>1</v>
      </c>
      <c r="O320" s="8">
        <v>0.5</v>
      </c>
      <c r="P320" s="9" t="s">
        <v>24</v>
      </c>
    </row>
    <row r="321" spans="1:16" x14ac:dyDescent="0.35">
      <c r="A321" s="4">
        <v>320</v>
      </c>
      <c r="B321" s="5" t="s">
        <v>1279</v>
      </c>
      <c r="C321" s="5" t="s">
        <v>1280</v>
      </c>
      <c r="D321" s="4" t="s">
        <v>1277</v>
      </c>
      <c r="E321" s="5" t="s">
        <v>1281</v>
      </c>
      <c r="F321" s="6">
        <f t="shared" si="16"/>
        <v>40745</v>
      </c>
      <c r="G321" s="4">
        <f t="shared" si="17"/>
        <v>2011</v>
      </c>
      <c r="H321" s="4">
        <f t="shared" si="18"/>
        <v>7</v>
      </c>
      <c r="I321" s="4">
        <f t="shared" si="19"/>
        <v>4</v>
      </c>
      <c r="J321" s="7" t="s">
        <v>20</v>
      </c>
      <c r="K321" s="7" t="s">
        <v>21</v>
      </c>
      <c r="L321" s="7" t="s">
        <v>22</v>
      </c>
      <c r="M321" s="7" t="s">
        <v>32</v>
      </c>
      <c r="N321" s="8">
        <v>1</v>
      </c>
      <c r="O321" s="8">
        <v>0.71</v>
      </c>
      <c r="P321" s="9" t="s">
        <v>24</v>
      </c>
    </row>
    <row r="322" spans="1:16" x14ac:dyDescent="0.35">
      <c r="A322" s="4">
        <v>321</v>
      </c>
      <c r="B322" s="5" t="s">
        <v>1282</v>
      </c>
      <c r="C322" s="5" t="s">
        <v>1283</v>
      </c>
      <c r="D322" s="4" t="s">
        <v>1284</v>
      </c>
      <c r="E322" s="5" t="s">
        <v>1285</v>
      </c>
      <c r="F322" s="6">
        <f t="shared" ref="F322:F385" si="20">DATE(LEFT(D322,4), MID(D322,5,2),RIGHT(D322,2))</f>
        <v>40746</v>
      </c>
      <c r="G322" s="4">
        <f t="shared" ref="G322:G385" si="21">YEAR(F322)</f>
        <v>2011</v>
      </c>
      <c r="H322" s="4">
        <f t="shared" ref="H322:H385" si="22">MONTH(F322)</f>
        <v>7</v>
      </c>
      <c r="I322" s="4">
        <f t="shared" ref="I322:I385" si="23">WEEKDAY(F322, 2)</f>
        <v>5</v>
      </c>
      <c r="J322" s="7" t="s">
        <v>20</v>
      </c>
      <c r="K322" s="7" t="s">
        <v>21</v>
      </c>
      <c r="L322" s="7" t="s">
        <v>22</v>
      </c>
      <c r="M322" s="7" t="s">
        <v>23</v>
      </c>
      <c r="N322" s="8">
        <v>0.9</v>
      </c>
      <c r="O322" s="8">
        <v>0.94</v>
      </c>
      <c r="P322" s="9" t="s">
        <v>33</v>
      </c>
    </row>
    <row r="323" spans="1:16" x14ac:dyDescent="0.35">
      <c r="A323" s="4">
        <v>322</v>
      </c>
      <c r="B323" s="5" t="s">
        <v>1286</v>
      </c>
      <c r="C323" s="5" t="s">
        <v>1287</v>
      </c>
      <c r="D323" s="4" t="s">
        <v>1288</v>
      </c>
      <c r="E323" s="5" t="s">
        <v>1289</v>
      </c>
      <c r="F323" s="6">
        <f t="shared" si="20"/>
        <v>40749</v>
      </c>
      <c r="G323" s="4">
        <f t="shared" si="21"/>
        <v>2011</v>
      </c>
      <c r="H323" s="4">
        <f t="shared" si="22"/>
        <v>7</v>
      </c>
      <c r="I323" s="4">
        <f t="shared" si="23"/>
        <v>1</v>
      </c>
      <c r="J323" s="7" t="s">
        <v>20</v>
      </c>
      <c r="K323" s="7" t="s">
        <v>21</v>
      </c>
      <c r="L323" s="7" t="s">
        <v>22</v>
      </c>
      <c r="M323" s="7" t="s">
        <v>23</v>
      </c>
      <c r="N323" s="8">
        <v>1</v>
      </c>
      <c r="O323" s="8">
        <v>1</v>
      </c>
      <c r="P323" s="9" t="s">
        <v>24</v>
      </c>
    </row>
    <row r="324" spans="1:16" x14ac:dyDescent="0.35">
      <c r="A324" s="4">
        <v>323</v>
      </c>
      <c r="B324" s="5" t="s">
        <v>1290</v>
      </c>
      <c r="C324" s="5" t="s">
        <v>1291</v>
      </c>
      <c r="D324" s="4" t="s">
        <v>1288</v>
      </c>
      <c r="E324" s="5" t="s">
        <v>1292</v>
      </c>
      <c r="F324" s="6">
        <f t="shared" si="20"/>
        <v>40749</v>
      </c>
      <c r="G324" s="4">
        <f t="shared" si="21"/>
        <v>2011</v>
      </c>
      <c r="H324" s="4">
        <f t="shared" si="22"/>
        <v>7</v>
      </c>
      <c r="I324" s="4">
        <f t="shared" si="23"/>
        <v>1</v>
      </c>
      <c r="J324" s="7" t="s">
        <v>20</v>
      </c>
      <c r="K324" s="7" t="s">
        <v>21</v>
      </c>
      <c r="L324" s="7" t="s">
        <v>22</v>
      </c>
      <c r="M324" s="7" t="s">
        <v>23</v>
      </c>
      <c r="N324" s="8">
        <v>1</v>
      </c>
      <c r="O324" s="8">
        <v>0.94</v>
      </c>
      <c r="P324" s="9" t="s">
        <v>24</v>
      </c>
    </row>
    <row r="325" spans="1:16" x14ac:dyDescent="0.35">
      <c r="A325" s="4">
        <v>324</v>
      </c>
      <c r="B325" s="5" t="s">
        <v>1293</v>
      </c>
      <c r="C325" s="5" t="s">
        <v>1294</v>
      </c>
      <c r="D325" s="4" t="s">
        <v>1288</v>
      </c>
      <c r="E325" s="5" t="s">
        <v>1295</v>
      </c>
      <c r="F325" s="6">
        <f t="shared" si="20"/>
        <v>40749</v>
      </c>
      <c r="G325" s="4">
        <f t="shared" si="21"/>
        <v>2011</v>
      </c>
      <c r="H325" s="4">
        <f t="shared" si="22"/>
        <v>7</v>
      </c>
      <c r="I325" s="4">
        <f t="shared" si="23"/>
        <v>1</v>
      </c>
      <c r="J325" s="7" t="s">
        <v>20</v>
      </c>
      <c r="K325" s="7" t="s">
        <v>21</v>
      </c>
      <c r="L325" s="7" t="s">
        <v>22</v>
      </c>
      <c r="M325" s="7" t="s">
        <v>38</v>
      </c>
      <c r="N325" s="8">
        <v>1</v>
      </c>
      <c r="O325" s="8">
        <v>1</v>
      </c>
      <c r="P325" s="9" t="s">
        <v>24</v>
      </c>
    </row>
    <row r="326" spans="1:16" x14ac:dyDescent="0.35">
      <c r="A326" s="4">
        <v>325</v>
      </c>
      <c r="B326" s="5" t="s">
        <v>1296</v>
      </c>
      <c r="C326" s="5" t="s">
        <v>1297</v>
      </c>
      <c r="D326" s="4" t="s">
        <v>1288</v>
      </c>
      <c r="E326" s="5" t="s">
        <v>1298</v>
      </c>
      <c r="F326" s="6">
        <f t="shared" si="20"/>
        <v>40749</v>
      </c>
      <c r="G326" s="4">
        <f t="shared" si="21"/>
        <v>2011</v>
      </c>
      <c r="H326" s="4">
        <f t="shared" si="22"/>
        <v>7</v>
      </c>
      <c r="I326" s="4">
        <f t="shared" si="23"/>
        <v>1</v>
      </c>
      <c r="J326" s="7" t="s">
        <v>20</v>
      </c>
      <c r="K326" s="7" t="s">
        <v>21</v>
      </c>
      <c r="L326" s="7" t="s">
        <v>22</v>
      </c>
      <c r="M326" s="7" t="s">
        <v>38</v>
      </c>
      <c r="N326" s="8">
        <v>1</v>
      </c>
      <c r="O326" s="8">
        <v>0.91</v>
      </c>
      <c r="P326" s="9" t="s">
        <v>24</v>
      </c>
    </row>
    <row r="327" spans="1:16" x14ac:dyDescent="0.35">
      <c r="A327" s="4">
        <v>326</v>
      </c>
      <c r="B327" s="5" t="s">
        <v>1299</v>
      </c>
      <c r="C327" s="5" t="s">
        <v>1300</v>
      </c>
      <c r="D327" s="4" t="s">
        <v>1301</v>
      </c>
      <c r="E327" s="5" t="s">
        <v>1302</v>
      </c>
      <c r="F327" s="6">
        <f t="shared" si="20"/>
        <v>40750</v>
      </c>
      <c r="G327" s="4">
        <f t="shared" si="21"/>
        <v>2011</v>
      </c>
      <c r="H327" s="4">
        <f t="shared" si="22"/>
        <v>7</v>
      </c>
      <c r="I327" s="4">
        <f t="shared" si="23"/>
        <v>2</v>
      </c>
      <c r="J327" s="7" t="s">
        <v>20</v>
      </c>
      <c r="K327" s="7" t="s">
        <v>21</v>
      </c>
      <c r="L327" s="7" t="s">
        <v>22</v>
      </c>
      <c r="M327" s="7" t="s">
        <v>32</v>
      </c>
      <c r="N327" s="8">
        <v>1</v>
      </c>
      <c r="O327" s="8">
        <v>0.87</v>
      </c>
      <c r="P327" s="9" t="s">
        <v>33</v>
      </c>
    </row>
    <row r="328" spans="1:16" x14ac:dyDescent="0.35">
      <c r="A328" s="4">
        <v>327</v>
      </c>
      <c r="B328" s="5" t="s">
        <v>1303</v>
      </c>
      <c r="C328" s="5" t="s">
        <v>1304</v>
      </c>
      <c r="D328" s="4" t="s">
        <v>1301</v>
      </c>
      <c r="E328" s="5" t="s">
        <v>1305</v>
      </c>
      <c r="F328" s="6">
        <f t="shared" si="20"/>
        <v>40750</v>
      </c>
      <c r="G328" s="4">
        <f t="shared" si="21"/>
        <v>2011</v>
      </c>
      <c r="H328" s="4">
        <f t="shared" si="22"/>
        <v>7</v>
      </c>
      <c r="I328" s="4">
        <f t="shared" si="23"/>
        <v>2</v>
      </c>
      <c r="J328" s="7" t="s">
        <v>20</v>
      </c>
      <c r="K328" s="7" t="s">
        <v>21</v>
      </c>
      <c r="L328" s="7" t="s">
        <v>22</v>
      </c>
      <c r="M328" s="7" t="s">
        <v>265</v>
      </c>
      <c r="N328" s="8">
        <v>0.33</v>
      </c>
      <c r="O328" s="8">
        <v>0.5</v>
      </c>
      <c r="P328" s="9" t="s">
        <v>33</v>
      </c>
    </row>
    <row r="329" spans="1:16" x14ac:dyDescent="0.35">
      <c r="A329" s="4">
        <v>328</v>
      </c>
      <c r="B329" s="5" t="s">
        <v>1306</v>
      </c>
      <c r="C329" s="5" t="s">
        <v>1307</v>
      </c>
      <c r="D329" s="4" t="s">
        <v>1301</v>
      </c>
      <c r="E329" s="5" t="s">
        <v>1308</v>
      </c>
      <c r="F329" s="6">
        <f t="shared" si="20"/>
        <v>40750</v>
      </c>
      <c r="G329" s="4">
        <f t="shared" si="21"/>
        <v>2011</v>
      </c>
      <c r="H329" s="4">
        <f t="shared" si="22"/>
        <v>7</v>
      </c>
      <c r="I329" s="4">
        <f t="shared" si="23"/>
        <v>2</v>
      </c>
      <c r="J329" s="7" t="s">
        <v>20</v>
      </c>
      <c r="K329" s="7" t="s">
        <v>21</v>
      </c>
      <c r="L329" s="7" t="s">
        <v>22</v>
      </c>
      <c r="M329" s="7" t="s">
        <v>38</v>
      </c>
      <c r="N329" s="8">
        <v>1</v>
      </c>
      <c r="O329" s="8">
        <v>0.93</v>
      </c>
      <c r="P329" s="9" t="s">
        <v>33</v>
      </c>
    </row>
    <row r="330" spans="1:16" x14ac:dyDescent="0.35">
      <c r="A330" s="4">
        <v>329</v>
      </c>
      <c r="B330" s="5" t="s">
        <v>1309</v>
      </c>
      <c r="C330" s="5" t="s">
        <v>1310</v>
      </c>
      <c r="D330" s="4" t="s">
        <v>1301</v>
      </c>
      <c r="E330" s="5" t="s">
        <v>1311</v>
      </c>
      <c r="F330" s="6">
        <f t="shared" si="20"/>
        <v>40750</v>
      </c>
      <c r="G330" s="4">
        <f t="shared" si="21"/>
        <v>2011</v>
      </c>
      <c r="H330" s="4">
        <f t="shared" si="22"/>
        <v>7</v>
      </c>
      <c r="I330" s="4">
        <f t="shared" si="23"/>
        <v>2</v>
      </c>
      <c r="J330" s="7" t="s">
        <v>20</v>
      </c>
      <c r="K330" s="7" t="s">
        <v>21</v>
      </c>
      <c r="L330" s="7" t="s">
        <v>22</v>
      </c>
      <c r="M330" s="7" t="s">
        <v>38</v>
      </c>
      <c r="N330" s="8">
        <v>1</v>
      </c>
      <c r="O330" s="8">
        <v>0.92</v>
      </c>
      <c r="P330" s="9" t="s">
        <v>24</v>
      </c>
    </row>
    <row r="331" spans="1:16" x14ac:dyDescent="0.35">
      <c r="A331" s="4">
        <v>330</v>
      </c>
      <c r="B331" s="5" t="s">
        <v>1312</v>
      </c>
      <c r="C331" s="5" t="s">
        <v>1313</v>
      </c>
      <c r="D331" s="4" t="s">
        <v>1314</v>
      </c>
      <c r="E331" s="5" t="s">
        <v>1315</v>
      </c>
      <c r="F331" s="6">
        <f t="shared" si="20"/>
        <v>40751</v>
      </c>
      <c r="G331" s="4">
        <f t="shared" si="21"/>
        <v>2011</v>
      </c>
      <c r="H331" s="4">
        <f t="shared" si="22"/>
        <v>7</v>
      </c>
      <c r="I331" s="4">
        <f t="shared" si="23"/>
        <v>3</v>
      </c>
      <c r="J331" s="7" t="s">
        <v>20</v>
      </c>
      <c r="K331" s="7" t="s">
        <v>21</v>
      </c>
      <c r="L331" s="7" t="s">
        <v>22</v>
      </c>
      <c r="M331" s="7" t="s">
        <v>32</v>
      </c>
      <c r="N331" s="8">
        <v>1</v>
      </c>
      <c r="O331" s="8">
        <v>0.8</v>
      </c>
      <c r="P331" s="9" t="s">
        <v>33</v>
      </c>
    </row>
    <row r="332" spans="1:16" x14ac:dyDescent="0.35">
      <c r="A332" s="4">
        <v>331</v>
      </c>
      <c r="B332" s="5" t="s">
        <v>1316</v>
      </c>
      <c r="C332" s="5" t="s">
        <v>1317</v>
      </c>
      <c r="D332" s="4" t="s">
        <v>1318</v>
      </c>
      <c r="E332" s="5" t="s">
        <v>1319</v>
      </c>
      <c r="F332" s="6">
        <f t="shared" si="20"/>
        <v>40753</v>
      </c>
      <c r="G332" s="4">
        <f t="shared" si="21"/>
        <v>2011</v>
      </c>
      <c r="H332" s="4">
        <f t="shared" si="22"/>
        <v>7</v>
      </c>
      <c r="I332" s="4">
        <f t="shared" si="23"/>
        <v>5</v>
      </c>
      <c r="J332" s="7" t="s">
        <v>31</v>
      </c>
      <c r="K332" s="7" t="s">
        <v>21</v>
      </c>
      <c r="L332" s="7" t="s">
        <v>22</v>
      </c>
      <c r="M332" s="7" t="s">
        <v>23</v>
      </c>
      <c r="N332" s="8">
        <v>1</v>
      </c>
      <c r="O332" s="8">
        <v>0.84</v>
      </c>
      <c r="P332" s="9" t="s">
        <v>33</v>
      </c>
    </row>
    <row r="333" spans="1:16" x14ac:dyDescent="0.35">
      <c r="A333" s="4">
        <v>332</v>
      </c>
      <c r="B333" s="5" t="s">
        <v>1320</v>
      </c>
      <c r="C333" s="5" t="s">
        <v>1321</v>
      </c>
      <c r="D333" s="4" t="s">
        <v>1318</v>
      </c>
      <c r="E333" s="5" t="s">
        <v>1322</v>
      </c>
      <c r="F333" s="6">
        <f t="shared" si="20"/>
        <v>40753</v>
      </c>
      <c r="G333" s="4">
        <f t="shared" si="21"/>
        <v>2011</v>
      </c>
      <c r="H333" s="4">
        <f t="shared" si="22"/>
        <v>7</v>
      </c>
      <c r="I333" s="4">
        <f t="shared" si="23"/>
        <v>5</v>
      </c>
      <c r="J333" s="7" t="s">
        <v>20</v>
      </c>
      <c r="K333" s="7" t="s">
        <v>21</v>
      </c>
      <c r="L333" s="7" t="s">
        <v>22</v>
      </c>
      <c r="M333" s="7" t="s">
        <v>265</v>
      </c>
      <c r="N333" s="8">
        <v>0.46</v>
      </c>
      <c r="O333" s="8">
        <v>0.88</v>
      </c>
      <c r="P333" s="9" t="s">
        <v>24</v>
      </c>
    </row>
    <row r="334" spans="1:16" x14ac:dyDescent="0.35">
      <c r="A334" s="4">
        <v>333</v>
      </c>
      <c r="B334" s="5" t="s">
        <v>1323</v>
      </c>
      <c r="C334" s="5" t="s">
        <v>1324</v>
      </c>
      <c r="D334" s="4" t="s">
        <v>1325</v>
      </c>
      <c r="E334" s="5" t="s">
        <v>1326</v>
      </c>
      <c r="F334" s="6">
        <f t="shared" si="20"/>
        <v>40755</v>
      </c>
      <c r="G334" s="4">
        <f t="shared" si="21"/>
        <v>2011</v>
      </c>
      <c r="H334" s="4">
        <f t="shared" si="22"/>
        <v>7</v>
      </c>
      <c r="I334" s="4">
        <f t="shared" si="23"/>
        <v>7</v>
      </c>
      <c r="J334" s="7" t="s">
        <v>20</v>
      </c>
      <c r="K334" s="7" t="s">
        <v>21</v>
      </c>
      <c r="L334" s="7" t="s">
        <v>22</v>
      </c>
      <c r="M334" s="7" t="s">
        <v>32</v>
      </c>
      <c r="N334" s="8">
        <v>1</v>
      </c>
      <c r="O334" s="8">
        <v>0.48</v>
      </c>
      <c r="P334" s="9" t="s">
        <v>33</v>
      </c>
    </row>
    <row r="335" spans="1:16" x14ac:dyDescent="0.35">
      <c r="A335" s="4">
        <v>334</v>
      </c>
      <c r="B335" s="5" t="s">
        <v>1327</v>
      </c>
      <c r="C335" s="5" t="s">
        <v>1328</v>
      </c>
      <c r="D335" s="4" t="s">
        <v>1329</v>
      </c>
      <c r="E335" s="5" t="s">
        <v>1330</v>
      </c>
      <c r="F335" s="6">
        <f t="shared" si="20"/>
        <v>40757</v>
      </c>
      <c r="G335" s="4">
        <f t="shared" si="21"/>
        <v>2011</v>
      </c>
      <c r="H335" s="4">
        <f t="shared" si="22"/>
        <v>8</v>
      </c>
      <c r="I335" s="4">
        <f t="shared" si="23"/>
        <v>2</v>
      </c>
      <c r="J335" s="7" t="s">
        <v>20</v>
      </c>
      <c r="K335" s="7" t="s">
        <v>21</v>
      </c>
      <c r="L335" s="7" t="s">
        <v>22</v>
      </c>
      <c r="M335" s="7" t="s">
        <v>23</v>
      </c>
      <c r="N335" s="8">
        <v>0.8</v>
      </c>
      <c r="O335" s="8">
        <v>0.96</v>
      </c>
      <c r="P335" s="9" t="s">
        <v>33</v>
      </c>
    </row>
    <row r="336" spans="1:16" x14ac:dyDescent="0.35">
      <c r="A336" s="4">
        <v>335</v>
      </c>
      <c r="B336" s="5" t="s">
        <v>1331</v>
      </c>
      <c r="C336" s="5" t="s">
        <v>1332</v>
      </c>
      <c r="D336" s="4" t="s">
        <v>1329</v>
      </c>
      <c r="E336" s="5" t="s">
        <v>1333</v>
      </c>
      <c r="F336" s="6">
        <f t="shared" si="20"/>
        <v>40757</v>
      </c>
      <c r="G336" s="4">
        <f t="shared" si="21"/>
        <v>2011</v>
      </c>
      <c r="H336" s="4">
        <f t="shared" si="22"/>
        <v>8</v>
      </c>
      <c r="I336" s="4">
        <f t="shared" si="23"/>
        <v>2</v>
      </c>
      <c r="J336" s="7" t="s">
        <v>20</v>
      </c>
      <c r="K336" s="7" t="s">
        <v>21</v>
      </c>
      <c r="L336" s="7" t="s">
        <v>22</v>
      </c>
      <c r="M336" s="7" t="s">
        <v>38</v>
      </c>
      <c r="N336" s="8">
        <v>1</v>
      </c>
      <c r="O336" s="8">
        <v>0</v>
      </c>
      <c r="P336" s="9" t="s">
        <v>33</v>
      </c>
    </row>
    <row r="337" spans="1:16" x14ac:dyDescent="0.35">
      <c r="A337" s="4">
        <v>336</v>
      </c>
      <c r="B337" s="5" t="s">
        <v>1334</v>
      </c>
      <c r="C337" s="5" t="s">
        <v>1335</v>
      </c>
      <c r="D337" s="4" t="s">
        <v>1329</v>
      </c>
      <c r="E337" s="5" t="s">
        <v>1336</v>
      </c>
      <c r="F337" s="6">
        <f t="shared" si="20"/>
        <v>40757</v>
      </c>
      <c r="G337" s="4">
        <f t="shared" si="21"/>
        <v>2011</v>
      </c>
      <c r="H337" s="4">
        <f t="shared" si="22"/>
        <v>8</v>
      </c>
      <c r="I337" s="4">
        <f t="shared" si="23"/>
        <v>2</v>
      </c>
      <c r="J337" s="7" t="s">
        <v>20</v>
      </c>
      <c r="K337" s="7" t="s">
        <v>21</v>
      </c>
      <c r="L337" s="7" t="s">
        <v>22</v>
      </c>
      <c r="M337" s="7" t="s">
        <v>265</v>
      </c>
      <c r="N337" s="8">
        <v>0</v>
      </c>
      <c r="O337" s="8">
        <v>0.5</v>
      </c>
      <c r="P337" s="9" t="s">
        <v>33</v>
      </c>
    </row>
    <row r="338" spans="1:16" x14ac:dyDescent="0.35">
      <c r="A338" s="4">
        <v>337</v>
      </c>
      <c r="B338" s="5" t="s">
        <v>1337</v>
      </c>
      <c r="C338" s="5" t="s">
        <v>1338</v>
      </c>
      <c r="D338" s="4" t="s">
        <v>1339</v>
      </c>
      <c r="E338" s="5" t="s">
        <v>1340</v>
      </c>
      <c r="F338" s="6">
        <f t="shared" si="20"/>
        <v>40758</v>
      </c>
      <c r="G338" s="4">
        <f t="shared" si="21"/>
        <v>2011</v>
      </c>
      <c r="H338" s="4">
        <f t="shared" si="22"/>
        <v>8</v>
      </c>
      <c r="I338" s="4">
        <f t="shared" si="23"/>
        <v>3</v>
      </c>
      <c r="J338" s="7" t="s">
        <v>20</v>
      </c>
      <c r="K338" s="7" t="s">
        <v>21</v>
      </c>
      <c r="L338" s="7" t="s">
        <v>22</v>
      </c>
      <c r="M338" s="7" t="s">
        <v>23</v>
      </c>
      <c r="N338" s="8">
        <v>1</v>
      </c>
      <c r="O338" s="8">
        <v>0.62</v>
      </c>
      <c r="P338" s="9" t="s">
        <v>33</v>
      </c>
    </row>
    <row r="339" spans="1:16" x14ac:dyDescent="0.35">
      <c r="A339" s="4">
        <v>338</v>
      </c>
      <c r="B339" s="5" t="s">
        <v>1341</v>
      </c>
      <c r="C339" s="5" t="s">
        <v>1342</v>
      </c>
      <c r="D339" s="4" t="s">
        <v>1343</v>
      </c>
      <c r="E339" s="5" t="s">
        <v>1344</v>
      </c>
      <c r="F339" s="6">
        <f t="shared" si="20"/>
        <v>40759</v>
      </c>
      <c r="G339" s="4">
        <f t="shared" si="21"/>
        <v>2011</v>
      </c>
      <c r="H339" s="4">
        <f t="shared" si="22"/>
        <v>8</v>
      </c>
      <c r="I339" s="4">
        <f t="shared" si="23"/>
        <v>4</v>
      </c>
      <c r="J339" s="7" t="s">
        <v>20</v>
      </c>
      <c r="K339" s="7" t="s">
        <v>21</v>
      </c>
      <c r="L339" s="7" t="s">
        <v>22</v>
      </c>
      <c r="M339" s="7" t="s">
        <v>38</v>
      </c>
      <c r="N339" s="8">
        <v>1</v>
      </c>
      <c r="O339" s="8">
        <v>0.67</v>
      </c>
      <c r="P339" s="9" t="s">
        <v>24</v>
      </c>
    </row>
    <row r="340" spans="1:16" x14ac:dyDescent="0.35">
      <c r="A340" s="4">
        <v>339</v>
      </c>
      <c r="B340" s="5" t="s">
        <v>1345</v>
      </c>
      <c r="C340" s="5" t="s">
        <v>1346</v>
      </c>
      <c r="D340" s="4" t="s">
        <v>1347</v>
      </c>
      <c r="E340" s="5" t="s">
        <v>1348</v>
      </c>
      <c r="F340" s="6">
        <f t="shared" si="20"/>
        <v>40760</v>
      </c>
      <c r="G340" s="4">
        <f t="shared" si="21"/>
        <v>2011</v>
      </c>
      <c r="H340" s="4">
        <f t="shared" si="22"/>
        <v>8</v>
      </c>
      <c r="I340" s="4">
        <f t="shared" si="23"/>
        <v>5</v>
      </c>
      <c r="J340" s="7" t="s">
        <v>1349</v>
      </c>
      <c r="K340" s="7" t="s">
        <v>1350</v>
      </c>
      <c r="L340" s="7" t="s">
        <v>1351</v>
      </c>
      <c r="M340" s="7" t="s">
        <v>38</v>
      </c>
      <c r="N340" s="8">
        <v>0.9</v>
      </c>
      <c r="O340" s="8">
        <v>0.86</v>
      </c>
      <c r="P340" s="9" t="s">
        <v>24</v>
      </c>
    </row>
    <row r="341" spans="1:16" x14ac:dyDescent="0.35">
      <c r="A341" s="4">
        <v>340</v>
      </c>
      <c r="B341" s="5" t="s">
        <v>1352</v>
      </c>
      <c r="C341" s="5" t="s">
        <v>1353</v>
      </c>
      <c r="D341" s="4" t="s">
        <v>1354</v>
      </c>
      <c r="E341" s="5" t="s">
        <v>1355</v>
      </c>
      <c r="F341" s="6">
        <f t="shared" si="20"/>
        <v>40763</v>
      </c>
      <c r="G341" s="4">
        <f t="shared" si="21"/>
        <v>2011</v>
      </c>
      <c r="H341" s="4">
        <f t="shared" si="22"/>
        <v>8</v>
      </c>
      <c r="I341" s="4">
        <f t="shared" si="23"/>
        <v>1</v>
      </c>
      <c r="J341" s="7" t="s">
        <v>20</v>
      </c>
      <c r="K341" s="7" t="s">
        <v>21</v>
      </c>
      <c r="L341" s="7" t="s">
        <v>22</v>
      </c>
      <c r="M341" s="7" t="s">
        <v>23</v>
      </c>
      <c r="N341" s="8">
        <v>1</v>
      </c>
      <c r="O341" s="8">
        <v>0.83</v>
      </c>
      <c r="P341" s="9" t="s">
        <v>33</v>
      </c>
    </row>
    <row r="342" spans="1:16" x14ac:dyDescent="0.35">
      <c r="A342" s="4">
        <v>341</v>
      </c>
      <c r="B342" s="5" t="s">
        <v>1356</v>
      </c>
      <c r="C342" s="5" t="s">
        <v>1357</v>
      </c>
      <c r="D342" s="4" t="s">
        <v>1354</v>
      </c>
      <c r="E342" s="5" t="s">
        <v>1358</v>
      </c>
      <c r="F342" s="6">
        <f t="shared" si="20"/>
        <v>40763</v>
      </c>
      <c r="G342" s="4">
        <f t="shared" si="21"/>
        <v>2011</v>
      </c>
      <c r="H342" s="4">
        <f t="shared" si="22"/>
        <v>8</v>
      </c>
      <c r="I342" s="4">
        <f t="shared" si="23"/>
        <v>1</v>
      </c>
      <c r="J342" s="7" t="s">
        <v>20</v>
      </c>
      <c r="K342" s="7" t="s">
        <v>21</v>
      </c>
      <c r="L342" s="7" t="s">
        <v>22</v>
      </c>
      <c r="M342" s="7" t="s">
        <v>23</v>
      </c>
      <c r="N342" s="8">
        <v>1</v>
      </c>
      <c r="O342" s="8">
        <v>1</v>
      </c>
      <c r="P342" s="9" t="s">
        <v>33</v>
      </c>
    </row>
    <row r="343" spans="1:16" x14ac:dyDescent="0.35">
      <c r="A343" s="4">
        <v>342</v>
      </c>
      <c r="B343" s="5" t="s">
        <v>1359</v>
      </c>
      <c r="C343" s="5" t="s">
        <v>1360</v>
      </c>
      <c r="D343" s="4" t="s">
        <v>1361</v>
      </c>
      <c r="E343" s="5" t="s">
        <v>1362</v>
      </c>
      <c r="F343" s="6">
        <f t="shared" si="20"/>
        <v>40767</v>
      </c>
      <c r="G343" s="4">
        <f t="shared" si="21"/>
        <v>2011</v>
      </c>
      <c r="H343" s="4">
        <f t="shared" si="22"/>
        <v>8</v>
      </c>
      <c r="I343" s="4">
        <f t="shared" si="23"/>
        <v>5</v>
      </c>
      <c r="J343" s="7" t="s">
        <v>20</v>
      </c>
      <c r="K343" s="7" t="s">
        <v>21</v>
      </c>
      <c r="L343" s="7" t="s">
        <v>22</v>
      </c>
      <c r="M343" s="7" t="s">
        <v>23</v>
      </c>
      <c r="N343" s="8">
        <v>1</v>
      </c>
      <c r="O343" s="8">
        <v>0.89</v>
      </c>
      <c r="P343" s="9" t="s">
        <v>24</v>
      </c>
    </row>
    <row r="344" spans="1:16" x14ac:dyDescent="0.35">
      <c r="A344" s="4">
        <v>343</v>
      </c>
      <c r="B344" s="5" t="s">
        <v>1363</v>
      </c>
      <c r="C344" s="5" t="s">
        <v>1364</v>
      </c>
      <c r="D344" s="4" t="s">
        <v>1361</v>
      </c>
      <c r="E344" s="5" t="s">
        <v>1365</v>
      </c>
      <c r="F344" s="6">
        <f t="shared" si="20"/>
        <v>40767</v>
      </c>
      <c r="G344" s="4">
        <f t="shared" si="21"/>
        <v>2011</v>
      </c>
      <c r="H344" s="4">
        <f t="shared" si="22"/>
        <v>8</v>
      </c>
      <c r="I344" s="4">
        <f t="shared" si="23"/>
        <v>5</v>
      </c>
      <c r="J344" s="7" t="s">
        <v>1366</v>
      </c>
      <c r="K344" s="7" t="s">
        <v>197</v>
      </c>
      <c r="L344" s="7" t="s">
        <v>22</v>
      </c>
      <c r="M344" s="7" t="s">
        <v>265</v>
      </c>
      <c r="N344" s="8">
        <v>0.43</v>
      </c>
      <c r="O344" s="8">
        <v>0.32</v>
      </c>
      <c r="P344" s="9" t="s">
        <v>33</v>
      </c>
    </row>
    <row r="345" spans="1:16" x14ac:dyDescent="0.35">
      <c r="A345" s="4">
        <v>344</v>
      </c>
      <c r="B345" s="5" t="s">
        <v>1367</v>
      </c>
      <c r="C345" s="5" t="s">
        <v>1368</v>
      </c>
      <c r="D345" s="4" t="s">
        <v>1369</v>
      </c>
      <c r="E345" s="5" t="s">
        <v>1370</v>
      </c>
      <c r="F345" s="6">
        <f t="shared" si="20"/>
        <v>40768</v>
      </c>
      <c r="G345" s="4">
        <f t="shared" si="21"/>
        <v>2011</v>
      </c>
      <c r="H345" s="4">
        <f t="shared" si="22"/>
        <v>8</v>
      </c>
      <c r="I345" s="4">
        <f t="shared" si="23"/>
        <v>6</v>
      </c>
      <c r="J345" s="7" t="s">
        <v>20</v>
      </c>
      <c r="K345" s="7" t="s">
        <v>21</v>
      </c>
      <c r="L345" s="7" t="s">
        <v>22</v>
      </c>
      <c r="M345" s="7" t="s">
        <v>38</v>
      </c>
      <c r="N345" s="8">
        <v>1</v>
      </c>
      <c r="O345" s="8">
        <v>0.97</v>
      </c>
      <c r="P345" s="9" t="s">
        <v>24</v>
      </c>
    </row>
    <row r="346" spans="1:16" x14ac:dyDescent="0.35">
      <c r="A346" s="4">
        <v>345</v>
      </c>
      <c r="B346" s="5" t="s">
        <v>1371</v>
      </c>
      <c r="C346" s="5" t="s">
        <v>1372</v>
      </c>
      <c r="D346" s="4" t="s">
        <v>1373</v>
      </c>
      <c r="E346" s="5" t="s">
        <v>1374</v>
      </c>
      <c r="F346" s="6">
        <f t="shared" si="20"/>
        <v>40770</v>
      </c>
      <c r="G346" s="4">
        <f t="shared" si="21"/>
        <v>2011</v>
      </c>
      <c r="H346" s="4">
        <f t="shared" si="22"/>
        <v>8</v>
      </c>
      <c r="I346" s="4">
        <f t="shared" si="23"/>
        <v>1</v>
      </c>
      <c r="J346" s="7" t="s">
        <v>31</v>
      </c>
      <c r="K346" s="7" t="s">
        <v>21</v>
      </c>
      <c r="L346" s="7" t="s">
        <v>22</v>
      </c>
      <c r="M346" s="7" t="s">
        <v>23</v>
      </c>
      <c r="N346" s="8">
        <v>1</v>
      </c>
      <c r="O346" s="8">
        <v>0.44</v>
      </c>
      <c r="P346" s="9" t="s">
        <v>24</v>
      </c>
    </row>
    <row r="347" spans="1:16" x14ac:dyDescent="0.35">
      <c r="A347" s="4">
        <v>346</v>
      </c>
      <c r="B347" s="5" t="s">
        <v>1375</v>
      </c>
      <c r="C347" s="5" t="s">
        <v>1376</v>
      </c>
      <c r="D347" s="4" t="s">
        <v>1377</v>
      </c>
      <c r="E347" s="5" t="s">
        <v>1378</v>
      </c>
      <c r="F347" s="6">
        <f t="shared" si="20"/>
        <v>40771</v>
      </c>
      <c r="G347" s="4">
        <f t="shared" si="21"/>
        <v>2011</v>
      </c>
      <c r="H347" s="4">
        <f t="shared" si="22"/>
        <v>8</v>
      </c>
      <c r="I347" s="4">
        <f t="shared" si="23"/>
        <v>2</v>
      </c>
      <c r="J347" s="7" t="s">
        <v>20</v>
      </c>
      <c r="K347" s="7" t="s">
        <v>21</v>
      </c>
      <c r="L347" s="7" t="s">
        <v>22</v>
      </c>
      <c r="M347" s="7" t="s">
        <v>38</v>
      </c>
      <c r="N347" s="8">
        <v>1</v>
      </c>
      <c r="O347" s="8">
        <v>0.91</v>
      </c>
      <c r="P347" s="9" t="s">
        <v>24</v>
      </c>
    </row>
    <row r="348" spans="1:16" x14ac:dyDescent="0.35">
      <c r="A348" s="4">
        <v>347</v>
      </c>
      <c r="B348" s="5" t="s">
        <v>1379</v>
      </c>
      <c r="C348" s="5" t="s">
        <v>1380</v>
      </c>
      <c r="D348" s="4" t="s">
        <v>1381</v>
      </c>
      <c r="E348" s="5" t="s">
        <v>1382</v>
      </c>
      <c r="F348" s="6">
        <f t="shared" si="20"/>
        <v>40776</v>
      </c>
      <c r="G348" s="4">
        <f t="shared" si="21"/>
        <v>2011</v>
      </c>
      <c r="H348" s="4">
        <f t="shared" si="22"/>
        <v>8</v>
      </c>
      <c r="I348" s="4">
        <f t="shared" si="23"/>
        <v>7</v>
      </c>
      <c r="J348" s="7" t="s">
        <v>20</v>
      </c>
      <c r="K348" s="7" t="s">
        <v>21</v>
      </c>
      <c r="L348" s="7" t="s">
        <v>22</v>
      </c>
      <c r="M348" s="7" t="s">
        <v>38</v>
      </c>
      <c r="N348" s="8">
        <v>1</v>
      </c>
      <c r="O348" s="8">
        <v>1</v>
      </c>
      <c r="P348" s="9" t="s">
        <v>24</v>
      </c>
    </row>
    <row r="349" spans="1:16" x14ac:dyDescent="0.35">
      <c r="A349" s="4">
        <v>348</v>
      </c>
      <c r="B349" s="5" t="s">
        <v>1383</v>
      </c>
      <c r="C349" s="5" t="s">
        <v>1384</v>
      </c>
      <c r="D349" s="4" t="s">
        <v>1381</v>
      </c>
      <c r="E349" s="5" t="s">
        <v>1385</v>
      </c>
      <c r="F349" s="6">
        <f t="shared" si="20"/>
        <v>40776</v>
      </c>
      <c r="G349" s="4">
        <f t="shared" si="21"/>
        <v>2011</v>
      </c>
      <c r="H349" s="4">
        <f t="shared" si="22"/>
        <v>8</v>
      </c>
      <c r="I349" s="4">
        <f t="shared" si="23"/>
        <v>7</v>
      </c>
      <c r="J349" s="7" t="s">
        <v>20</v>
      </c>
      <c r="K349" s="7" t="s">
        <v>21</v>
      </c>
      <c r="L349" s="7" t="s">
        <v>22</v>
      </c>
      <c r="M349" s="7" t="s">
        <v>38</v>
      </c>
      <c r="N349" s="8">
        <v>1</v>
      </c>
      <c r="O349" s="8">
        <v>0.98</v>
      </c>
      <c r="P349" s="9" t="s">
        <v>24</v>
      </c>
    </row>
    <row r="350" spans="1:16" x14ac:dyDescent="0.35">
      <c r="A350" s="4">
        <v>349</v>
      </c>
      <c r="B350" s="5" t="s">
        <v>1386</v>
      </c>
      <c r="C350" s="5" t="s">
        <v>1387</v>
      </c>
      <c r="D350" s="4" t="s">
        <v>1388</v>
      </c>
      <c r="E350" s="5" t="s">
        <v>1389</v>
      </c>
      <c r="F350" s="6">
        <f t="shared" si="20"/>
        <v>40778</v>
      </c>
      <c r="G350" s="4">
        <f t="shared" si="21"/>
        <v>2011</v>
      </c>
      <c r="H350" s="4">
        <f t="shared" si="22"/>
        <v>8</v>
      </c>
      <c r="I350" s="4">
        <f t="shared" si="23"/>
        <v>2</v>
      </c>
      <c r="J350" s="7" t="s">
        <v>1390</v>
      </c>
      <c r="K350" s="7" t="s">
        <v>1391</v>
      </c>
      <c r="L350" s="7" t="s">
        <v>1392</v>
      </c>
      <c r="M350" s="7" t="s">
        <v>38</v>
      </c>
      <c r="N350" s="8">
        <v>1</v>
      </c>
      <c r="O350" s="8">
        <v>0.98</v>
      </c>
      <c r="P350" s="9" t="s">
        <v>24</v>
      </c>
    </row>
    <row r="351" spans="1:16" x14ac:dyDescent="0.35">
      <c r="A351" s="4">
        <v>350</v>
      </c>
      <c r="B351" s="5" t="s">
        <v>1393</v>
      </c>
      <c r="C351" s="5" t="s">
        <v>1394</v>
      </c>
      <c r="D351" s="4" t="s">
        <v>1388</v>
      </c>
      <c r="E351" s="5" t="s">
        <v>1395</v>
      </c>
      <c r="F351" s="6">
        <f t="shared" si="20"/>
        <v>40778</v>
      </c>
      <c r="G351" s="4">
        <f t="shared" si="21"/>
        <v>2011</v>
      </c>
      <c r="H351" s="4">
        <f t="shared" si="22"/>
        <v>8</v>
      </c>
      <c r="I351" s="4">
        <f t="shared" si="23"/>
        <v>2</v>
      </c>
      <c r="J351" s="7" t="s">
        <v>20</v>
      </c>
      <c r="K351" s="7" t="s">
        <v>21</v>
      </c>
      <c r="L351" s="7" t="s">
        <v>22</v>
      </c>
      <c r="M351" s="7" t="s">
        <v>23</v>
      </c>
      <c r="N351" s="8">
        <v>1</v>
      </c>
      <c r="O351" s="8">
        <v>1</v>
      </c>
      <c r="P351" s="9" t="s">
        <v>33</v>
      </c>
    </row>
    <row r="352" spans="1:16" x14ac:dyDescent="0.35">
      <c r="A352" s="4">
        <v>351</v>
      </c>
      <c r="B352" s="5" t="s">
        <v>1396</v>
      </c>
      <c r="C352" s="5" t="s">
        <v>1397</v>
      </c>
      <c r="D352" s="4" t="s">
        <v>1398</v>
      </c>
      <c r="E352" s="5" t="s">
        <v>1399</v>
      </c>
      <c r="F352" s="6">
        <f t="shared" si="20"/>
        <v>40779</v>
      </c>
      <c r="G352" s="4">
        <f t="shared" si="21"/>
        <v>2011</v>
      </c>
      <c r="H352" s="4">
        <f t="shared" si="22"/>
        <v>8</v>
      </c>
      <c r="I352" s="4">
        <f t="shared" si="23"/>
        <v>3</v>
      </c>
      <c r="J352" s="7" t="s">
        <v>20</v>
      </c>
      <c r="K352" s="7" t="s">
        <v>21</v>
      </c>
      <c r="L352" s="7" t="s">
        <v>22</v>
      </c>
      <c r="M352" s="7" t="s">
        <v>265</v>
      </c>
      <c r="N352" s="8">
        <v>0.33</v>
      </c>
      <c r="O352" s="8">
        <v>0.7</v>
      </c>
      <c r="P352" s="9" t="s">
        <v>33</v>
      </c>
    </row>
    <row r="353" spans="1:16" x14ac:dyDescent="0.35">
      <c r="A353" s="4">
        <v>352</v>
      </c>
      <c r="B353" s="5" t="s">
        <v>1400</v>
      </c>
      <c r="C353" s="5" t="s">
        <v>1401</v>
      </c>
      <c r="D353" s="4" t="s">
        <v>1398</v>
      </c>
      <c r="E353" s="5" t="s">
        <v>1402</v>
      </c>
      <c r="F353" s="6">
        <f t="shared" si="20"/>
        <v>40779</v>
      </c>
      <c r="G353" s="4">
        <f t="shared" si="21"/>
        <v>2011</v>
      </c>
      <c r="H353" s="4">
        <f t="shared" si="22"/>
        <v>8</v>
      </c>
      <c r="I353" s="4">
        <f t="shared" si="23"/>
        <v>3</v>
      </c>
      <c r="J353" s="7" t="s">
        <v>20</v>
      </c>
      <c r="K353" s="7" t="s">
        <v>21</v>
      </c>
      <c r="L353" s="7" t="s">
        <v>22</v>
      </c>
      <c r="M353" s="7" t="s">
        <v>32</v>
      </c>
      <c r="N353" s="8">
        <v>0.9</v>
      </c>
      <c r="O353" s="8">
        <v>0.24</v>
      </c>
      <c r="P353" s="9" t="s">
        <v>33</v>
      </c>
    </row>
    <row r="354" spans="1:16" x14ac:dyDescent="0.35">
      <c r="A354" s="4">
        <v>353</v>
      </c>
      <c r="B354" s="5" t="s">
        <v>1403</v>
      </c>
      <c r="C354" s="5" t="s">
        <v>1404</v>
      </c>
      <c r="D354" s="4" t="s">
        <v>1405</v>
      </c>
      <c r="E354" s="5" t="s">
        <v>1406</v>
      </c>
      <c r="F354" s="6">
        <f t="shared" si="20"/>
        <v>40780</v>
      </c>
      <c r="G354" s="4">
        <f t="shared" si="21"/>
        <v>2011</v>
      </c>
      <c r="H354" s="4">
        <f t="shared" si="22"/>
        <v>8</v>
      </c>
      <c r="I354" s="4">
        <f t="shared" si="23"/>
        <v>4</v>
      </c>
      <c r="J354" s="7" t="s">
        <v>20</v>
      </c>
      <c r="K354" s="7" t="s">
        <v>21</v>
      </c>
      <c r="L354" s="7" t="s">
        <v>22</v>
      </c>
      <c r="M354" s="7" t="s">
        <v>38</v>
      </c>
      <c r="N354" s="8">
        <v>0.8</v>
      </c>
      <c r="O354" s="8">
        <v>1</v>
      </c>
      <c r="P354" s="9" t="s">
        <v>33</v>
      </c>
    </row>
    <row r="355" spans="1:16" x14ac:dyDescent="0.35">
      <c r="A355" s="4">
        <v>354</v>
      </c>
      <c r="B355" s="5" t="s">
        <v>1407</v>
      </c>
      <c r="C355" s="5" t="s">
        <v>1408</v>
      </c>
      <c r="D355" s="4" t="s">
        <v>1405</v>
      </c>
      <c r="E355" s="5" t="s">
        <v>1409</v>
      </c>
      <c r="F355" s="6">
        <f t="shared" si="20"/>
        <v>40780</v>
      </c>
      <c r="G355" s="4">
        <f t="shared" si="21"/>
        <v>2011</v>
      </c>
      <c r="H355" s="4">
        <f t="shared" si="22"/>
        <v>8</v>
      </c>
      <c r="I355" s="4">
        <f t="shared" si="23"/>
        <v>4</v>
      </c>
      <c r="J355" s="7" t="s">
        <v>20</v>
      </c>
      <c r="K355" s="7" t="s">
        <v>21</v>
      </c>
      <c r="L355" s="7" t="s">
        <v>22</v>
      </c>
      <c r="M355" s="7" t="s">
        <v>32</v>
      </c>
      <c r="N355" s="8">
        <v>0.6</v>
      </c>
      <c r="O355" s="8">
        <v>0.24</v>
      </c>
      <c r="P355" s="9" t="s">
        <v>33</v>
      </c>
    </row>
    <row r="356" spans="1:16" x14ac:dyDescent="0.35">
      <c r="A356" s="4">
        <v>355</v>
      </c>
      <c r="B356" s="5" t="s">
        <v>1410</v>
      </c>
      <c r="C356" s="5" t="s">
        <v>1411</v>
      </c>
      <c r="D356" s="4" t="s">
        <v>1412</v>
      </c>
      <c r="E356" s="5" t="s">
        <v>1413</v>
      </c>
      <c r="F356" s="6">
        <f t="shared" si="20"/>
        <v>40783</v>
      </c>
      <c r="G356" s="4">
        <f t="shared" si="21"/>
        <v>2011</v>
      </c>
      <c r="H356" s="4">
        <f t="shared" si="22"/>
        <v>8</v>
      </c>
      <c r="I356" s="4">
        <f t="shared" si="23"/>
        <v>7</v>
      </c>
      <c r="J356" s="7" t="s">
        <v>1414</v>
      </c>
      <c r="K356" s="7" t="s">
        <v>1415</v>
      </c>
      <c r="L356" s="7" t="s">
        <v>22</v>
      </c>
      <c r="M356" s="7" t="s">
        <v>38</v>
      </c>
      <c r="N356" s="8">
        <v>1</v>
      </c>
      <c r="O356" s="8">
        <v>0.97</v>
      </c>
      <c r="P356" s="9" t="s">
        <v>33</v>
      </c>
    </row>
    <row r="357" spans="1:16" x14ac:dyDescent="0.35">
      <c r="A357" s="4">
        <v>356</v>
      </c>
      <c r="B357" s="5" t="s">
        <v>1416</v>
      </c>
      <c r="C357" s="5" t="s">
        <v>1417</v>
      </c>
      <c r="D357" s="4" t="s">
        <v>1412</v>
      </c>
      <c r="E357" s="5" t="s">
        <v>1418</v>
      </c>
      <c r="F357" s="6">
        <f t="shared" si="20"/>
        <v>40783</v>
      </c>
      <c r="G357" s="4">
        <f t="shared" si="21"/>
        <v>2011</v>
      </c>
      <c r="H357" s="4">
        <f t="shared" si="22"/>
        <v>8</v>
      </c>
      <c r="I357" s="4">
        <f t="shared" si="23"/>
        <v>7</v>
      </c>
      <c r="J357" s="7" t="s">
        <v>20</v>
      </c>
      <c r="K357" s="7" t="s">
        <v>21</v>
      </c>
      <c r="L357" s="7" t="s">
        <v>22</v>
      </c>
      <c r="M357" s="7" t="s">
        <v>38</v>
      </c>
      <c r="N357" s="8">
        <v>1</v>
      </c>
      <c r="O357" s="8">
        <v>0.95</v>
      </c>
      <c r="P357" s="9" t="s">
        <v>24</v>
      </c>
    </row>
    <row r="358" spans="1:16" x14ac:dyDescent="0.35">
      <c r="A358" s="4">
        <v>357</v>
      </c>
      <c r="B358" s="5" t="s">
        <v>1419</v>
      </c>
      <c r="C358" s="5" t="s">
        <v>1420</v>
      </c>
      <c r="D358" s="4" t="s">
        <v>1421</v>
      </c>
      <c r="E358" s="5" t="s">
        <v>1422</v>
      </c>
      <c r="F358" s="6">
        <f t="shared" si="20"/>
        <v>40784</v>
      </c>
      <c r="G358" s="4">
        <f t="shared" si="21"/>
        <v>2011</v>
      </c>
      <c r="H358" s="4">
        <f t="shared" si="22"/>
        <v>8</v>
      </c>
      <c r="I358" s="4">
        <f t="shared" si="23"/>
        <v>1</v>
      </c>
      <c r="J358" s="7" t="s">
        <v>1423</v>
      </c>
      <c r="K358" s="7" t="s">
        <v>1424</v>
      </c>
      <c r="L358" s="7" t="s">
        <v>22</v>
      </c>
      <c r="M358" s="7" t="s">
        <v>32</v>
      </c>
      <c r="N358" s="8">
        <v>0.5</v>
      </c>
      <c r="O358" s="8">
        <v>0.9</v>
      </c>
      <c r="P358" s="9" t="s">
        <v>33</v>
      </c>
    </row>
    <row r="359" spans="1:16" x14ac:dyDescent="0.35">
      <c r="A359" s="4">
        <v>358</v>
      </c>
      <c r="B359" s="5" t="s">
        <v>1425</v>
      </c>
      <c r="C359" s="5" t="s">
        <v>1426</v>
      </c>
      <c r="D359" s="4" t="s">
        <v>1421</v>
      </c>
      <c r="E359" s="5" t="s">
        <v>1427</v>
      </c>
      <c r="F359" s="6">
        <f t="shared" si="20"/>
        <v>40784</v>
      </c>
      <c r="G359" s="4">
        <f t="shared" si="21"/>
        <v>2011</v>
      </c>
      <c r="H359" s="4">
        <f t="shared" si="22"/>
        <v>8</v>
      </c>
      <c r="I359" s="4">
        <f t="shared" si="23"/>
        <v>1</v>
      </c>
      <c r="J359" s="7" t="s">
        <v>20</v>
      </c>
      <c r="K359" s="7" t="s">
        <v>21</v>
      </c>
      <c r="L359" s="7" t="s">
        <v>22</v>
      </c>
      <c r="M359" s="7" t="s">
        <v>23</v>
      </c>
      <c r="N359" s="8">
        <v>1</v>
      </c>
      <c r="O359" s="8">
        <v>0.94</v>
      </c>
      <c r="P359" s="9" t="s">
        <v>33</v>
      </c>
    </row>
    <row r="360" spans="1:16" x14ac:dyDescent="0.35">
      <c r="A360" s="4">
        <v>359</v>
      </c>
      <c r="B360" s="5" t="s">
        <v>1428</v>
      </c>
      <c r="C360" s="5" t="s">
        <v>1429</v>
      </c>
      <c r="D360" s="4" t="s">
        <v>1430</v>
      </c>
      <c r="E360" s="5" t="s">
        <v>1431</v>
      </c>
      <c r="F360" s="6">
        <f t="shared" si="20"/>
        <v>40786</v>
      </c>
      <c r="G360" s="4">
        <f t="shared" si="21"/>
        <v>2011</v>
      </c>
      <c r="H360" s="4">
        <f t="shared" si="22"/>
        <v>8</v>
      </c>
      <c r="I360" s="4">
        <f t="shared" si="23"/>
        <v>3</v>
      </c>
      <c r="J360" s="7" t="s">
        <v>20</v>
      </c>
      <c r="K360" s="7" t="s">
        <v>21</v>
      </c>
      <c r="L360" s="7" t="s">
        <v>22</v>
      </c>
      <c r="M360" s="7" t="s">
        <v>23</v>
      </c>
      <c r="N360" s="8">
        <v>1</v>
      </c>
      <c r="O360" s="8">
        <v>0.98</v>
      </c>
      <c r="P360" s="9" t="s">
        <v>24</v>
      </c>
    </row>
    <row r="361" spans="1:16" x14ac:dyDescent="0.35">
      <c r="A361" s="4">
        <v>360</v>
      </c>
      <c r="B361" s="5" t="s">
        <v>1432</v>
      </c>
      <c r="C361" s="5" t="s">
        <v>1433</v>
      </c>
      <c r="D361" s="4" t="s">
        <v>1430</v>
      </c>
      <c r="E361" s="5" t="s">
        <v>1434</v>
      </c>
      <c r="F361" s="6">
        <f t="shared" si="20"/>
        <v>40786</v>
      </c>
      <c r="G361" s="4">
        <f t="shared" si="21"/>
        <v>2011</v>
      </c>
      <c r="H361" s="4">
        <f t="shared" si="22"/>
        <v>8</v>
      </c>
      <c r="I361" s="4">
        <f t="shared" si="23"/>
        <v>3</v>
      </c>
      <c r="J361" s="7" t="s">
        <v>20</v>
      </c>
      <c r="K361" s="7" t="s">
        <v>21</v>
      </c>
      <c r="L361" s="7" t="s">
        <v>22</v>
      </c>
      <c r="M361" s="7" t="s">
        <v>265</v>
      </c>
      <c r="N361" s="8">
        <v>0.4</v>
      </c>
      <c r="O361" s="8">
        <v>0.75</v>
      </c>
      <c r="P361" s="9" t="s">
        <v>24</v>
      </c>
    </row>
    <row r="362" spans="1:16" x14ac:dyDescent="0.35">
      <c r="A362" s="4">
        <v>361</v>
      </c>
      <c r="B362" s="5" t="s">
        <v>1435</v>
      </c>
      <c r="C362" s="5" t="s">
        <v>1436</v>
      </c>
      <c r="D362" s="4" t="s">
        <v>1430</v>
      </c>
      <c r="E362" s="5" t="s">
        <v>1437</v>
      </c>
      <c r="F362" s="6">
        <f t="shared" si="20"/>
        <v>40786</v>
      </c>
      <c r="G362" s="4">
        <f t="shared" si="21"/>
        <v>2011</v>
      </c>
      <c r="H362" s="4">
        <f t="shared" si="22"/>
        <v>8</v>
      </c>
      <c r="I362" s="4">
        <f t="shared" si="23"/>
        <v>3</v>
      </c>
      <c r="J362" s="7" t="s">
        <v>20</v>
      </c>
      <c r="K362" s="7" t="s">
        <v>21</v>
      </c>
      <c r="L362" s="7" t="s">
        <v>22</v>
      </c>
      <c r="M362" s="7" t="s">
        <v>38</v>
      </c>
      <c r="N362" s="8">
        <v>1</v>
      </c>
      <c r="O362" s="8">
        <v>0.67</v>
      </c>
      <c r="P362" s="9" t="s">
        <v>33</v>
      </c>
    </row>
    <row r="363" spans="1:16" x14ac:dyDescent="0.35">
      <c r="A363" s="4">
        <v>362</v>
      </c>
      <c r="B363" s="5" t="s">
        <v>1438</v>
      </c>
      <c r="C363" s="5" t="s">
        <v>1439</v>
      </c>
      <c r="D363" s="4" t="s">
        <v>1440</v>
      </c>
      <c r="E363" s="5" t="s">
        <v>1441</v>
      </c>
      <c r="F363" s="6">
        <f t="shared" si="20"/>
        <v>40788</v>
      </c>
      <c r="G363" s="4">
        <f t="shared" si="21"/>
        <v>2011</v>
      </c>
      <c r="H363" s="4">
        <f t="shared" si="22"/>
        <v>9</v>
      </c>
      <c r="I363" s="4">
        <f t="shared" si="23"/>
        <v>5</v>
      </c>
      <c r="J363" s="7" t="s">
        <v>20</v>
      </c>
      <c r="K363" s="7" t="s">
        <v>21</v>
      </c>
      <c r="L363" s="7" t="s">
        <v>22</v>
      </c>
      <c r="M363" s="7" t="s">
        <v>38</v>
      </c>
      <c r="N363" s="8">
        <v>1</v>
      </c>
      <c r="O363" s="8">
        <v>0.6</v>
      </c>
      <c r="P363" s="9" t="s">
        <v>24</v>
      </c>
    </row>
    <row r="364" spans="1:16" x14ac:dyDescent="0.35">
      <c r="A364" s="4">
        <v>363</v>
      </c>
      <c r="B364" s="5" t="s">
        <v>1442</v>
      </c>
      <c r="C364" s="5" t="s">
        <v>1443</v>
      </c>
      <c r="D364" s="4" t="s">
        <v>1440</v>
      </c>
      <c r="E364" s="5" t="s">
        <v>1444</v>
      </c>
      <c r="F364" s="6">
        <f t="shared" si="20"/>
        <v>40788</v>
      </c>
      <c r="G364" s="4">
        <f t="shared" si="21"/>
        <v>2011</v>
      </c>
      <c r="H364" s="4">
        <f t="shared" si="22"/>
        <v>9</v>
      </c>
      <c r="I364" s="4">
        <f t="shared" si="23"/>
        <v>5</v>
      </c>
      <c r="J364" s="7" t="s">
        <v>20</v>
      </c>
      <c r="K364" s="7" t="s">
        <v>21</v>
      </c>
      <c r="L364" s="7" t="s">
        <v>22</v>
      </c>
      <c r="M364" s="7" t="s">
        <v>38</v>
      </c>
      <c r="N364" s="8">
        <v>1</v>
      </c>
      <c r="O364" s="8">
        <v>0.99</v>
      </c>
      <c r="P364" s="9" t="s">
        <v>24</v>
      </c>
    </row>
    <row r="365" spans="1:16" x14ac:dyDescent="0.35">
      <c r="A365" s="4">
        <v>364</v>
      </c>
      <c r="B365" s="5" t="s">
        <v>1445</v>
      </c>
      <c r="C365" s="5" t="s">
        <v>1446</v>
      </c>
      <c r="D365" s="4" t="s">
        <v>1447</v>
      </c>
      <c r="E365" s="5" t="s">
        <v>1448</v>
      </c>
      <c r="F365" s="6">
        <f t="shared" si="20"/>
        <v>40789</v>
      </c>
      <c r="G365" s="4">
        <f t="shared" si="21"/>
        <v>2011</v>
      </c>
      <c r="H365" s="4">
        <f t="shared" si="22"/>
        <v>9</v>
      </c>
      <c r="I365" s="4">
        <f t="shared" si="23"/>
        <v>6</v>
      </c>
      <c r="J365" s="7" t="s">
        <v>31</v>
      </c>
      <c r="K365" s="7" t="s">
        <v>21</v>
      </c>
      <c r="L365" s="7" t="s">
        <v>22</v>
      </c>
      <c r="M365" s="7" t="s">
        <v>38</v>
      </c>
      <c r="N365" s="8">
        <v>0.85</v>
      </c>
      <c r="O365" s="8">
        <v>0.96</v>
      </c>
      <c r="P365" s="9" t="s">
        <v>33</v>
      </c>
    </row>
    <row r="366" spans="1:16" x14ac:dyDescent="0.35">
      <c r="A366" s="4">
        <v>365</v>
      </c>
      <c r="B366" s="5" t="s">
        <v>1449</v>
      </c>
      <c r="C366" s="5" t="s">
        <v>1450</v>
      </c>
      <c r="D366" s="4" t="s">
        <v>1451</v>
      </c>
      <c r="E366" s="5" t="s">
        <v>1452</v>
      </c>
      <c r="F366" s="6">
        <f t="shared" si="20"/>
        <v>40791</v>
      </c>
      <c r="G366" s="4">
        <f t="shared" si="21"/>
        <v>2011</v>
      </c>
      <c r="H366" s="4">
        <f t="shared" si="22"/>
        <v>9</v>
      </c>
      <c r="I366" s="4">
        <f t="shared" si="23"/>
        <v>1</v>
      </c>
      <c r="J366" s="7" t="s">
        <v>20</v>
      </c>
      <c r="K366" s="7" t="s">
        <v>21</v>
      </c>
      <c r="L366" s="7" t="s">
        <v>22</v>
      </c>
      <c r="M366" s="7" t="s">
        <v>23</v>
      </c>
      <c r="N366" s="8">
        <v>0.9</v>
      </c>
      <c r="O366" s="8">
        <v>0.95</v>
      </c>
      <c r="P366" s="9" t="s">
        <v>24</v>
      </c>
    </row>
    <row r="367" spans="1:16" x14ac:dyDescent="0.35">
      <c r="A367" s="4">
        <v>366</v>
      </c>
      <c r="B367" s="5" t="s">
        <v>1453</v>
      </c>
      <c r="C367" s="5" t="s">
        <v>1454</v>
      </c>
      <c r="D367" s="4" t="s">
        <v>1455</v>
      </c>
      <c r="E367" s="5" t="s">
        <v>1456</v>
      </c>
      <c r="F367" s="6">
        <f t="shared" si="20"/>
        <v>40792</v>
      </c>
      <c r="G367" s="4">
        <f t="shared" si="21"/>
        <v>2011</v>
      </c>
      <c r="H367" s="4">
        <f t="shared" si="22"/>
        <v>9</v>
      </c>
      <c r="I367" s="4">
        <f t="shared" si="23"/>
        <v>2</v>
      </c>
      <c r="J367" s="7" t="s">
        <v>20</v>
      </c>
      <c r="K367" s="7" t="s">
        <v>21</v>
      </c>
      <c r="L367" s="7" t="s">
        <v>22</v>
      </c>
      <c r="M367" s="7" t="s">
        <v>23</v>
      </c>
      <c r="N367" s="8">
        <v>1</v>
      </c>
      <c r="O367" s="8">
        <v>0.69</v>
      </c>
      <c r="P367" s="9" t="s">
        <v>33</v>
      </c>
    </row>
    <row r="368" spans="1:16" x14ac:dyDescent="0.35">
      <c r="A368" s="4">
        <v>367</v>
      </c>
      <c r="B368" s="5" t="s">
        <v>1457</v>
      </c>
      <c r="C368" s="5" t="s">
        <v>1458</v>
      </c>
      <c r="D368" s="4" t="s">
        <v>1455</v>
      </c>
      <c r="E368" s="5" t="s">
        <v>1459</v>
      </c>
      <c r="F368" s="6">
        <f t="shared" si="20"/>
        <v>40792</v>
      </c>
      <c r="G368" s="4">
        <f t="shared" si="21"/>
        <v>2011</v>
      </c>
      <c r="H368" s="4">
        <f t="shared" si="22"/>
        <v>9</v>
      </c>
      <c r="I368" s="4">
        <f t="shared" si="23"/>
        <v>2</v>
      </c>
      <c r="J368" s="7" t="s">
        <v>20</v>
      </c>
      <c r="K368" s="7" t="s">
        <v>21</v>
      </c>
      <c r="L368" s="7" t="s">
        <v>22</v>
      </c>
      <c r="M368" s="7" t="s">
        <v>38</v>
      </c>
      <c r="N368" s="8">
        <v>1</v>
      </c>
      <c r="O368" s="8">
        <v>0.8</v>
      </c>
      <c r="P368" s="9" t="s">
        <v>24</v>
      </c>
    </row>
    <row r="369" spans="1:16" x14ac:dyDescent="0.35">
      <c r="A369" s="4">
        <v>368</v>
      </c>
      <c r="B369" s="5" t="s">
        <v>1460</v>
      </c>
      <c r="C369" s="5" t="s">
        <v>1461</v>
      </c>
      <c r="D369" s="4" t="s">
        <v>1462</v>
      </c>
      <c r="E369" s="5" t="s">
        <v>1463</v>
      </c>
      <c r="F369" s="6">
        <f t="shared" si="20"/>
        <v>40796</v>
      </c>
      <c r="G369" s="4">
        <f t="shared" si="21"/>
        <v>2011</v>
      </c>
      <c r="H369" s="4">
        <f t="shared" si="22"/>
        <v>9</v>
      </c>
      <c r="I369" s="4">
        <f t="shared" si="23"/>
        <v>6</v>
      </c>
      <c r="J369" s="7" t="s">
        <v>31</v>
      </c>
      <c r="K369" s="7" t="s">
        <v>21</v>
      </c>
      <c r="L369" s="7" t="s">
        <v>22</v>
      </c>
      <c r="M369" s="7" t="s">
        <v>32</v>
      </c>
      <c r="N369" s="8">
        <v>0.5</v>
      </c>
      <c r="O369" s="8">
        <v>0.97</v>
      </c>
      <c r="P369" s="9" t="s">
        <v>24</v>
      </c>
    </row>
    <row r="370" spans="1:16" x14ac:dyDescent="0.35">
      <c r="A370" s="4">
        <v>369</v>
      </c>
      <c r="B370" s="5" t="s">
        <v>1464</v>
      </c>
      <c r="C370" s="5" t="s">
        <v>1465</v>
      </c>
      <c r="D370" s="4" t="s">
        <v>1462</v>
      </c>
      <c r="E370" s="5" t="s">
        <v>1466</v>
      </c>
      <c r="F370" s="6">
        <f t="shared" si="20"/>
        <v>40796</v>
      </c>
      <c r="G370" s="4">
        <f t="shared" si="21"/>
        <v>2011</v>
      </c>
      <c r="H370" s="4">
        <f t="shared" si="22"/>
        <v>9</v>
      </c>
      <c r="I370" s="4">
        <f t="shared" si="23"/>
        <v>6</v>
      </c>
      <c r="J370" s="7" t="s">
        <v>20</v>
      </c>
      <c r="K370" s="7" t="s">
        <v>21</v>
      </c>
      <c r="L370" s="7" t="s">
        <v>22</v>
      </c>
      <c r="M370" s="7" t="s">
        <v>265</v>
      </c>
      <c r="N370" s="8">
        <v>0.4</v>
      </c>
      <c r="O370" s="8">
        <v>0.43</v>
      </c>
      <c r="P370" s="9" t="s">
        <v>33</v>
      </c>
    </row>
    <row r="371" spans="1:16" x14ac:dyDescent="0.35">
      <c r="A371" s="4">
        <v>370</v>
      </c>
      <c r="B371" s="5" t="s">
        <v>1467</v>
      </c>
      <c r="C371" s="5" t="s">
        <v>1468</v>
      </c>
      <c r="D371" s="4" t="s">
        <v>1469</v>
      </c>
      <c r="E371" s="5" t="s">
        <v>1470</v>
      </c>
      <c r="F371" s="6">
        <f t="shared" si="20"/>
        <v>40797</v>
      </c>
      <c r="G371" s="4">
        <f t="shared" si="21"/>
        <v>2011</v>
      </c>
      <c r="H371" s="4">
        <f t="shared" si="22"/>
        <v>9</v>
      </c>
      <c r="I371" s="4">
        <f t="shared" si="23"/>
        <v>7</v>
      </c>
      <c r="J371" s="7" t="s">
        <v>20</v>
      </c>
      <c r="K371" s="7" t="s">
        <v>21</v>
      </c>
      <c r="L371" s="7" t="s">
        <v>22</v>
      </c>
      <c r="M371" s="7" t="s">
        <v>32</v>
      </c>
      <c r="N371" s="8">
        <v>0.6</v>
      </c>
      <c r="O371" s="8">
        <v>0.96</v>
      </c>
      <c r="P371" s="9" t="s">
        <v>33</v>
      </c>
    </row>
    <row r="372" spans="1:16" x14ac:dyDescent="0.35">
      <c r="A372" s="4">
        <v>371</v>
      </c>
      <c r="B372" s="5" t="s">
        <v>1471</v>
      </c>
      <c r="C372" s="5" t="s">
        <v>1472</v>
      </c>
      <c r="D372" s="4" t="s">
        <v>1473</v>
      </c>
      <c r="E372" s="5" t="s">
        <v>1474</v>
      </c>
      <c r="F372" s="6">
        <f t="shared" si="20"/>
        <v>40798</v>
      </c>
      <c r="G372" s="4">
        <f t="shared" si="21"/>
        <v>2011</v>
      </c>
      <c r="H372" s="4">
        <f t="shared" si="22"/>
        <v>9</v>
      </c>
      <c r="I372" s="4">
        <f t="shared" si="23"/>
        <v>1</v>
      </c>
      <c r="J372" s="7" t="s">
        <v>20</v>
      </c>
      <c r="K372" s="7" t="s">
        <v>21</v>
      </c>
      <c r="L372" s="7" t="s">
        <v>22</v>
      </c>
      <c r="M372" s="7" t="s">
        <v>32</v>
      </c>
      <c r="N372" s="8">
        <v>0.5</v>
      </c>
      <c r="O372" s="8">
        <v>0.36</v>
      </c>
      <c r="P372" s="9" t="s">
        <v>33</v>
      </c>
    </row>
    <row r="373" spans="1:16" x14ac:dyDescent="0.35">
      <c r="A373" s="4">
        <v>372</v>
      </c>
      <c r="B373" s="5" t="s">
        <v>1475</v>
      </c>
      <c r="C373" s="5" t="s">
        <v>1476</v>
      </c>
      <c r="D373" s="4" t="s">
        <v>1473</v>
      </c>
      <c r="E373" s="5" t="s">
        <v>1477</v>
      </c>
      <c r="F373" s="6">
        <f t="shared" si="20"/>
        <v>40798</v>
      </c>
      <c r="G373" s="4">
        <f t="shared" si="21"/>
        <v>2011</v>
      </c>
      <c r="H373" s="4">
        <f t="shared" si="22"/>
        <v>9</v>
      </c>
      <c r="I373" s="4">
        <f t="shared" si="23"/>
        <v>1</v>
      </c>
      <c r="J373" s="7" t="s">
        <v>333</v>
      </c>
      <c r="K373" s="7" t="s">
        <v>197</v>
      </c>
      <c r="L373" s="7" t="s">
        <v>22</v>
      </c>
      <c r="M373" s="7" t="s">
        <v>23</v>
      </c>
      <c r="N373" s="8">
        <v>1</v>
      </c>
      <c r="O373" s="8">
        <v>0.68</v>
      </c>
      <c r="P373" s="9" t="s">
        <v>33</v>
      </c>
    </row>
    <row r="374" spans="1:16" x14ac:dyDescent="0.35">
      <c r="A374" s="4">
        <v>373</v>
      </c>
      <c r="B374" s="5" t="s">
        <v>1478</v>
      </c>
      <c r="C374" s="5" t="s">
        <v>1479</v>
      </c>
      <c r="D374" s="4" t="s">
        <v>1480</v>
      </c>
      <c r="E374" s="5" t="s">
        <v>1481</v>
      </c>
      <c r="F374" s="6">
        <f t="shared" si="20"/>
        <v>40800</v>
      </c>
      <c r="G374" s="4">
        <f t="shared" si="21"/>
        <v>2011</v>
      </c>
      <c r="H374" s="4">
        <f t="shared" si="22"/>
        <v>9</v>
      </c>
      <c r="I374" s="4">
        <f t="shared" si="23"/>
        <v>3</v>
      </c>
      <c r="J374" s="7" t="s">
        <v>20</v>
      </c>
      <c r="K374" s="7" t="s">
        <v>21</v>
      </c>
      <c r="L374" s="7" t="s">
        <v>22</v>
      </c>
      <c r="M374" s="7" t="s">
        <v>23</v>
      </c>
      <c r="N374" s="8">
        <v>1</v>
      </c>
      <c r="O374" s="8">
        <v>0</v>
      </c>
      <c r="P374" s="9" t="s">
        <v>33</v>
      </c>
    </row>
    <row r="375" spans="1:16" x14ac:dyDescent="0.35">
      <c r="A375" s="4">
        <v>374</v>
      </c>
      <c r="B375" s="5" t="s">
        <v>1482</v>
      </c>
      <c r="C375" s="5" t="s">
        <v>1483</v>
      </c>
      <c r="D375" s="4" t="s">
        <v>1484</v>
      </c>
      <c r="E375" s="5" t="s">
        <v>1485</v>
      </c>
      <c r="F375" s="6">
        <f t="shared" si="20"/>
        <v>40801</v>
      </c>
      <c r="G375" s="4">
        <f t="shared" si="21"/>
        <v>2011</v>
      </c>
      <c r="H375" s="4">
        <f t="shared" si="22"/>
        <v>9</v>
      </c>
      <c r="I375" s="4">
        <f t="shared" si="23"/>
        <v>4</v>
      </c>
      <c r="J375" s="7" t="s">
        <v>20</v>
      </c>
      <c r="K375" s="7" t="s">
        <v>21</v>
      </c>
      <c r="L375" s="7" t="s">
        <v>22</v>
      </c>
      <c r="M375" s="7" t="s">
        <v>23</v>
      </c>
      <c r="N375" s="8">
        <v>0.8</v>
      </c>
      <c r="O375" s="8">
        <v>0.75</v>
      </c>
      <c r="P375" s="9" t="s">
        <v>24</v>
      </c>
    </row>
    <row r="376" spans="1:16" x14ac:dyDescent="0.35">
      <c r="A376" s="4">
        <v>375</v>
      </c>
      <c r="B376" s="5" t="s">
        <v>1486</v>
      </c>
      <c r="C376" s="5" t="s">
        <v>1487</v>
      </c>
      <c r="D376" s="4" t="s">
        <v>1488</v>
      </c>
      <c r="E376" s="5" t="s">
        <v>1489</v>
      </c>
      <c r="F376" s="6">
        <f t="shared" si="20"/>
        <v>40802</v>
      </c>
      <c r="G376" s="4">
        <f t="shared" si="21"/>
        <v>2011</v>
      </c>
      <c r="H376" s="4">
        <f t="shared" si="22"/>
        <v>9</v>
      </c>
      <c r="I376" s="4">
        <f t="shared" si="23"/>
        <v>5</v>
      </c>
      <c r="J376" s="7" t="s">
        <v>20</v>
      </c>
      <c r="K376" s="7" t="s">
        <v>21</v>
      </c>
      <c r="L376" s="7" t="s">
        <v>22</v>
      </c>
      <c r="M376" s="7" t="s">
        <v>32</v>
      </c>
      <c r="N376" s="8">
        <v>1</v>
      </c>
      <c r="O376" s="8">
        <v>1</v>
      </c>
      <c r="P376" s="9" t="s">
        <v>24</v>
      </c>
    </row>
    <row r="377" spans="1:16" x14ac:dyDescent="0.35">
      <c r="A377" s="4">
        <v>376</v>
      </c>
      <c r="B377" s="5" t="s">
        <v>1490</v>
      </c>
      <c r="C377" s="5" t="s">
        <v>1491</v>
      </c>
      <c r="D377" s="4" t="s">
        <v>1492</v>
      </c>
      <c r="E377" s="5" t="s">
        <v>1493</v>
      </c>
      <c r="F377" s="6">
        <f t="shared" si="20"/>
        <v>40803</v>
      </c>
      <c r="G377" s="4">
        <f t="shared" si="21"/>
        <v>2011</v>
      </c>
      <c r="H377" s="4">
        <f t="shared" si="22"/>
        <v>9</v>
      </c>
      <c r="I377" s="4">
        <f t="shared" si="23"/>
        <v>6</v>
      </c>
      <c r="J377" s="7" t="s">
        <v>20</v>
      </c>
      <c r="K377" s="7" t="s">
        <v>21</v>
      </c>
      <c r="L377" s="7" t="s">
        <v>22</v>
      </c>
      <c r="M377" s="7" t="s">
        <v>38</v>
      </c>
      <c r="N377" s="8">
        <v>1</v>
      </c>
      <c r="O377" s="8">
        <v>0.81</v>
      </c>
      <c r="P377" s="9" t="s">
        <v>33</v>
      </c>
    </row>
    <row r="378" spans="1:16" x14ac:dyDescent="0.35">
      <c r="A378" s="4">
        <v>377</v>
      </c>
      <c r="B378" s="5" t="s">
        <v>1494</v>
      </c>
      <c r="C378" s="5" t="s">
        <v>1495</v>
      </c>
      <c r="D378" s="4" t="s">
        <v>1496</v>
      </c>
      <c r="E378" s="5" t="s">
        <v>1497</v>
      </c>
      <c r="F378" s="6">
        <f t="shared" si="20"/>
        <v>40805</v>
      </c>
      <c r="G378" s="4">
        <f t="shared" si="21"/>
        <v>2011</v>
      </c>
      <c r="H378" s="4">
        <f t="shared" si="22"/>
        <v>9</v>
      </c>
      <c r="I378" s="4">
        <f t="shared" si="23"/>
        <v>1</v>
      </c>
      <c r="J378" s="7" t="s">
        <v>20</v>
      </c>
      <c r="K378" s="7" t="s">
        <v>21</v>
      </c>
      <c r="L378" s="7" t="s">
        <v>22</v>
      </c>
      <c r="M378" s="7" t="s">
        <v>23</v>
      </c>
      <c r="N378" s="8">
        <v>1</v>
      </c>
      <c r="O378" s="8">
        <v>0.33</v>
      </c>
      <c r="P378" s="9" t="s">
        <v>33</v>
      </c>
    </row>
    <row r="379" spans="1:16" x14ac:dyDescent="0.35">
      <c r="A379" s="4">
        <v>378</v>
      </c>
      <c r="B379" s="5" t="s">
        <v>1498</v>
      </c>
      <c r="C379" s="5" t="s">
        <v>1499</v>
      </c>
      <c r="D379" s="4" t="s">
        <v>1500</v>
      </c>
      <c r="E379" s="5" t="s">
        <v>1501</v>
      </c>
      <c r="F379" s="6">
        <f t="shared" si="20"/>
        <v>40806</v>
      </c>
      <c r="G379" s="4">
        <f t="shared" si="21"/>
        <v>2011</v>
      </c>
      <c r="H379" s="4">
        <f t="shared" si="22"/>
        <v>9</v>
      </c>
      <c r="I379" s="4">
        <f t="shared" si="23"/>
        <v>2</v>
      </c>
      <c r="J379" s="7" t="s">
        <v>20</v>
      </c>
      <c r="K379" s="7" t="s">
        <v>21</v>
      </c>
      <c r="L379" s="7" t="s">
        <v>22</v>
      </c>
      <c r="M379" s="7" t="s">
        <v>32</v>
      </c>
      <c r="N379" s="8">
        <v>1</v>
      </c>
      <c r="O379" s="8">
        <v>0.93</v>
      </c>
      <c r="P379" s="9" t="s">
        <v>24</v>
      </c>
    </row>
    <row r="380" spans="1:16" x14ac:dyDescent="0.35">
      <c r="A380" s="4">
        <v>379</v>
      </c>
      <c r="B380" s="5" t="s">
        <v>1502</v>
      </c>
      <c r="C380" s="5" t="s">
        <v>1503</v>
      </c>
      <c r="D380" s="4" t="s">
        <v>1504</v>
      </c>
      <c r="E380" s="5" t="s">
        <v>1505</v>
      </c>
      <c r="F380" s="6">
        <f t="shared" si="20"/>
        <v>40807</v>
      </c>
      <c r="G380" s="4">
        <f t="shared" si="21"/>
        <v>2011</v>
      </c>
      <c r="H380" s="4">
        <f t="shared" si="22"/>
        <v>9</v>
      </c>
      <c r="I380" s="4">
        <f t="shared" si="23"/>
        <v>3</v>
      </c>
      <c r="J380" s="7" t="s">
        <v>20</v>
      </c>
      <c r="K380" s="7" t="s">
        <v>21</v>
      </c>
      <c r="L380" s="7" t="s">
        <v>22</v>
      </c>
      <c r="M380" s="7" t="s">
        <v>32</v>
      </c>
      <c r="N380" s="8">
        <v>0.86</v>
      </c>
      <c r="O380" s="8">
        <v>0.96</v>
      </c>
      <c r="P380" s="9" t="s">
        <v>24</v>
      </c>
    </row>
    <row r="381" spans="1:16" x14ac:dyDescent="0.35">
      <c r="A381" s="4">
        <v>380</v>
      </c>
      <c r="B381" s="5" t="s">
        <v>1506</v>
      </c>
      <c r="C381" s="5" t="s">
        <v>1507</v>
      </c>
      <c r="D381" s="4" t="s">
        <v>1508</v>
      </c>
      <c r="E381" s="5" t="s">
        <v>1509</v>
      </c>
      <c r="F381" s="6">
        <f t="shared" si="20"/>
        <v>40808</v>
      </c>
      <c r="G381" s="4">
        <f t="shared" si="21"/>
        <v>2011</v>
      </c>
      <c r="H381" s="4">
        <f t="shared" si="22"/>
        <v>9</v>
      </c>
      <c r="I381" s="4">
        <f t="shared" si="23"/>
        <v>4</v>
      </c>
      <c r="J381" s="7" t="s">
        <v>20</v>
      </c>
      <c r="K381" s="7" t="s">
        <v>21</v>
      </c>
      <c r="L381" s="7" t="s">
        <v>22</v>
      </c>
      <c r="M381" s="7" t="s">
        <v>265</v>
      </c>
      <c r="N381" s="8">
        <v>0</v>
      </c>
      <c r="O381" s="8">
        <v>0.13</v>
      </c>
      <c r="P381" s="9" t="s">
        <v>33</v>
      </c>
    </row>
    <row r="382" spans="1:16" x14ac:dyDescent="0.35">
      <c r="A382" s="4">
        <v>381</v>
      </c>
      <c r="B382" s="5" t="s">
        <v>1510</v>
      </c>
      <c r="C382" s="5" t="s">
        <v>1511</v>
      </c>
      <c r="D382" s="4" t="s">
        <v>1508</v>
      </c>
      <c r="E382" s="5" t="s">
        <v>1512</v>
      </c>
      <c r="F382" s="6">
        <f t="shared" si="20"/>
        <v>40808</v>
      </c>
      <c r="G382" s="4">
        <f t="shared" si="21"/>
        <v>2011</v>
      </c>
      <c r="H382" s="4">
        <f t="shared" si="22"/>
        <v>9</v>
      </c>
      <c r="I382" s="4">
        <f t="shared" si="23"/>
        <v>4</v>
      </c>
      <c r="J382" s="7" t="s">
        <v>20</v>
      </c>
      <c r="K382" s="7" t="s">
        <v>21</v>
      </c>
      <c r="L382" s="7" t="s">
        <v>22</v>
      </c>
      <c r="M382" s="7" t="s">
        <v>38</v>
      </c>
      <c r="N382" s="8">
        <v>1</v>
      </c>
      <c r="O382" s="8">
        <v>1</v>
      </c>
      <c r="P382" s="9" t="s">
        <v>24</v>
      </c>
    </row>
    <row r="383" spans="1:16" x14ac:dyDescent="0.35">
      <c r="A383" s="4">
        <v>382</v>
      </c>
      <c r="B383" s="5" t="s">
        <v>1513</v>
      </c>
      <c r="C383" s="5" t="s">
        <v>1514</v>
      </c>
      <c r="D383" s="4" t="s">
        <v>1515</v>
      </c>
      <c r="E383" s="5" t="s">
        <v>1516</v>
      </c>
      <c r="F383" s="6">
        <f t="shared" si="20"/>
        <v>40809</v>
      </c>
      <c r="G383" s="4">
        <f t="shared" si="21"/>
        <v>2011</v>
      </c>
      <c r="H383" s="4">
        <f t="shared" si="22"/>
        <v>9</v>
      </c>
      <c r="I383" s="4">
        <f t="shared" si="23"/>
        <v>5</v>
      </c>
      <c r="J383" s="7" t="s">
        <v>31</v>
      </c>
      <c r="K383" s="7" t="s">
        <v>21</v>
      </c>
      <c r="L383" s="7" t="s">
        <v>22</v>
      </c>
      <c r="M383" s="7" t="s">
        <v>32</v>
      </c>
      <c r="N383" s="8">
        <v>1</v>
      </c>
      <c r="O383" s="8">
        <v>0.92</v>
      </c>
      <c r="P383" s="9" t="s">
        <v>33</v>
      </c>
    </row>
    <row r="384" spans="1:16" x14ac:dyDescent="0.35">
      <c r="A384" s="4">
        <v>383</v>
      </c>
      <c r="B384" s="5" t="s">
        <v>1517</v>
      </c>
      <c r="C384" s="5" t="s">
        <v>1518</v>
      </c>
      <c r="D384" s="4" t="s">
        <v>1519</v>
      </c>
      <c r="E384" s="5" t="s">
        <v>1520</v>
      </c>
      <c r="F384" s="6">
        <f t="shared" si="20"/>
        <v>40810</v>
      </c>
      <c r="G384" s="4">
        <f t="shared" si="21"/>
        <v>2011</v>
      </c>
      <c r="H384" s="4">
        <f t="shared" si="22"/>
        <v>9</v>
      </c>
      <c r="I384" s="4">
        <f t="shared" si="23"/>
        <v>6</v>
      </c>
      <c r="J384" s="7" t="s">
        <v>20</v>
      </c>
      <c r="K384" s="7" t="s">
        <v>21</v>
      </c>
      <c r="L384" s="7" t="s">
        <v>22</v>
      </c>
      <c r="M384" s="7" t="s">
        <v>32</v>
      </c>
      <c r="N384" s="8">
        <v>0.75</v>
      </c>
      <c r="O384" s="8">
        <v>0.57999999999999996</v>
      </c>
      <c r="P384" s="9" t="s">
        <v>33</v>
      </c>
    </row>
    <row r="385" spans="1:16" x14ac:dyDescent="0.35">
      <c r="A385" s="4">
        <v>384</v>
      </c>
      <c r="B385" s="5" t="s">
        <v>1521</v>
      </c>
      <c r="C385" s="5" t="s">
        <v>1522</v>
      </c>
      <c r="D385" s="4" t="s">
        <v>1523</v>
      </c>
      <c r="E385" s="5" t="s">
        <v>1524</v>
      </c>
      <c r="F385" s="6">
        <f t="shared" si="20"/>
        <v>40812</v>
      </c>
      <c r="G385" s="4">
        <f t="shared" si="21"/>
        <v>2011</v>
      </c>
      <c r="H385" s="4">
        <f t="shared" si="22"/>
        <v>9</v>
      </c>
      <c r="I385" s="4">
        <f t="shared" si="23"/>
        <v>1</v>
      </c>
      <c r="J385" s="7" t="s">
        <v>20</v>
      </c>
      <c r="K385" s="7" t="s">
        <v>21</v>
      </c>
      <c r="L385" s="7" t="s">
        <v>22</v>
      </c>
      <c r="M385" s="7" t="s">
        <v>23</v>
      </c>
      <c r="N385" s="8">
        <v>1</v>
      </c>
      <c r="O385" s="8">
        <v>0.98</v>
      </c>
      <c r="P385" s="9" t="s">
        <v>24</v>
      </c>
    </row>
    <row r="386" spans="1:16" x14ac:dyDescent="0.35">
      <c r="A386" s="4">
        <v>385</v>
      </c>
      <c r="B386" s="5" t="s">
        <v>1525</v>
      </c>
      <c r="C386" s="5" t="s">
        <v>1526</v>
      </c>
      <c r="D386" s="4" t="s">
        <v>1527</v>
      </c>
      <c r="E386" s="5" t="s">
        <v>1528</v>
      </c>
      <c r="F386" s="6">
        <f t="shared" ref="F386:F449" si="24">DATE(LEFT(D386,4), MID(D386,5,2),RIGHT(D386,2))</f>
        <v>40813</v>
      </c>
      <c r="G386" s="4">
        <f t="shared" ref="G386:G449" si="25">YEAR(F386)</f>
        <v>2011</v>
      </c>
      <c r="H386" s="4">
        <f t="shared" ref="H386:H449" si="26">MONTH(F386)</f>
        <v>9</v>
      </c>
      <c r="I386" s="4">
        <f t="shared" ref="I386:I449" si="27">WEEKDAY(F386, 2)</f>
        <v>2</v>
      </c>
      <c r="J386" s="7" t="s">
        <v>20</v>
      </c>
      <c r="K386" s="7" t="s">
        <v>21</v>
      </c>
      <c r="L386" s="7" t="s">
        <v>22</v>
      </c>
      <c r="M386" s="7" t="s">
        <v>32</v>
      </c>
      <c r="N386" s="8">
        <v>1</v>
      </c>
      <c r="O386" s="8">
        <v>0.67</v>
      </c>
      <c r="P386" s="9" t="s">
        <v>33</v>
      </c>
    </row>
    <row r="387" spans="1:16" x14ac:dyDescent="0.35">
      <c r="A387" s="4">
        <v>386</v>
      </c>
      <c r="B387" s="5" t="s">
        <v>1529</v>
      </c>
      <c r="C387" s="5" t="s">
        <v>1530</v>
      </c>
      <c r="D387" s="4" t="s">
        <v>1527</v>
      </c>
      <c r="E387" s="5" t="s">
        <v>1531</v>
      </c>
      <c r="F387" s="6">
        <f t="shared" si="24"/>
        <v>40813</v>
      </c>
      <c r="G387" s="4">
        <f t="shared" si="25"/>
        <v>2011</v>
      </c>
      <c r="H387" s="4">
        <f t="shared" si="26"/>
        <v>9</v>
      </c>
      <c r="I387" s="4">
        <f t="shared" si="27"/>
        <v>2</v>
      </c>
      <c r="J387" s="7" t="s">
        <v>20</v>
      </c>
      <c r="K387" s="7" t="s">
        <v>21</v>
      </c>
      <c r="L387" s="7" t="s">
        <v>22</v>
      </c>
      <c r="M387" s="7" t="s">
        <v>23</v>
      </c>
      <c r="N387" s="8">
        <v>1</v>
      </c>
      <c r="O387" s="8">
        <v>0.96</v>
      </c>
      <c r="P387" s="9" t="s">
        <v>33</v>
      </c>
    </row>
    <row r="388" spans="1:16" x14ac:dyDescent="0.35">
      <c r="A388" s="4">
        <v>387</v>
      </c>
      <c r="B388" s="5" t="s">
        <v>1532</v>
      </c>
      <c r="C388" s="5" t="s">
        <v>1533</v>
      </c>
      <c r="D388" s="4" t="s">
        <v>1534</v>
      </c>
      <c r="E388" s="5" t="s">
        <v>1535</v>
      </c>
      <c r="F388" s="6">
        <f t="shared" si="24"/>
        <v>40815</v>
      </c>
      <c r="G388" s="4">
        <f t="shared" si="25"/>
        <v>2011</v>
      </c>
      <c r="H388" s="4">
        <f t="shared" si="26"/>
        <v>9</v>
      </c>
      <c r="I388" s="4">
        <f t="shared" si="27"/>
        <v>4</v>
      </c>
      <c r="J388" s="7" t="s">
        <v>20</v>
      </c>
      <c r="K388" s="7" t="s">
        <v>21</v>
      </c>
      <c r="L388" s="7" t="s">
        <v>22</v>
      </c>
      <c r="M388" s="7" t="s">
        <v>23</v>
      </c>
      <c r="N388" s="8">
        <v>1</v>
      </c>
      <c r="O388" s="8">
        <v>0.38</v>
      </c>
      <c r="P388" s="9" t="s">
        <v>33</v>
      </c>
    </row>
    <row r="389" spans="1:16" x14ac:dyDescent="0.35">
      <c r="A389" s="4">
        <v>388</v>
      </c>
      <c r="B389" s="5" t="s">
        <v>1536</v>
      </c>
      <c r="C389" s="5" t="s">
        <v>1537</v>
      </c>
      <c r="D389" s="4" t="s">
        <v>1538</v>
      </c>
      <c r="E389" s="5" t="s">
        <v>1539</v>
      </c>
      <c r="F389" s="6">
        <f t="shared" si="24"/>
        <v>40818</v>
      </c>
      <c r="G389" s="4">
        <f t="shared" si="25"/>
        <v>2011</v>
      </c>
      <c r="H389" s="4">
        <f t="shared" si="26"/>
        <v>10</v>
      </c>
      <c r="I389" s="4">
        <f t="shared" si="27"/>
        <v>7</v>
      </c>
      <c r="J389" s="7" t="s">
        <v>20</v>
      </c>
      <c r="K389" s="7" t="s">
        <v>21</v>
      </c>
      <c r="L389" s="7" t="s">
        <v>22</v>
      </c>
      <c r="M389" s="7" t="s">
        <v>32</v>
      </c>
      <c r="N389" s="8">
        <v>1</v>
      </c>
      <c r="O389" s="8">
        <v>0.77</v>
      </c>
      <c r="P389" s="9" t="s">
        <v>33</v>
      </c>
    </row>
    <row r="390" spans="1:16" x14ac:dyDescent="0.35">
      <c r="A390" s="4">
        <v>389</v>
      </c>
      <c r="B390" s="5" t="s">
        <v>1540</v>
      </c>
      <c r="C390" s="5" t="s">
        <v>1541</v>
      </c>
      <c r="D390" s="4" t="s">
        <v>1538</v>
      </c>
      <c r="E390" s="5" t="s">
        <v>1542</v>
      </c>
      <c r="F390" s="6">
        <f t="shared" si="24"/>
        <v>40818</v>
      </c>
      <c r="G390" s="4">
        <f t="shared" si="25"/>
        <v>2011</v>
      </c>
      <c r="H390" s="4">
        <f t="shared" si="26"/>
        <v>10</v>
      </c>
      <c r="I390" s="4">
        <f t="shared" si="27"/>
        <v>7</v>
      </c>
      <c r="J390" s="7" t="s">
        <v>20</v>
      </c>
      <c r="K390" s="7" t="s">
        <v>21</v>
      </c>
      <c r="L390" s="7" t="s">
        <v>22</v>
      </c>
      <c r="M390" s="7" t="s">
        <v>38</v>
      </c>
      <c r="N390" s="8">
        <v>1</v>
      </c>
      <c r="O390" s="8">
        <v>1</v>
      </c>
      <c r="P390" s="9" t="s">
        <v>24</v>
      </c>
    </row>
    <row r="391" spans="1:16" x14ac:dyDescent="0.35">
      <c r="A391" s="4">
        <v>390</v>
      </c>
      <c r="B391" s="5" t="s">
        <v>1543</v>
      </c>
      <c r="C391" s="5" t="s">
        <v>1544</v>
      </c>
      <c r="D391" s="4" t="s">
        <v>1545</v>
      </c>
      <c r="E391" s="5" t="s">
        <v>1546</v>
      </c>
      <c r="F391" s="6">
        <f t="shared" si="24"/>
        <v>40819</v>
      </c>
      <c r="G391" s="4">
        <f t="shared" si="25"/>
        <v>2011</v>
      </c>
      <c r="H391" s="4">
        <f t="shared" si="26"/>
        <v>10</v>
      </c>
      <c r="I391" s="4">
        <f t="shared" si="27"/>
        <v>1</v>
      </c>
      <c r="J391" s="7" t="s">
        <v>20</v>
      </c>
      <c r="K391" s="7" t="s">
        <v>21</v>
      </c>
      <c r="L391" s="7" t="s">
        <v>22</v>
      </c>
      <c r="M391" s="7" t="s">
        <v>23</v>
      </c>
      <c r="N391" s="8">
        <v>1</v>
      </c>
      <c r="O391" s="8">
        <v>0.93</v>
      </c>
      <c r="P391" s="9" t="s">
        <v>24</v>
      </c>
    </row>
    <row r="392" spans="1:16" x14ac:dyDescent="0.35">
      <c r="A392" s="4">
        <v>391</v>
      </c>
      <c r="B392" s="5" t="s">
        <v>1547</v>
      </c>
      <c r="C392" s="5" t="s">
        <v>1548</v>
      </c>
      <c r="D392" s="4" t="s">
        <v>1549</v>
      </c>
      <c r="E392" s="5" t="s">
        <v>1550</v>
      </c>
      <c r="F392" s="6">
        <f t="shared" si="24"/>
        <v>40820</v>
      </c>
      <c r="G392" s="4">
        <f t="shared" si="25"/>
        <v>2011</v>
      </c>
      <c r="H392" s="4">
        <f t="shared" si="26"/>
        <v>10</v>
      </c>
      <c r="I392" s="4">
        <f t="shared" si="27"/>
        <v>2</v>
      </c>
      <c r="J392" s="7" t="s">
        <v>20</v>
      </c>
      <c r="K392" s="7" t="s">
        <v>21</v>
      </c>
      <c r="L392" s="7" t="s">
        <v>22</v>
      </c>
      <c r="M392" s="7" t="s">
        <v>32</v>
      </c>
      <c r="N392" s="8">
        <v>1</v>
      </c>
      <c r="O392" s="8">
        <v>0.28999999999999998</v>
      </c>
      <c r="P392" s="9" t="s">
        <v>33</v>
      </c>
    </row>
    <row r="393" spans="1:16" x14ac:dyDescent="0.35">
      <c r="A393" s="4">
        <v>392</v>
      </c>
      <c r="B393" s="5" t="s">
        <v>1551</v>
      </c>
      <c r="C393" s="5" t="s">
        <v>1552</v>
      </c>
      <c r="D393" s="4" t="s">
        <v>1553</v>
      </c>
      <c r="E393" s="5" t="s">
        <v>1554</v>
      </c>
      <c r="F393" s="6">
        <f t="shared" si="24"/>
        <v>40821</v>
      </c>
      <c r="G393" s="4">
        <f t="shared" si="25"/>
        <v>2011</v>
      </c>
      <c r="H393" s="4">
        <f t="shared" si="26"/>
        <v>10</v>
      </c>
      <c r="I393" s="4">
        <f t="shared" si="27"/>
        <v>3</v>
      </c>
      <c r="J393" s="7" t="s">
        <v>20</v>
      </c>
      <c r="K393" s="7" t="s">
        <v>21</v>
      </c>
      <c r="L393" s="7" t="s">
        <v>22</v>
      </c>
      <c r="M393" s="7" t="s">
        <v>38</v>
      </c>
      <c r="N393" s="8">
        <v>1</v>
      </c>
      <c r="O393" s="8">
        <v>0.75</v>
      </c>
      <c r="P393" s="9" t="s">
        <v>33</v>
      </c>
    </row>
    <row r="394" spans="1:16" x14ac:dyDescent="0.35">
      <c r="A394" s="4">
        <v>393</v>
      </c>
      <c r="B394" s="5" t="s">
        <v>1555</v>
      </c>
      <c r="C394" s="5" t="s">
        <v>1556</v>
      </c>
      <c r="D394" s="4" t="s">
        <v>1557</v>
      </c>
      <c r="E394" s="5" t="s">
        <v>1558</v>
      </c>
      <c r="F394" s="6">
        <f t="shared" si="24"/>
        <v>40823</v>
      </c>
      <c r="G394" s="4">
        <f t="shared" si="25"/>
        <v>2011</v>
      </c>
      <c r="H394" s="4">
        <f t="shared" si="26"/>
        <v>10</v>
      </c>
      <c r="I394" s="4">
        <f t="shared" si="27"/>
        <v>5</v>
      </c>
      <c r="J394" s="7" t="s">
        <v>354</v>
      </c>
      <c r="K394" s="7" t="s">
        <v>355</v>
      </c>
      <c r="L394" s="7" t="s">
        <v>356</v>
      </c>
      <c r="M394" s="7" t="s">
        <v>23</v>
      </c>
      <c r="N394" s="8">
        <v>1</v>
      </c>
      <c r="O394" s="8">
        <v>1</v>
      </c>
      <c r="P394" s="9" t="s">
        <v>24</v>
      </c>
    </row>
    <row r="395" spans="1:16" x14ac:dyDescent="0.35">
      <c r="A395" s="4">
        <v>394</v>
      </c>
      <c r="B395" s="5" t="s">
        <v>1559</v>
      </c>
      <c r="C395" s="5" t="s">
        <v>1560</v>
      </c>
      <c r="D395" s="4" t="s">
        <v>1557</v>
      </c>
      <c r="E395" s="5" t="s">
        <v>1561</v>
      </c>
      <c r="F395" s="6">
        <f t="shared" si="24"/>
        <v>40823</v>
      </c>
      <c r="G395" s="4">
        <f t="shared" si="25"/>
        <v>2011</v>
      </c>
      <c r="H395" s="4">
        <f t="shared" si="26"/>
        <v>10</v>
      </c>
      <c r="I395" s="4">
        <f t="shared" si="27"/>
        <v>5</v>
      </c>
      <c r="J395" s="7" t="s">
        <v>20</v>
      </c>
      <c r="K395" s="7" t="s">
        <v>21</v>
      </c>
      <c r="L395" s="7" t="s">
        <v>22</v>
      </c>
      <c r="M395" s="7" t="s">
        <v>38</v>
      </c>
      <c r="N395" s="8">
        <v>1</v>
      </c>
      <c r="O395" s="8">
        <v>0.68</v>
      </c>
      <c r="P395" s="9" t="s">
        <v>24</v>
      </c>
    </row>
    <row r="396" spans="1:16" x14ac:dyDescent="0.35">
      <c r="A396" s="4">
        <v>395</v>
      </c>
      <c r="B396" s="5" t="s">
        <v>1562</v>
      </c>
      <c r="C396" s="5" t="s">
        <v>1563</v>
      </c>
      <c r="D396" s="4" t="s">
        <v>1564</v>
      </c>
      <c r="E396" s="5" t="s">
        <v>1565</v>
      </c>
      <c r="F396" s="6">
        <f t="shared" si="24"/>
        <v>40824</v>
      </c>
      <c r="G396" s="4">
        <f t="shared" si="25"/>
        <v>2011</v>
      </c>
      <c r="H396" s="4">
        <f t="shared" si="26"/>
        <v>10</v>
      </c>
      <c r="I396" s="4">
        <f t="shared" si="27"/>
        <v>6</v>
      </c>
      <c r="J396" s="7" t="s">
        <v>20</v>
      </c>
      <c r="K396" s="7" t="s">
        <v>21</v>
      </c>
      <c r="L396" s="7" t="s">
        <v>22</v>
      </c>
      <c r="M396" s="7" t="s">
        <v>32</v>
      </c>
      <c r="N396" s="8">
        <v>0.5</v>
      </c>
      <c r="O396" s="8">
        <v>0.62</v>
      </c>
      <c r="P396" s="9" t="s">
        <v>33</v>
      </c>
    </row>
    <row r="397" spans="1:16" x14ac:dyDescent="0.35">
      <c r="A397" s="4">
        <v>396</v>
      </c>
      <c r="B397" s="5" t="s">
        <v>1566</v>
      </c>
      <c r="C397" s="5" t="s">
        <v>1567</v>
      </c>
      <c r="D397" s="4" t="s">
        <v>1568</v>
      </c>
      <c r="E397" s="5" t="s">
        <v>1569</v>
      </c>
      <c r="F397" s="6">
        <f t="shared" si="24"/>
        <v>40826</v>
      </c>
      <c r="G397" s="4">
        <f t="shared" si="25"/>
        <v>2011</v>
      </c>
      <c r="H397" s="4">
        <f t="shared" si="26"/>
        <v>10</v>
      </c>
      <c r="I397" s="4">
        <f t="shared" si="27"/>
        <v>1</v>
      </c>
      <c r="J397" s="7" t="s">
        <v>20</v>
      </c>
      <c r="K397" s="7" t="s">
        <v>21</v>
      </c>
      <c r="L397" s="7" t="s">
        <v>22</v>
      </c>
      <c r="M397" s="7" t="s">
        <v>38</v>
      </c>
      <c r="N397" s="8">
        <v>1</v>
      </c>
      <c r="O397" s="8">
        <v>0.97</v>
      </c>
      <c r="P397" s="9" t="s">
        <v>33</v>
      </c>
    </row>
    <row r="398" spans="1:16" x14ac:dyDescent="0.35">
      <c r="A398" s="4">
        <v>397</v>
      </c>
      <c r="B398" s="5" t="s">
        <v>1570</v>
      </c>
      <c r="C398" s="5" t="s">
        <v>1571</v>
      </c>
      <c r="D398" s="4" t="s">
        <v>1568</v>
      </c>
      <c r="E398" s="5" t="s">
        <v>1572</v>
      </c>
      <c r="F398" s="6">
        <f t="shared" si="24"/>
        <v>40826</v>
      </c>
      <c r="G398" s="4">
        <f t="shared" si="25"/>
        <v>2011</v>
      </c>
      <c r="H398" s="4">
        <f t="shared" si="26"/>
        <v>10</v>
      </c>
      <c r="I398" s="4">
        <f t="shared" si="27"/>
        <v>1</v>
      </c>
      <c r="J398" s="7" t="s">
        <v>20</v>
      </c>
      <c r="K398" s="7" t="s">
        <v>21</v>
      </c>
      <c r="L398" s="7" t="s">
        <v>22</v>
      </c>
      <c r="M398" s="7" t="s">
        <v>32</v>
      </c>
      <c r="N398" s="8">
        <v>0.5</v>
      </c>
      <c r="O398" s="8">
        <v>0.71</v>
      </c>
      <c r="P398" s="9" t="s">
        <v>33</v>
      </c>
    </row>
    <row r="399" spans="1:16" x14ac:dyDescent="0.35">
      <c r="A399" s="4">
        <v>398</v>
      </c>
      <c r="B399" s="5" t="s">
        <v>1573</v>
      </c>
      <c r="C399" s="5" t="s">
        <v>1574</v>
      </c>
      <c r="D399" s="4" t="s">
        <v>1568</v>
      </c>
      <c r="E399" s="5" t="s">
        <v>1575</v>
      </c>
      <c r="F399" s="6">
        <f t="shared" si="24"/>
        <v>40826</v>
      </c>
      <c r="G399" s="4">
        <f t="shared" si="25"/>
        <v>2011</v>
      </c>
      <c r="H399" s="4">
        <f t="shared" si="26"/>
        <v>10</v>
      </c>
      <c r="I399" s="4">
        <f t="shared" si="27"/>
        <v>1</v>
      </c>
      <c r="J399" s="7" t="s">
        <v>354</v>
      </c>
      <c r="K399" s="7" t="s">
        <v>355</v>
      </c>
      <c r="L399" s="7" t="s">
        <v>356</v>
      </c>
      <c r="M399" s="7" t="s">
        <v>32</v>
      </c>
      <c r="N399" s="8">
        <v>0.5</v>
      </c>
      <c r="O399" s="8">
        <v>1</v>
      </c>
      <c r="P399" s="9" t="s">
        <v>33</v>
      </c>
    </row>
    <row r="400" spans="1:16" x14ac:dyDescent="0.35">
      <c r="A400" s="4">
        <v>399</v>
      </c>
      <c r="B400" s="5" t="s">
        <v>1576</v>
      </c>
      <c r="C400" s="5" t="s">
        <v>1577</v>
      </c>
      <c r="D400" s="4" t="s">
        <v>1568</v>
      </c>
      <c r="E400" s="5" t="s">
        <v>1578</v>
      </c>
      <c r="F400" s="6">
        <f t="shared" si="24"/>
        <v>40826</v>
      </c>
      <c r="G400" s="4">
        <f t="shared" si="25"/>
        <v>2011</v>
      </c>
      <c r="H400" s="4">
        <f t="shared" si="26"/>
        <v>10</v>
      </c>
      <c r="I400" s="4">
        <f t="shared" si="27"/>
        <v>1</v>
      </c>
      <c r="J400" s="7" t="s">
        <v>20</v>
      </c>
      <c r="K400" s="7" t="s">
        <v>21</v>
      </c>
      <c r="L400" s="7" t="s">
        <v>22</v>
      </c>
      <c r="M400" s="7" t="s">
        <v>38</v>
      </c>
      <c r="N400" s="8">
        <v>1</v>
      </c>
      <c r="O400" s="8">
        <v>0.71</v>
      </c>
      <c r="P400" s="9" t="s">
        <v>33</v>
      </c>
    </row>
    <row r="401" spans="1:16" x14ac:dyDescent="0.35">
      <c r="A401" s="4">
        <v>400</v>
      </c>
      <c r="B401" s="5" t="s">
        <v>1579</v>
      </c>
      <c r="C401" s="5" t="s">
        <v>1580</v>
      </c>
      <c r="D401" s="4" t="s">
        <v>1581</v>
      </c>
      <c r="E401" s="5" t="s">
        <v>1582</v>
      </c>
      <c r="F401" s="6">
        <f t="shared" si="24"/>
        <v>40827</v>
      </c>
      <c r="G401" s="4">
        <f t="shared" si="25"/>
        <v>2011</v>
      </c>
      <c r="H401" s="4">
        <f t="shared" si="26"/>
        <v>10</v>
      </c>
      <c r="I401" s="4">
        <f t="shared" si="27"/>
        <v>2</v>
      </c>
      <c r="J401" s="7" t="s">
        <v>20</v>
      </c>
      <c r="K401" s="7" t="s">
        <v>21</v>
      </c>
      <c r="L401" s="7" t="s">
        <v>22</v>
      </c>
      <c r="M401" s="7" t="s">
        <v>23</v>
      </c>
      <c r="N401" s="8">
        <v>1</v>
      </c>
      <c r="O401" s="8">
        <v>0.82</v>
      </c>
      <c r="P401" s="9" t="s">
        <v>33</v>
      </c>
    </row>
    <row r="402" spans="1:16" x14ac:dyDescent="0.35">
      <c r="A402" s="4">
        <v>401</v>
      </c>
      <c r="B402" s="5" t="s">
        <v>1583</v>
      </c>
      <c r="C402" s="5" t="s">
        <v>1584</v>
      </c>
      <c r="D402" s="4" t="s">
        <v>1581</v>
      </c>
      <c r="E402" s="5" t="s">
        <v>1585</v>
      </c>
      <c r="F402" s="6">
        <f t="shared" si="24"/>
        <v>40827</v>
      </c>
      <c r="G402" s="4">
        <f t="shared" si="25"/>
        <v>2011</v>
      </c>
      <c r="H402" s="4">
        <f t="shared" si="26"/>
        <v>10</v>
      </c>
      <c r="I402" s="4">
        <f t="shared" si="27"/>
        <v>2</v>
      </c>
      <c r="J402" s="7" t="s">
        <v>20</v>
      </c>
      <c r="K402" s="7" t="s">
        <v>21</v>
      </c>
      <c r="L402" s="7" t="s">
        <v>22</v>
      </c>
      <c r="M402" s="7" t="s">
        <v>38</v>
      </c>
      <c r="N402" s="8">
        <v>0.9</v>
      </c>
      <c r="O402" s="8">
        <v>1</v>
      </c>
      <c r="P402" s="9" t="s">
        <v>24</v>
      </c>
    </row>
    <row r="403" spans="1:16" x14ac:dyDescent="0.35">
      <c r="A403" s="4">
        <v>402</v>
      </c>
      <c r="B403" s="5" t="s">
        <v>1586</v>
      </c>
      <c r="C403" s="5" t="s">
        <v>1587</v>
      </c>
      <c r="D403" s="4" t="s">
        <v>1588</v>
      </c>
      <c r="E403" s="5" t="s">
        <v>1589</v>
      </c>
      <c r="F403" s="6">
        <f t="shared" si="24"/>
        <v>40828</v>
      </c>
      <c r="G403" s="4">
        <f t="shared" si="25"/>
        <v>2011</v>
      </c>
      <c r="H403" s="4">
        <f t="shared" si="26"/>
        <v>10</v>
      </c>
      <c r="I403" s="4">
        <f t="shared" si="27"/>
        <v>3</v>
      </c>
      <c r="J403" s="7" t="s">
        <v>20</v>
      </c>
      <c r="K403" s="7" t="s">
        <v>21</v>
      </c>
      <c r="L403" s="7" t="s">
        <v>22</v>
      </c>
      <c r="M403" s="7" t="s">
        <v>38</v>
      </c>
      <c r="N403" s="8">
        <v>1</v>
      </c>
      <c r="O403" s="8">
        <v>0.9</v>
      </c>
      <c r="P403" s="9" t="s">
        <v>24</v>
      </c>
    </row>
    <row r="404" spans="1:16" x14ac:dyDescent="0.35">
      <c r="A404" s="4">
        <v>403</v>
      </c>
      <c r="B404" s="5" t="s">
        <v>1590</v>
      </c>
      <c r="C404" s="5" t="s">
        <v>1591</v>
      </c>
      <c r="D404" s="4" t="s">
        <v>1592</v>
      </c>
      <c r="E404" s="5" t="s">
        <v>1593</v>
      </c>
      <c r="F404" s="6">
        <f t="shared" si="24"/>
        <v>40829</v>
      </c>
      <c r="G404" s="4">
        <f t="shared" si="25"/>
        <v>2011</v>
      </c>
      <c r="H404" s="4">
        <f t="shared" si="26"/>
        <v>10</v>
      </c>
      <c r="I404" s="4">
        <f t="shared" si="27"/>
        <v>4</v>
      </c>
      <c r="J404" s="7" t="s">
        <v>20</v>
      </c>
      <c r="K404" s="7" t="s">
        <v>21</v>
      </c>
      <c r="L404" s="7" t="s">
        <v>22</v>
      </c>
      <c r="M404" s="7" t="s">
        <v>265</v>
      </c>
      <c r="N404" s="8">
        <v>0</v>
      </c>
      <c r="O404" s="8">
        <v>0.5</v>
      </c>
      <c r="P404" s="9" t="s">
        <v>33</v>
      </c>
    </row>
    <row r="405" spans="1:16" x14ac:dyDescent="0.35">
      <c r="A405" s="4">
        <v>404</v>
      </c>
      <c r="B405" s="5" t="s">
        <v>1594</v>
      </c>
      <c r="C405" s="5" t="s">
        <v>1595</v>
      </c>
      <c r="D405" s="4" t="s">
        <v>1592</v>
      </c>
      <c r="E405" s="5" t="s">
        <v>1596</v>
      </c>
      <c r="F405" s="6">
        <f t="shared" si="24"/>
        <v>40829</v>
      </c>
      <c r="G405" s="4">
        <f t="shared" si="25"/>
        <v>2011</v>
      </c>
      <c r="H405" s="4">
        <f t="shared" si="26"/>
        <v>10</v>
      </c>
      <c r="I405" s="4">
        <f t="shared" si="27"/>
        <v>4</v>
      </c>
      <c r="J405" s="7" t="s">
        <v>20</v>
      </c>
      <c r="K405" s="7" t="s">
        <v>21</v>
      </c>
      <c r="L405" s="7" t="s">
        <v>22</v>
      </c>
      <c r="M405" s="7" t="s">
        <v>32</v>
      </c>
      <c r="N405" s="8">
        <v>0.83</v>
      </c>
      <c r="O405" s="8">
        <v>0.91</v>
      </c>
      <c r="P405" s="9" t="s">
        <v>33</v>
      </c>
    </row>
    <row r="406" spans="1:16" x14ac:dyDescent="0.35">
      <c r="A406" s="4">
        <v>405</v>
      </c>
      <c r="B406" s="5" t="s">
        <v>1597</v>
      </c>
      <c r="C406" s="5" t="s">
        <v>1598</v>
      </c>
      <c r="D406" s="4" t="s">
        <v>1599</v>
      </c>
      <c r="E406" s="5" t="s">
        <v>1600</v>
      </c>
      <c r="F406" s="6">
        <f t="shared" si="24"/>
        <v>40830</v>
      </c>
      <c r="G406" s="4">
        <f t="shared" si="25"/>
        <v>2011</v>
      </c>
      <c r="H406" s="4">
        <f t="shared" si="26"/>
        <v>10</v>
      </c>
      <c r="I406" s="4">
        <f t="shared" si="27"/>
        <v>5</v>
      </c>
      <c r="J406" s="7" t="s">
        <v>20</v>
      </c>
      <c r="K406" s="7" t="s">
        <v>21</v>
      </c>
      <c r="L406" s="7" t="s">
        <v>22</v>
      </c>
      <c r="M406" s="7" t="s">
        <v>38</v>
      </c>
      <c r="N406" s="8">
        <v>1</v>
      </c>
      <c r="O406" s="8">
        <v>1</v>
      </c>
      <c r="P406" s="9" t="s">
        <v>24</v>
      </c>
    </row>
    <row r="407" spans="1:16" x14ac:dyDescent="0.35">
      <c r="A407" s="4">
        <v>406</v>
      </c>
      <c r="B407" s="5" t="s">
        <v>1601</v>
      </c>
      <c r="C407" s="5" t="s">
        <v>1602</v>
      </c>
      <c r="D407" s="4" t="s">
        <v>1599</v>
      </c>
      <c r="E407" s="5" t="s">
        <v>1603</v>
      </c>
      <c r="F407" s="6">
        <f t="shared" si="24"/>
        <v>40830</v>
      </c>
      <c r="G407" s="4">
        <f t="shared" si="25"/>
        <v>2011</v>
      </c>
      <c r="H407" s="4">
        <f t="shared" si="26"/>
        <v>10</v>
      </c>
      <c r="I407" s="4">
        <f t="shared" si="27"/>
        <v>5</v>
      </c>
      <c r="J407" s="7" t="s">
        <v>20</v>
      </c>
      <c r="K407" s="7" t="s">
        <v>21</v>
      </c>
      <c r="L407" s="7" t="s">
        <v>22</v>
      </c>
      <c r="M407" s="7" t="s">
        <v>38</v>
      </c>
      <c r="N407" s="8">
        <v>1</v>
      </c>
      <c r="O407" s="8">
        <v>0.5</v>
      </c>
      <c r="P407" s="9" t="s">
        <v>33</v>
      </c>
    </row>
    <row r="408" spans="1:16" x14ac:dyDescent="0.35">
      <c r="A408" s="4">
        <v>407</v>
      </c>
      <c r="B408" s="5" t="s">
        <v>1604</v>
      </c>
      <c r="C408" s="5" t="s">
        <v>1605</v>
      </c>
      <c r="D408" s="4" t="s">
        <v>1599</v>
      </c>
      <c r="E408" s="5" t="s">
        <v>1606</v>
      </c>
      <c r="F408" s="6">
        <f t="shared" si="24"/>
        <v>40830</v>
      </c>
      <c r="G408" s="4">
        <f t="shared" si="25"/>
        <v>2011</v>
      </c>
      <c r="H408" s="4">
        <f t="shared" si="26"/>
        <v>10</v>
      </c>
      <c r="I408" s="4">
        <f t="shared" si="27"/>
        <v>5</v>
      </c>
      <c r="J408" s="7" t="s">
        <v>20</v>
      </c>
      <c r="K408" s="7" t="s">
        <v>21</v>
      </c>
      <c r="L408" s="7" t="s">
        <v>22</v>
      </c>
      <c r="M408" s="7" t="s">
        <v>38</v>
      </c>
      <c r="N408" s="8">
        <v>0.6</v>
      </c>
      <c r="O408" s="8">
        <v>0.88</v>
      </c>
      <c r="P408" s="9" t="s">
        <v>33</v>
      </c>
    </row>
    <row r="409" spans="1:16" x14ac:dyDescent="0.35">
      <c r="A409" s="4">
        <v>408</v>
      </c>
      <c r="B409" s="5" t="s">
        <v>1607</v>
      </c>
      <c r="C409" s="5" t="s">
        <v>1608</v>
      </c>
      <c r="D409" s="4" t="s">
        <v>1609</v>
      </c>
      <c r="E409" s="5" t="s">
        <v>1610</v>
      </c>
      <c r="F409" s="6">
        <f t="shared" si="24"/>
        <v>40833</v>
      </c>
      <c r="G409" s="4">
        <f t="shared" si="25"/>
        <v>2011</v>
      </c>
      <c r="H409" s="4">
        <f t="shared" si="26"/>
        <v>10</v>
      </c>
      <c r="I409" s="4">
        <f t="shared" si="27"/>
        <v>1</v>
      </c>
      <c r="J409" s="7" t="s">
        <v>20</v>
      </c>
      <c r="K409" s="7" t="s">
        <v>21</v>
      </c>
      <c r="L409" s="7" t="s">
        <v>22</v>
      </c>
      <c r="M409" s="7" t="s">
        <v>32</v>
      </c>
      <c r="N409" s="8">
        <v>0.6</v>
      </c>
      <c r="O409" s="8">
        <v>0.22</v>
      </c>
      <c r="P409" s="9" t="s">
        <v>33</v>
      </c>
    </row>
    <row r="410" spans="1:16" x14ac:dyDescent="0.35">
      <c r="A410" s="4">
        <v>409</v>
      </c>
      <c r="B410" s="5" t="s">
        <v>1611</v>
      </c>
      <c r="C410" s="5" t="s">
        <v>1612</v>
      </c>
      <c r="D410" s="4" t="s">
        <v>1609</v>
      </c>
      <c r="E410" s="5" t="s">
        <v>1613</v>
      </c>
      <c r="F410" s="6">
        <f t="shared" si="24"/>
        <v>40833</v>
      </c>
      <c r="G410" s="4">
        <f t="shared" si="25"/>
        <v>2011</v>
      </c>
      <c r="H410" s="4">
        <f t="shared" si="26"/>
        <v>10</v>
      </c>
      <c r="I410" s="4">
        <f t="shared" si="27"/>
        <v>1</v>
      </c>
      <c r="J410" s="7" t="s">
        <v>20</v>
      </c>
      <c r="K410" s="7" t="s">
        <v>21</v>
      </c>
      <c r="L410" s="7" t="s">
        <v>22</v>
      </c>
      <c r="M410" s="7" t="s">
        <v>32</v>
      </c>
      <c r="N410" s="8">
        <v>1</v>
      </c>
      <c r="O410" s="8">
        <v>1</v>
      </c>
      <c r="P410" s="9" t="s">
        <v>33</v>
      </c>
    </row>
    <row r="411" spans="1:16" x14ac:dyDescent="0.35">
      <c r="A411" s="4">
        <v>410</v>
      </c>
      <c r="B411" s="5" t="s">
        <v>1614</v>
      </c>
      <c r="C411" s="5" t="s">
        <v>1615</v>
      </c>
      <c r="D411" s="4" t="s">
        <v>1616</v>
      </c>
      <c r="E411" s="5" t="s">
        <v>1617</v>
      </c>
      <c r="F411" s="6">
        <f t="shared" si="24"/>
        <v>40834</v>
      </c>
      <c r="G411" s="4">
        <f t="shared" si="25"/>
        <v>2011</v>
      </c>
      <c r="H411" s="4">
        <f t="shared" si="26"/>
        <v>10</v>
      </c>
      <c r="I411" s="4">
        <f t="shared" si="27"/>
        <v>2</v>
      </c>
      <c r="J411" s="7" t="s">
        <v>20</v>
      </c>
      <c r="K411" s="7" t="s">
        <v>21</v>
      </c>
      <c r="L411" s="7" t="s">
        <v>22</v>
      </c>
      <c r="M411" s="7" t="s">
        <v>32</v>
      </c>
      <c r="N411" s="8">
        <v>1</v>
      </c>
      <c r="O411" s="8">
        <v>1</v>
      </c>
      <c r="P411" s="9" t="s">
        <v>33</v>
      </c>
    </row>
    <row r="412" spans="1:16" x14ac:dyDescent="0.35">
      <c r="A412" s="4">
        <v>411</v>
      </c>
      <c r="B412" s="5" t="s">
        <v>1618</v>
      </c>
      <c r="C412" s="5" t="s">
        <v>1619</v>
      </c>
      <c r="D412" s="4" t="s">
        <v>1616</v>
      </c>
      <c r="E412" s="5" t="s">
        <v>1620</v>
      </c>
      <c r="F412" s="6">
        <f t="shared" si="24"/>
        <v>40834</v>
      </c>
      <c r="G412" s="4">
        <f t="shared" si="25"/>
        <v>2011</v>
      </c>
      <c r="H412" s="4">
        <f t="shared" si="26"/>
        <v>10</v>
      </c>
      <c r="I412" s="4">
        <f t="shared" si="27"/>
        <v>2</v>
      </c>
      <c r="J412" s="7" t="s">
        <v>20</v>
      </c>
      <c r="K412" s="7" t="s">
        <v>21</v>
      </c>
      <c r="L412" s="7" t="s">
        <v>22</v>
      </c>
      <c r="M412" s="7" t="s">
        <v>38</v>
      </c>
      <c r="N412" s="8">
        <v>1</v>
      </c>
      <c r="O412" s="8">
        <v>0.92</v>
      </c>
      <c r="P412" s="9" t="s">
        <v>24</v>
      </c>
    </row>
    <row r="413" spans="1:16" x14ac:dyDescent="0.35">
      <c r="A413" s="4">
        <v>412</v>
      </c>
      <c r="B413" s="5" t="s">
        <v>1621</v>
      </c>
      <c r="C413" s="5" t="s">
        <v>1622</v>
      </c>
      <c r="D413" s="4" t="s">
        <v>1623</v>
      </c>
      <c r="E413" s="5" t="s">
        <v>1624</v>
      </c>
      <c r="F413" s="6">
        <f t="shared" si="24"/>
        <v>40835</v>
      </c>
      <c r="G413" s="4">
        <f t="shared" si="25"/>
        <v>2011</v>
      </c>
      <c r="H413" s="4">
        <f t="shared" si="26"/>
        <v>10</v>
      </c>
      <c r="I413" s="4">
        <f t="shared" si="27"/>
        <v>3</v>
      </c>
      <c r="J413" s="7" t="s">
        <v>20</v>
      </c>
      <c r="K413" s="7" t="s">
        <v>21</v>
      </c>
      <c r="L413" s="7" t="s">
        <v>22</v>
      </c>
      <c r="M413" s="7" t="s">
        <v>23</v>
      </c>
      <c r="N413" s="8">
        <v>1</v>
      </c>
      <c r="O413" s="8">
        <v>0.43</v>
      </c>
      <c r="P413" s="9" t="s">
        <v>33</v>
      </c>
    </row>
    <row r="414" spans="1:16" x14ac:dyDescent="0.35">
      <c r="A414" s="4">
        <v>413</v>
      </c>
      <c r="B414" s="5" t="s">
        <v>1625</v>
      </c>
      <c r="C414" s="5" t="s">
        <v>1626</v>
      </c>
      <c r="D414" s="4" t="s">
        <v>1627</v>
      </c>
      <c r="E414" s="5" t="s">
        <v>1628</v>
      </c>
      <c r="F414" s="6">
        <f t="shared" si="24"/>
        <v>40836</v>
      </c>
      <c r="G414" s="4">
        <f t="shared" si="25"/>
        <v>2011</v>
      </c>
      <c r="H414" s="4">
        <f t="shared" si="26"/>
        <v>10</v>
      </c>
      <c r="I414" s="4">
        <f t="shared" si="27"/>
        <v>4</v>
      </c>
      <c r="J414" s="7" t="s">
        <v>20</v>
      </c>
      <c r="K414" s="7" t="s">
        <v>21</v>
      </c>
      <c r="L414" s="7" t="s">
        <v>22</v>
      </c>
      <c r="M414" s="7" t="s">
        <v>38</v>
      </c>
      <c r="N414" s="8">
        <v>1</v>
      </c>
      <c r="O414" s="8">
        <v>0.99</v>
      </c>
      <c r="P414" s="9" t="s">
        <v>33</v>
      </c>
    </row>
    <row r="415" spans="1:16" x14ac:dyDescent="0.35">
      <c r="A415" s="4">
        <v>414</v>
      </c>
      <c r="B415" s="5" t="s">
        <v>1629</v>
      </c>
      <c r="C415" s="5" t="s">
        <v>1630</v>
      </c>
      <c r="D415" s="4" t="s">
        <v>1627</v>
      </c>
      <c r="E415" s="5" t="s">
        <v>1631</v>
      </c>
      <c r="F415" s="6">
        <f t="shared" si="24"/>
        <v>40836</v>
      </c>
      <c r="G415" s="4">
        <f t="shared" si="25"/>
        <v>2011</v>
      </c>
      <c r="H415" s="4">
        <f t="shared" si="26"/>
        <v>10</v>
      </c>
      <c r="I415" s="4">
        <f t="shared" si="27"/>
        <v>4</v>
      </c>
      <c r="J415" s="7" t="s">
        <v>20</v>
      </c>
      <c r="K415" s="7" t="s">
        <v>21</v>
      </c>
      <c r="L415" s="7" t="s">
        <v>22</v>
      </c>
      <c r="M415" s="7" t="s">
        <v>265</v>
      </c>
      <c r="N415" s="8">
        <v>0.33</v>
      </c>
      <c r="O415" s="8">
        <v>0.85</v>
      </c>
      <c r="P415" s="9" t="s">
        <v>33</v>
      </c>
    </row>
    <row r="416" spans="1:16" x14ac:dyDescent="0.35">
      <c r="A416" s="4">
        <v>415</v>
      </c>
      <c r="B416" s="5" t="s">
        <v>1632</v>
      </c>
      <c r="C416" s="5" t="s">
        <v>1633</v>
      </c>
      <c r="D416" s="4" t="s">
        <v>1627</v>
      </c>
      <c r="E416" s="5" t="s">
        <v>1634</v>
      </c>
      <c r="F416" s="6">
        <f t="shared" si="24"/>
        <v>40836</v>
      </c>
      <c r="G416" s="4">
        <f t="shared" si="25"/>
        <v>2011</v>
      </c>
      <c r="H416" s="4">
        <f t="shared" si="26"/>
        <v>10</v>
      </c>
      <c r="I416" s="4">
        <f t="shared" si="27"/>
        <v>4</v>
      </c>
      <c r="J416" s="7" t="s">
        <v>20</v>
      </c>
      <c r="K416" s="7" t="s">
        <v>21</v>
      </c>
      <c r="L416" s="7" t="s">
        <v>22</v>
      </c>
      <c r="M416" s="7" t="s">
        <v>32</v>
      </c>
      <c r="N416" s="8">
        <v>1</v>
      </c>
      <c r="O416" s="8">
        <v>0.46</v>
      </c>
      <c r="P416" s="9" t="s">
        <v>33</v>
      </c>
    </row>
    <row r="417" spans="1:16" x14ac:dyDescent="0.35">
      <c r="A417" s="4">
        <v>416</v>
      </c>
      <c r="B417" s="5" t="s">
        <v>1635</v>
      </c>
      <c r="C417" s="5" t="s">
        <v>1636</v>
      </c>
      <c r="D417" s="4" t="s">
        <v>1627</v>
      </c>
      <c r="E417" s="5" t="s">
        <v>1637</v>
      </c>
      <c r="F417" s="6">
        <f t="shared" si="24"/>
        <v>40836</v>
      </c>
      <c r="G417" s="4">
        <f t="shared" si="25"/>
        <v>2011</v>
      </c>
      <c r="H417" s="4">
        <f t="shared" si="26"/>
        <v>10</v>
      </c>
      <c r="I417" s="4">
        <f t="shared" si="27"/>
        <v>4</v>
      </c>
      <c r="J417" s="7" t="s">
        <v>20</v>
      </c>
      <c r="K417" s="7" t="s">
        <v>21</v>
      </c>
      <c r="L417" s="7" t="s">
        <v>22</v>
      </c>
      <c r="M417" s="7" t="s">
        <v>32</v>
      </c>
      <c r="N417" s="8">
        <v>0.67</v>
      </c>
      <c r="O417" s="8">
        <v>1</v>
      </c>
      <c r="P417" s="9" t="s">
        <v>33</v>
      </c>
    </row>
    <row r="418" spans="1:16" x14ac:dyDescent="0.35">
      <c r="A418" s="4">
        <v>417</v>
      </c>
      <c r="B418" s="5" t="s">
        <v>1638</v>
      </c>
      <c r="C418" s="5" t="s">
        <v>1639</v>
      </c>
      <c r="D418" s="4" t="s">
        <v>1640</v>
      </c>
      <c r="E418" s="5" t="s">
        <v>1641</v>
      </c>
      <c r="F418" s="6">
        <f t="shared" si="24"/>
        <v>40839</v>
      </c>
      <c r="G418" s="4">
        <f t="shared" si="25"/>
        <v>2011</v>
      </c>
      <c r="H418" s="4">
        <f t="shared" si="26"/>
        <v>10</v>
      </c>
      <c r="I418" s="4">
        <f t="shared" si="27"/>
        <v>7</v>
      </c>
      <c r="J418" s="7" t="s">
        <v>20</v>
      </c>
      <c r="K418" s="7" t="s">
        <v>21</v>
      </c>
      <c r="L418" s="7" t="s">
        <v>22</v>
      </c>
      <c r="M418" s="7" t="s">
        <v>265</v>
      </c>
      <c r="N418" s="8">
        <v>0.25</v>
      </c>
      <c r="O418" s="8">
        <v>0.27</v>
      </c>
      <c r="P418" s="9" t="s">
        <v>33</v>
      </c>
    </row>
    <row r="419" spans="1:16" x14ac:dyDescent="0.35">
      <c r="A419" s="4">
        <v>418</v>
      </c>
      <c r="B419" s="5" t="s">
        <v>1642</v>
      </c>
      <c r="C419" s="5" t="s">
        <v>1643</v>
      </c>
      <c r="D419" s="4" t="s">
        <v>1644</v>
      </c>
      <c r="E419" s="5" t="s">
        <v>1645</v>
      </c>
      <c r="F419" s="6">
        <f t="shared" si="24"/>
        <v>40841</v>
      </c>
      <c r="G419" s="4">
        <f t="shared" si="25"/>
        <v>2011</v>
      </c>
      <c r="H419" s="4">
        <f t="shared" si="26"/>
        <v>10</v>
      </c>
      <c r="I419" s="4">
        <f t="shared" si="27"/>
        <v>2</v>
      </c>
      <c r="J419" s="7" t="s">
        <v>20</v>
      </c>
      <c r="K419" s="7" t="s">
        <v>21</v>
      </c>
      <c r="L419" s="7" t="s">
        <v>22</v>
      </c>
      <c r="M419" s="7" t="s">
        <v>32</v>
      </c>
      <c r="N419" s="8">
        <v>1</v>
      </c>
      <c r="O419" s="8">
        <v>1</v>
      </c>
      <c r="P419" s="9" t="s">
        <v>33</v>
      </c>
    </row>
    <row r="420" spans="1:16" x14ac:dyDescent="0.35">
      <c r="A420" s="4">
        <v>419</v>
      </c>
      <c r="B420" s="5" t="s">
        <v>1646</v>
      </c>
      <c r="C420" s="5" t="s">
        <v>1647</v>
      </c>
      <c r="D420" s="4" t="s">
        <v>1648</v>
      </c>
      <c r="E420" s="5" t="s">
        <v>1649</v>
      </c>
      <c r="F420" s="6">
        <f t="shared" si="24"/>
        <v>40843</v>
      </c>
      <c r="G420" s="4">
        <f t="shared" si="25"/>
        <v>2011</v>
      </c>
      <c r="H420" s="4">
        <f t="shared" si="26"/>
        <v>10</v>
      </c>
      <c r="I420" s="4">
        <f t="shared" si="27"/>
        <v>4</v>
      </c>
      <c r="J420" s="7" t="s">
        <v>20</v>
      </c>
      <c r="K420" s="7" t="s">
        <v>21</v>
      </c>
      <c r="L420" s="7" t="s">
        <v>22</v>
      </c>
      <c r="M420" s="7" t="s">
        <v>38</v>
      </c>
      <c r="N420" s="8">
        <v>1</v>
      </c>
      <c r="O420" s="8">
        <v>0.97</v>
      </c>
      <c r="P420" s="9" t="s">
        <v>33</v>
      </c>
    </row>
    <row r="421" spans="1:16" x14ac:dyDescent="0.35">
      <c r="A421" s="4">
        <v>420</v>
      </c>
      <c r="B421" s="5" t="s">
        <v>1650</v>
      </c>
      <c r="C421" s="5" t="s">
        <v>1651</v>
      </c>
      <c r="D421" s="4" t="s">
        <v>1652</v>
      </c>
      <c r="E421" s="5" t="s">
        <v>1653</v>
      </c>
      <c r="F421" s="6">
        <f t="shared" si="24"/>
        <v>40844</v>
      </c>
      <c r="G421" s="4">
        <f t="shared" si="25"/>
        <v>2011</v>
      </c>
      <c r="H421" s="4">
        <f t="shared" si="26"/>
        <v>10</v>
      </c>
      <c r="I421" s="4">
        <f t="shared" si="27"/>
        <v>5</v>
      </c>
      <c r="J421" s="7" t="s">
        <v>20</v>
      </c>
      <c r="K421" s="7" t="s">
        <v>21</v>
      </c>
      <c r="L421" s="7" t="s">
        <v>22</v>
      </c>
      <c r="M421" s="7" t="s">
        <v>38</v>
      </c>
      <c r="N421" s="8">
        <v>1</v>
      </c>
      <c r="O421" s="8">
        <v>1</v>
      </c>
      <c r="P421" s="9" t="s">
        <v>24</v>
      </c>
    </row>
    <row r="422" spans="1:16" x14ac:dyDescent="0.35">
      <c r="A422" s="4">
        <v>421</v>
      </c>
      <c r="B422" s="5" t="s">
        <v>1654</v>
      </c>
      <c r="C422" s="5" t="s">
        <v>1655</v>
      </c>
      <c r="D422" s="4" t="s">
        <v>1656</v>
      </c>
      <c r="E422" s="5" t="s">
        <v>1657</v>
      </c>
      <c r="F422" s="6">
        <f t="shared" si="24"/>
        <v>40847</v>
      </c>
      <c r="G422" s="4">
        <f t="shared" si="25"/>
        <v>2011</v>
      </c>
      <c r="H422" s="4">
        <f t="shared" si="26"/>
        <v>10</v>
      </c>
      <c r="I422" s="4">
        <f t="shared" si="27"/>
        <v>1</v>
      </c>
      <c r="J422" s="7" t="s">
        <v>20</v>
      </c>
      <c r="K422" s="7" t="s">
        <v>21</v>
      </c>
      <c r="L422" s="7" t="s">
        <v>22</v>
      </c>
      <c r="M422" s="7" t="s">
        <v>32</v>
      </c>
      <c r="N422" s="8">
        <v>0.7</v>
      </c>
      <c r="O422" s="8">
        <v>0.87</v>
      </c>
      <c r="P422" s="9" t="s">
        <v>33</v>
      </c>
    </row>
    <row r="423" spans="1:16" x14ac:dyDescent="0.35">
      <c r="A423" s="4">
        <v>422</v>
      </c>
      <c r="B423" s="5" t="s">
        <v>1658</v>
      </c>
      <c r="C423" s="5" t="s">
        <v>1659</v>
      </c>
      <c r="D423" s="4" t="s">
        <v>1660</v>
      </c>
      <c r="E423" s="5" t="s">
        <v>1661</v>
      </c>
      <c r="F423" s="6">
        <f t="shared" si="24"/>
        <v>40848</v>
      </c>
      <c r="G423" s="4">
        <f t="shared" si="25"/>
        <v>2011</v>
      </c>
      <c r="H423" s="4">
        <f t="shared" si="26"/>
        <v>11</v>
      </c>
      <c r="I423" s="4">
        <f t="shared" si="27"/>
        <v>2</v>
      </c>
      <c r="J423" s="7" t="s">
        <v>20</v>
      </c>
      <c r="K423" s="7" t="s">
        <v>21</v>
      </c>
      <c r="L423" s="7" t="s">
        <v>22</v>
      </c>
      <c r="M423" s="7" t="s">
        <v>38</v>
      </c>
      <c r="N423" s="8">
        <v>1</v>
      </c>
      <c r="O423" s="8">
        <v>0.77</v>
      </c>
      <c r="P423" s="9" t="s">
        <v>24</v>
      </c>
    </row>
    <row r="424" spans="1:16" x14ac:dyDescent="0.35">
      <c r="A424" s="4">
        <v>423</v>
      </c>
      <c r="B424" s="5" t="s">
        <v>1662</v>
      </c>
      <c r="C424" s="5" t="s">
        <v>1663</v>
      </c>
      <c r="D424" s="4" t="s">
        <v>1664</v>
      </c>
      <c r="E424" s="5" t="s">
        <v>1665</v>
      </c>
      <c r="F424" s="6">
        <f t="shared" si="24"/>
        <v>40850</v>
      </c>
      <c r="G424" s="4">
        <f t="shared" si="25"/>
        <v>2011</v>
      </c>
      <c r="H424" s="4">
        <f t="shared" si="26"/>
        <v>11</v>
      </c>
      <c r="I424" s="4">
        <f t="shared" si="27"/>
        <v>4</v>
      </c>
      <c r="J424" s="7" t="s">
        <v>20</v>
      </c>
      <c r="K424" s="7" t="s">
        <v>21</v>
      </c>
      <c r="L424" s="7" t="s">
        <v>22</v>
      </c>
      <c r="M424" s="7" t="s">
        <v>32</v>
      </c>
      <c r="N424" s="8">
        <v>0.7</v>
      </c>
      <c r="O424" s="8">
        <v>1</v>
      </c>
      <c r="P424" s="9" t="s">
        <v>33</v>
      </c>
    </row>
    <row r="425" spans="1:16" x14ac:dyDescent="0.35">
      <c r="A425" s="4">
        <v>424</v>
      </c>
      <c r="B425" s="5" t="s">
        <v>1666</v>
      </c>
      <c r="C425" s="5" t="s">
        <v>1667</v>
      </c>
      <c r="D425" s="4" t="s">
        <v>1664</v>
      </c>
      <c r="E425" s="5" t="s">
        <v>1668</v>
      </c>
      <c r="F425" s="6">
        <f t="shared" si="24"/>
        <v>40850</v>
      </c>
      <c r="G425" s="4">
        <f t="shared" si="25"/>
        <v>2011</v>
      </c>
      <c r="H425" s="4">
        <f t="shared" si="26"/>
        <v>11</v>
      </c>
      <c r="I425" s="4">
        <f t="shared" si="27"/>
        <v>4</v>
      </c>
      <c r="J425" s="7" t="s">
        <v>20</v>
      </c>
      <c r="K425" s="7" t="s">
        <v>21</v>
      </c>
      <c r="L425" s="7" t="s">
        <v>22</v>
      </c>
      <c r="M425" s="7" t="s">
        <v>23</v>
      </c>
      <c r="N425" s="8">
        <v>1</v>
      </c>
      <c r="O425" s="8">
        <v>0.83</v>
      </c>
      <c r="P425" s="9" t="s">
        <v>33</v>
      </c>
    </row>
    <row r="426" spans="1:16" x14ac:dyDescent="0.35">
      <c r="A426" s="4">
        <v>425</v>
      </c>
      <c r="B426" s="5" t="s">
        <v>1669</v>
      </c>
      <c r="C426" s="5" t="s">
        <v>1670</v>
      </c>
      <c r="D426" s="4" t="s">
        <v>1671</v>
      </c>
      <c r="E426" s="5" t="s">
        <v>1672</v>
      </c>
      <c r="F426" s="6">
        <f t="shared" si="24"/>
        <v>40851</v>
      </c>
      <c r="G426" s="4">
        <f t="shared" si="25"/>
        <v>2011</v>
      </c>
      <c r="H426" s="4">
        <f t="shared" si="26"/>
        <v>11</v>
      </c>
      <c r="I426" s="4">
        <f t="shared" si="27"/>
        <v>5</v>
      </c>
      <c r="J426" s="7" t="s">
        <v>20</v>
      </c>
      <c r="K426" s="7" t="s">
        <v>21</v>
      </c>
      <c r="L426" s="7" t="s">
        <v>22</v>
      </c>
      <c r="M426" s="7" t="s">
        <v>38</v>
      </c>
      <c r="N426" s="8">
        <v>1</v>
      </c>
      <c r="O426" s="8">
        <v>0.98</v>
      </c>
      <c r="P426" s="9" t="s">
        <v>33</v>
      </c>
    </row>
    <row r="427" spans="1:16" x14ac:dyDescent="0.35">
      <c r="A427" s="4">
        <v>426</v>
      </c>
      <c r="B427" s="5" t="s">
        <v>1673</v>
      </c>
      <c r="C427" s="5" t="s">
        <v>1674</v>
      </c>
      <c r="D427" s="4" t="s">
        <v>1675</v>
      </c>
      <c r="E427" s="5" t="s">
        <v>1676</v>
      </c>
      <c r="F427" s="6">
        <f t="shared" si="24"/>
        <v>40852</v>
      </c>
      <c r="G427" s="4">
        <f t="shared" si="25"/>
        <v>2011</v>
      </c>
      <c r="H427" s="4">
        <f t="shared" si="26"/>
        <v>11</v>
      </c>
      <c r="I427" s="4">
        <f t="shared" si="27"/>
        <v>6</v>
      </c>
      <c r="J427" s="7" t="s">
        <v>20</v>
      </c>
      <c r="K427" s="7" t="s">
        <v>21</v>
      </c>
      <c r="L427" s="7" t="s">
        <v>22</v>
      </c>
      <c r="M427" s="7" t="s">
        <v>38</v>
      </c>
      <c r="N427" s="8">
        <v>1</v>
      </c>
      <c r="O427" s="8">
        <v>1</v>
      </c>
      <c r="P427" s="9" t="s">
        <v>33</v>
      </c>
    </row>
    <row r="428" spans="1:16" x14ac:dyDescent="0.35">
      <c r="A428" s="4">
        <v>427</v>
      </c>
      <c r="B428" s="5" t="s">
        <v>1677</v>
      </c>
      <c r="C428" s="5" t="s">
        <v>1678</v>
      </c>
      <c r="D428" s="4" t="s">
        <v>1679</v>
      </c>
      <c r="E428" s="5" t="s">
        <v>1680</v>
      </c>
      <c r="F428" s="6">
        <f t="shared" si="24"/>
        <v>40853</v>
      </c>
      <c r="G428" s="4">
        <f t="shared" si="25"/>
        <v>2011</v>
      </c>
      <c r="H428" s="4">
        <f t="shared" si="26"/>
        <v>11</v>
      </c>
      <c r="I428" s="4">
        <f t="shared" si="27"/>
        <v>7</v>
      </c>
      <c r="J428" s="7" t="s">
        <v>31</v>
      </c>
      <c r="K428" s="7" t="s">
        <v>21</v>
      </c>
      <c r="L428" s="7" t="s">
        <v>22</v>
      </c>
      <c r="M428" s="7" t="s">
        <v>32</v>
      </c>
      <c r="N428" s="8">
        <v>0.89</v>
      </c>
      <c r="O428" s="8">
        <v>0.89</v>
      </c>
      <c r="P428" s="9" t="s">
        <v>24</v>
      </c>
    </row>
    <row r="429" spans="1:16" x14ac:dyDescent="0.35">
      <c r="A429" s="4">
        <v>428</v>
      </c>
      <c r="B429" s="5" t="s">
        <v>1681</v>
      </c>
      <c r="C429" s="5" t="s">
        <v>1682</v>
      </c>
      <c r="D429" s="4" t="s">
        <v>1683</v>
      </c>
      <c r="E429" s="5" t="s">
        <v>1684</v>
      </c>
      <c r="F429" s="6">
        <f t="shared" si="24"/>
        <v>40855</v>
      </c>
      <c r="G429" s="4">
        <f t="shared" si="25"/>
        <v>2011</v>
      </c>
      <c r="H429" s="4">
        <f t="shared" si="26"/>
        <v>11</v>
      </c>
      <c r="I429" s="4">
        <f t="shared" si="27"/>
        <v>2</v>
      </c>
      <c r="J429" s="7" t="s">
        <v>20</v>
      </c>
      <c r="K429" s="7" t="s">
        <v>21</v>
      </c>
      <c r="L429" s="7" t="s">
        <v>22</v>
      </c>
      <c r="M429" s="7" t="s">
        <v>38</v>
      </c>
      <c r="N429" s="8">
        <v>1</v>
      </c>
      <c r="O429" s="8">
        <v>0.81</v>
      </c>
      <c r="P429" s="9" t="s">
        <v>24</v>
      </c>
    </row>
    <row r="430" spans="1:16" x14ac:dyDescent="0.35">
      <c r="A430" s="4">
        <v>429</v>
      </c>
      <c r="B430" s="5" t="s">
        <v>1685</v>
      </c>
      <c r="C430" s="5" t="s">
        <v>1686</v>
      </c>
      <c r="D430" s="4" t="s">
        <v>1683</v>
      </c>
      <c r="E430" s="5" t="s">
        <v>1687</v>
      </c>
      <c r="F430" s="6">
        <f t="shared" si="24"/>
        <v>40855</v>
      </c>
      <c r="G430" s="4">
        <f t="shared" si="25"/>
        <v>2011</v>
      </c>
      <c r="H430" s="4">
        <f t="shared" si="26"/>
        <v>11</v>
      </c>
      <c r="I430" s="4">
        <f t="shared" si="27"/>
        <v>2</v>
      </c>
      <c r="J430" s="7" t="s">
        <v>20</v>
      </c>
      <c r="K430" s="7" t="s">
        <v>21</v>
      </c>
      <c r="L430" s="7" t="s">
        <v>22</v>
      </c>
      <c r="M430" s="7" t="s">
        <v>38</v>
      </c>
      <c r="N430" s="8">
        <v>0.92</v>
      </c>
      <c r="O430" s="8">
        <v>0.85</v>
      </c>
      <c r="P430" s="9" t="s">
        <v>33</v>
      </c>
    </row>
    <row r="431" spans="1:16" x14ac:dyDescent="0.35">
      <c r="A431" s="4">
        <v>430</v>
      </c>
      <c r="B431" s="5" t="s">
        <v>1688</v>
      </c>
      <c r="C431" s="5" t="s">
        <v>1689</v>
      </c>
      <c r="D431" s="4" t="s">
        <v>1683</v>
      </c>
      <c r="E431" s="5" t="s">
        <v>1690</v>
      </c>
      <c r="F431" s="6">
        <f t="shared" si="24"/>
        <v>40855</v>
      </c>
      <c r="G431" s="4">
        <f t="shared" si="25"/>
        <v>2011</v>
      </c>
      <c r="H431" s="4">
        <f t="shared" si="26"/>
        <v>11</v>
      </c>
      <c r="I431" s="4">
        <f t="shared" si="27"/>
        <v>2</v>
      </c>
      <c r="J431" s="7" t="s">
        <v>31</v>
      </c>
      <c r="K431" s="7" t="s">
        <v>21</v>
      </c>
      <c r="L431" s="7" t="s">
        <v>22</v>
      </c>
      <c r="M431" s="7" t="s">
        <v>38</v>
      </c>
      <c r="N431" s="8">
        <v>0.87</v>
      </c>
      <c r="O431" s="8">
        <v>0.99</v>
      </c>
      <c r="P431" s="9" t="s">
        <v>33</v>
      </c>
    </row>
    <row r="432" spans="1:16" x14ac:dyDescent="0.35">
      <c r="A432" s="4">
        <v>431</v>
      </c>
      <c r="B432" s="5" t="s">
        <v>1691</v>
      </c>
      <c r="C432" s="5" t="s">
        <v>1692</v>
      </c>
      <c r="D432" s="4" t="s">
        <v>1683</v>
      </c>
      <c r="E432" s="5" t="s">
        <v>1693</v>
      </c>
      <c r="F432" s="6">
        <f t="shared" si="24"/>
        <v>40855</v>
      </c>
      <c r="G432" s="4">
        <f t="shared" si="25"/>
        <v>2011</v>
      </c>
      <c r="H432" s="4">
        <f t="shared" si="26"/>
        <v>11</v>
      </c>
      <c r="I432" s="4">
        <f t="shared" si="27"/>
        <v>2</v>
      </c>
      <c r="J432" s="7" t="s">
        <v>20</v>
      </c>
      <c r="K432" s="7" t="s">
        <v>21</v>
      </c>
      <c r="L432" s="7" t="s">
        <v>22</v>
      </c>
      <c r="M432" s="7" t="s">
        <v>23</v>
      </c>
      <c r="N432" s="8">
        <v>1</v>
      </c>
      <c r="O432" s="8">
        <v>1</v>
      </c>
      <c r="P432" s="9" t="s">
        <v>33</v>
      </c>
    </row>
    <row r="433" spans="1:16" x14ac:dyDescent="0.35">
      <c r="A433" s="4">
        <v>432</v>
      </c>
      <c r="B433" s="5" t="s">
        <v>1694</v>
      </c>
      <c r="C433" s="5" t="s">
        <v>1695</v>
      </c>
      <c r="D433" s="4" t="s">
        <v>1696</v>
      </c>
      <c r="E433" s="5" t="s">
        <v>1697</v>
      </c>
      <c r="F433" s="6">
        <f t="shared" si="24"/>
        <v>40858</v>
      </c>
      <c r="G433" s="4">
        <f t="shared" si="25"/>
        <v>2011</v>
      </c>
      <c r="H433" s="4">
        <f t="shared" si="26"/>
        <v>11</v>
      </c>
      <c r="I433" s="4">
        <f t="shared" si="27"/>
        <v>5</v>
      </c>
      <c r="J433" s="7" t="s">
        <v>31</v>
      </c>
      <c r="K433" s="7" t="s">
        <v>21</v>
      </c>
      <c r="L433" s="7" t="s">
        <v>22</v>
      </c>
      <c r="M433" s="7" t="s">
        <v>23</v>
      </c>
      <c r="N433" s="8">
        <v>0.8</v>
      </c>
      <c r="O433" s="8">
        <v>0.88</v>
      </c>
      <c r="P433" s="9" t="s">
        <v>33</v>
      </c>
    </row>
    <row r="434" spans="1:16" x14ac:dyDescent="0.35">
      <c r="A434" s="4">
        <v>433</v>
      </c>
      <c r="B434" s="5" t="s">
        <v>1698</v>
      </c>
      <c r="C434" s="5" t="s">
        <v>1699</v>
      </c>
      <c r="D434" s="4" t="s">
        <v>1696</v>
      </c>
      <c r="E434" s="5" t="s">
        <v>1700</v>
      </c>
      <c r="F434" s="6">
        <f t="shared" si="24"/>
        <v>40858</v>
      </c>
      <c r="G434" s="4">
        <f t="shared" si="25"/>
        <v>2011</v>
      </c>
      <c r="H434" s="4">
        <f t="shared" si="26"/>
        <v>11</v>
      </c>
      <c r="I434" s="4">
        <f t="shared" si="27"/>
        <v>5</v>
      </c>
      <c r="J434" s="7" t="s">
        <v>20</v>
      </c>
      <c r="K434" s="7" t="s">
        <v>21</v>
      </c>
      <c r="L434" s="7" t="s">
        <v>22</v>
      </c>
      <c r="M434" s="7" t="s">
        <v>23</v>
      </c>
      <c r="N434" s="8">
        <v>1</v>
      </c>
      <c r="O434" s="8">
        <v>0.94</v>
      </c>
      <c r="P434" s="9" t="s">
        <v>24</v>
      </c>
    </row>
    <row r="435" spans="1:16" x14ac:dyDescent="0.35">
      <c r="A435" s="4">
        <v>434</v>
      </c>
      <c r="B435" s="5" t="s">
        <v>1701</v>
      </c>
      <c r="C435" s="5" t="s">
        <v>1702</v>
      </c>
      <c r="D435" s="4" t="s">
        <v>1703</v>
      </c>
      <c r="E435" s="5" t="s">
        <v>1704</v>
      </c>
      <c r="F435" s="6">
        <f t="shared" si="24"/>
        <v>40859</v>
      </c>
      <c r="G435" s="4">
        <f t="shared" si="25"/>
        <v>2011</v>
      </c>
      <c r="H435" s="4">
        <f t="shared" si="26"/>
        <v>11</v>
      </c>
      <c r="I435" s="4">
        <f t="shared" si="27"/>
        <v>6</v>
      </c>
      <c r="J435" s="7" t="s">
        <v>20</v>
      </c>
      <c r="K435" s="7" t="s">
        <v>21</v>
      </c>
      <c r="L435" s="7" t="s">
        <v>22</v>
      </c>
      <c r="M435" s="7" t="s">
        <v>38</v>
      </c>
      <c r="N435" s="8">
        <v>1</v>
      </c>
      <c r="O435" s="8">
        <v>0.67</v>
      </c>
      <c r="P435" s="9" t="s">
        <v>33</v>
      </c>
    </row>
    <row r="436" spans="1:16" x14ac:dyDescent="0.35">
      <c r="A436" s="4">
        <v>435</v>
      </c>
      <c r="B436" s="5" t="s">
        <v>1705</v>
      </c>
      <c r="C436" s="5" t="s">
        <v>1706</v>
      </c>
      <c r="D436" s="4" t="s">
        <v>1707</v>
      </c>
      <c r="E436" s="5" t="s">
        <v>1708</v>
      </c>
      <c r="F436" s="6">
        <f t="shared" si="24"/>
        <v>40860</v>
      </c>
      <c r="G436" s="4">
        <f t="shared" si="25"/>
        <v>2011</v>
      </c>
      <c r="H436" s="4">
        <f t="shared" si="26"/>
        <v>11</v>
      </c>
      <c r="I436" s="4">
        <f t="shared" si="27"/>
        <v>7</v>
      </c>
      <c r="J436" s="7" t="s">
        <v>20</v>
      </c>
      <c r="K436" s="7" t="s">
        <v>21</v>
      </c>
      <c r="L436" s="7" t="s">
        <v>22</v>
      </c>
      <c r="M436" s="7" t="s">
        <v>23</v>
      </c>
      <c r="N436" s="8">
        <v>1</v>
      </c>
      <c r="O436" s="8">
        <v>0.67</v>
      </c>
      <c r="P436" s="9" t="s">
        <v>24</v>
      </c>
    </row>
    <row r="437" spans="1:16" x14ac:dyDescent="0.35">
      <c r="A437" s="4">
        <v>436</v>
      </c>
      <c r="B437" s="5" t="s">
        <v>1709</v>
      </c>
      <c r="C437" s="5" t="s">
        <v>1710</v>
      </c>
      <c r="D437" s="4" t="s">
        <v>1707</v>
      </c>
      <c r="E437" s="5" t="s">
        <v>1711</v>
      </c>
      <c r="F437" s="6">
        <f t="shared" si="24"/>
        <v>40860</v>
      </c>
      <c r="G437" s="4">
        <f t="shared" si="25"/>
        <v>2011</v>
      </c>
      <c r="H437" s="4">
        <f t="shared" si="26"/>
        <v>11</v>
      </c>
      <c r="I437" s="4">
        <f t="shared" si="27"/>
        <v>7</v>
      </c>
      <c r="J437" s="7" t="s">
        <v>31</v>
      </c>
      <c r="K437" s="7" t="s">
        <v>21</v>
      </c>
      <c r="L437" s="7" t="s">
        <v>22</v>
      </c>
      <c r="M437" s="7" t="s">
        <v>38</v>
      </c>
      <c r="N437" s="8">
        <v>1</v>
      </c>
      <c r="O437" s="8">
        <v>1</v>
      </c>
      <c r="P437" s="9" t="s">
        <v>33</v>
      </c>
    </row>
    <row r="438" spans="1:16" x14ac:dyDescent="0.35">
      <c r="A438" s="4">
        <v>437</v>
      </c>
      <c r="B438" s="5" t="s">
        <v>1712</v>
      </c>
      <c r="C438" s="5" t="s">
        <v>1713</v>
      </c>
      <c r="D438" s="4" t="s">
        <v>1714</v>
      </c>
      <c r="E438" s="5" t="s">
        <v>1715</v>
      </c>
      <c r="F438" s="6">
        <f t="shared" si="24"/>
        <v>40861</v>
      </c>
      <c r="G438" s="4">
        <f t="shared" si="25"/>
        <v>2011</v>
      </c>
      <c r="H438" s="4">
        <f t="shared" si="26"/>
        <v>11</v>
      </c>
      <c r="I438" s="4">
        <f t="shared" si="27"/>
        <v>1</v>
      </c>
      <c r="J438" s="7" t="s">
        <v>20</v>
      </c>
      <c r="K438" s="7" t="s">
        <v>21</v>
      </c>
      <c r="L438" s="7" t="s">
        <v>22</v>
      </c>
      <c r="M438" s="7" t="s">
        <v>23</v>
      </c>
      <c r="N438" s="8">
        <v>0.9</v>
      </c>
      <c r="O438" s="8">
        <v>0.09</v>
      </c>
      <c r="P438" s="9" t="s">
        <v>33</v>
      </c>
    </row>
    <row r="439" spans="1:16" x14ac:dyDescent="0.35">
      <c r="A439" s="4">
        <v>438</v>
      </c>
      <c r="B439" s="5" t="s">
        <v>1716</v>
      </c>
      <c r="C439" s="5" t="s">
        <v>1717</v>
      </c>
      <c r="D439" s="4" t="s">
        <v>1718</v>
      </c>
      <c r="E439" s="5" t="s">
        <v>1719</v>
      </c>
      <c r="F439" s="6">
        <f t="shared" si="24"/>
        <v>40862</v>
      </c>
      <c r="G439" s="4">
        <f t="shared" si="25"/>
        <v>2011</v>
      </c>
      <c r="H439" s="4">
        <f t="shared" si="26"/>
        <v>11</v>
      </c>
      <c r="I439" s="4">
        <f t="shared" si="27"/>
        <v>2</v>
      </c>
      <c r="J439" s="7" t="s">
        <v>20</v>
      </c>
      <c r="K439" s="7" t="s">
        <v>21</v>
      </c>
      <c r="L439" s="7" t="s">
        <v>22</v>
      </c>
      <c r="M439" s="7" t="s">
        <v>32</v>
      </c>
      <c r="N439" s="8">
        <v>0.5</v>
      </c>
      <c r="O439" s="8">
        <v>0.84</v>
      </c>
      <c r="P439" s="9" t="s">
        <v>33</v>
      </c>
    </row>
    <row r="440" spans="1:16" x14ac:dyDescent="0.35">
      <c r="A440" s="4">
        <v>439</v>
      </c>
      <c r="B440" s="5" t="s">
        <v>1720</v>
      </c>
      <c r="C440" s="5" t="s">
        <v>1721</v>
      </c>
      <c r="D440" s="4" t="s">
        <v>1718</v>
      </c>
      <c r="E440" s="5" t="s">
        <v>1722</v>
      </c>
      <c r="F440" s="6">
        <f t="shared" si="24"/>
        <v>40862</v>
      </c>
      <c r="G440" s="4">
        <f t="shared" si="25"/>
        <v>2011</v>
      </c>
      <c r="H440" s="4">
        <f t="shared" si="26"/>
        <v>11</v>
      </c>
      <c r="I440" s="4">
        <f t="shared" si="27"/>
        <v>2</v>
      </c>
      <c r="J440" s="7" t="s">
        <v>31</v>
      </c>
      <c r="K440" s="7" t="s">
        <v>21</v>
      </c>
      <c r="L440" s="7" t="s">
        <v>22</v>
      </c>
      <c r="M440" s="7" t="s">
        <v>23</v>
      </c>
      <c r="N440" s="8">
        <v>1</v>
      </c>
      <c r="O440" s="8">
        <v>0.71</v>
      </c>
      <c r="P440" s="9" t="s">
        <v>24</v>
      </c>
    </row>
    <row r="441" spans="1:16" x14ac:dyDescent="0.35">
      <c r="A441" s="4">
        <v>440</v>
      </c>
      <c r="B441" s="5" t="s">
        <v>1723</v>
      </c>
      <c r="C441" s="5" t="s">
        <v>1724</v>
      </c>
      <c r="D441" s="4" t="s">
        <v>1725</v>
      </c>
      <c r="E441" s="5" t="s">
        <v>1726</v>
      </c>
      <c r="F441" s="6">
        <f t="shared" si="24"/>
        <v>40863</v>
      </c>
      <c r="G441" s="4">
        <f t="shared" si="25"/>
        <v>2011</v>
      </c>
      <c r="H441" s="4">
        <f t="shared" si="26"/>
        <v>11</v>
      </c>
      <c r="I441" s="4">
        <f t="shared" si="27"/>
        <v>3</v>
      </c>
      <c r="J441" s="7" t="s">
        <v>20</v>
      </c>
      <c r="K441" s="7" t="s">
        <v>21</v>
      </c>
      <c r="L441" s="7" t="s">
        <v>22</v>
      </c>
      <c r="M441" s="7" t="s">
        <v>265</v>
      </c>
      <c r="N441" s="8">
        <v>0</v>
      </c>
      <c r="O441" s="8">
        <v>0.97</v>
      </c>
      <c r="P441" s="9" t="s">
        <v>33</v>
      </c>
    </row>
    <row r="442" spans="1:16" x14ac:dyDescent="0.35">
      <c r="A442" s="4">
        <v>441</v>
      </c>
      <c r="B442" s="5" t="s">
        <v>1727</v>
      </c>
      <c r="C442" s="5" t="s">
        <v>1728</v>
      </c>
      <c r="D442" s="4" t="s">
        <v>1725</v>
      </c>
      <c r="E442" s="5" t="s">
        <v>1729</v>
      </c>
      <c r="F442" s="6">
        <f t="shared" si="24"/>
        <v>40863</v>
      </c>
      <c r="G442" s="4">
        <f t="shared" si="25"/>
        <v>2011</v>
      </c>
      <c r="H442" s="4">
        <f t="shared" si="26"/>
        <v>11</v>
      </c>
      <c r="I442" s="4">
        <f t="shared" si="27"/>
        <v>3</v>
      </c>
      <c r="J442" s="7" t="s">
        <v>20</v>
      </c>
      <c r="K442" s="7" t="s">
        <v>21</v>
      </c>
      <c r="L442" s="7" t="s">
        <v>22</v>
      </c>
      <c r="M442" s="7" t="s">
        <v>32</v>
      </c>
      <c r="N442" s="8">
        <v>1</v>
      </c>
      <c r="O442" s="8">
        <v>0.83</v>
      </c>
      <c r="P442" s="9" t="s">
        <v>33</v>
      </c>
    </row>
    <row r="443" spans="1:16" x14ac:dyDescent="0.35">
      <c r="A443" s="4">
        <v>442</v>
      </c>
      <c r="B443" s="5" t="s">
        <v>1730</v>
      </c>
      <c r="C443" s="5" t="s">
        <v>1731</v>
      </c>
      <c r="D443" s="4" t="s">
        <v>1732</v>
      </c>
      <c r="E443" s="5" t="s">
        <v>1733</v>
      </c>
      <c r="F443" s="6">
        <f t="shared" si="24"/>
        <v>40864</v>
      </c>
      <c r="G443" s="4">
        <f t="shared" si="25"/>
        <v>2011</v>
      </c>
      <c r="H443" s="4">
        <f t="shared" si="26"/>
        <v>11</v>
      </c>
      <c r="I443" s="4">
        <f t="shared" si="27"/>
        <v>4</v>
      </c>
      <c r="J443" s="7" t="s">
        <v>20</v>
      </c>
      <c r="K443" s="7" t="s">
        <v>21</v>
      </c>
      <c r="L443" s="7" t="s">
        <v>22</v>
      </c>
      <c r="M443" s="7" t="s">
        <v>38</v>
      </c>
      <c r="N443" s="8">
        <v>1</v>
      </c>
      <c r="O443" s="8">
        <v>1</v>
      </c>
      <c r="P443" s="9" t="s">
        <v>24</v>
      </c>
    </row>
    <row r="444" spans="1:16" x14ac:dyDescent="0.35">
      <c r="A444" s="4">
        <v>443</v>
      </c>
      <c r="B444" s="5" t="s">
        <v>1734</v>
      </c>
      <c r="C444" s="5" t="s">
        <v>1735</v>
      </c>
      <c r="D444" s="4" t="s">
        <v>1732</v>
      </c>
      <c r="E444" s="5" t="s">
        <v>1736</v>
      </c>
      <c r="F444" s="6">
        <f t="shared" si="24"/>
        <v>40864</v>
      </c>
      <c r="G444" s="4">
        <f t="shared" si="25"/>
        <v>2011</v>
      </c>
      <c r="H444" s="4">
        <f t="shared" si="26"/>
        <v>11</v>
      </c>
      <c r="I444" s="4">
        <f t="shared" si="27"/>
        <v>4</v>
      </c>
      <c r="J444" s="7" t="s">
        <v>20</v>
      </c>
      <c r="K444" s="7" t="s">
        <v>21</v>
      </c>
      <c r="L444" s="7" t="s">
        <v>22</v>
      </c>
      <c r="M444" s="7" t="s">
        <v>23</v>
      </c>
      <c r="N444" s="8">
        <v>1</v>
      </c>
      <c r="O444" s="8">
        <v>0.5</v>
      </c>
      <c r="P444" s="9" t="s">
        <v>24</v>
      </c>
    </row>
    <row r="445" spans="1:16" x14ac:dyDescent="0.35">
      <c r="A445" s="4">
        <v>444</v>
      </c>
      <c r="B445" s="5" t="s">
        <v>1737</v>
      </c>
      <c r="C445" s="5" t="s">
        <v>1738</v>
      </c>
      <c r="D445" s="4" t="s">
        <v>1732</v>
      </c>
      <c r="E445" s="5" t="s">
        <v>1739</v>
      </c>
      <c r="F445" s="6">
        <f t="shared" si="24"/>
        <v>40864</v>
      </c>
      <c r="G445" s="4">
        <f t="shared" si="25"/>
        <v>2011</v>
      </c>
      <c r="H445" s="4">
        <f t="shared" si="26"/>
        <v>11</v>
      </c>
      <c r="I445" s="4">
        <f t="shared" si="27"/>
        <v>4</v>
      </c>
      <c r="J445" s="7" t="s">
        <v>20</v>
      </c>
      <c r="K445" s="7" t="s">
        <v>21</v>
      </c>
      <c r="L445" s="7" t="s">
        <v>22</v>
      </c>
      <c r="M445" s="7" t="s">
        <v>23</v>
      </c>
      <c r="N445" s="8">
        <v>1</v>
      </c>
      <c r="O445" s="8">
        <v>0.95</v>
      </c>
      <c r="P445" s="9" t="s">
        <v>24</v>
      </c>
    </row>
    <row r="446" spans="1:16" x14ac:dyDescent="0.35">
      <c r="A446" s="4">
        <v>445</v>
      </c>
      <c r="B446" s="5" t="s">
        <v>1740</v>
      </c>
      <c r="C446" s="5" t="s">
        <v>1741</v>
      </c>
      <c r="D446" s="4" t="s">
        <v>1732</v>
      </c>
      <c r="E446" s="5" t="s">
        <v>1742</v>
      </c>
      <c r="F446" s="6">
        <f t="shared" si="24"/>
        <v>40864</v>
      </c>
      <c r="G446" s="4">
        <f t="shared" si="25"/>
        <v>2011</v>
      </c>
      <c r="H446" s="4">
        <f t="shared" si="26"/>
        <v>11</v>
      </c>
      <c r="I446" s="4">
        <f t="shared" si="27"/>
        <v>4</v>
      </c>
      <c r="J446" s="7" t="s">
        <v>20</v>
      </c>
      <c r="K446" s="7" t="s">
        <v>21</v>
      </c>
      <c r="L446" s="7" t="s">
        <v>22</v>
      </c>
      <c r="M446" s="7" t="s">
        <v>38</v>
      </c>
      <c r="N446" s="8">
        <v>0.9</v>
      </c>
      <c r="O446" s="8">
        <v>0.99</v>
      </c>
      <c r="P446" s="9" t="s">
        <v>24</v>
      </c>
    </row>
    <row r="447" spans="1:16" x14ac:dyDescent="0.35">
      <c r="A447" s="4">
        <v>446</v>
      </c>
      <c r="B447" s="5" t="s">
        <v>1743</v>
      </c>
      <c r="C447" s="5" t="s">
        <v>1744</v>
      </c>
      <c r="D447" s="4" t="s">
        <v>1745</v>
      </c>
      <c r="E447" s="5" t="s">
        <v>1746</v>
      </c>
      <c r="F447" s="6">
        <f t="shared" si="24"/>
        <v>40865</v>
      </c>
      <c r="G447" s="4">
        <f t="shared" si="25"/>
        <v>2011</v>
      </c>
      <c r="H447" s="4">
        <f t="shared" si="26"/>
        <v>11</v>
      </c>
      <c r="I447" s="4">
        <f t="shared" si="27"/>
        <v>5</v>
      </c>
      <c r="J447" s="7" t="s">
        <v>31</v>
      </c>
      <c r="K447" s="7" t="s">
        <v>21</v>
      </c>
      <c r="L447" s="7" t="s">
        <v>22</v>
      </c>
      <c r="M447" s="7" t="s">
        <v>23</v>
      </c>
      <c r="N447" s="8">
        <v>0.9</v>
      </c>
      <c r="O447" s="8">
        <v>0.96</v>
      </c>
      <c r="P447" s="9" t="s">
        <v>24</v>
      </c>
    </row>
    <row r="448" spans="1:16" x14ac:dyDescent="0.35">
      <c r="A448" s="4">
        <v>447</v>
      </c>
      <c r="B448" s="5" t="s">
        <v>1747</v>
      </c>
      <c r="C448" s="5" t="s">
        <v>1748</v>
      </c>
      <c r="D448" s="4" t="s">
        <v>1749</v>
      </c>
      <c r="E448" s="5" t="s">
        <v>1750</v>
      </c>
      <c r="F448" s="6">
        <f t="shared" si="24"/>
        <v>40868</v>
      </c>
      <c r="G448" s="4">
        <f t="shared" si="25"/>
        <v>2011</v>
      </c>
      <c r="H448" s="4">
        <f t="shared" si="26"/>
        <v>11</v>
      </c>
      <c r="I448" s="4">
        <f t="shared" si="27"/>
        <v>1</v>
      </c>
      <c r="J448" s="7" t="s">
        <v>20</v>
      </c>
      <c r="K448" s="7" t="s">
        <v>21</v>
      </c>
      <c r="L448" s="7" t="s">
        <v>22</v>
      </c>
      <c r="M448" s="7" t="s">
        <v>32</v>
      </c>
      <c r="N448" s="8">
        <v>1</v>
      </c>
      <c r="O448" s="8">
        <v>0.47</v>
      </c>
      <c r="P448" s="9" t="s">
        <v>33</v>
      </c>
    </row>
    <row r="449" spans="1:16" x14ac:dyDescent="0.35">
      <c r="A449" s="4">
        <v>448</v>
      </c>
      <c r="B449" s="5" t="s">
        <v>1751</v>
      </c>
      <c r="C449" s="5" t="s">
        <v>1752</v>
      </c>
      <c r="D449" s="4" t="s">
        <v>1749</v>
      </c>
      <c r="E449" s="5" t="s">
        <v>1753</v>
      </c>
      <c r="F449" s="6">
        <f t="shared" si="24"/>
        <v>40868</v>
      </c>
      <c r="G449" s="4">
        <f t="shared" si="25"/>
        <v>2011</v>
      </c>
      <c r="H449" s="4">
        <f t="shared" si="26"/>
        <v>11</v>
      </c>
      <c r="I449" s="4">
        <f t="shared" si="27"/>
        <v>1</v>
      </c>
      <c r="J449" s="7" t="s">
        <v>1754</v>
      </c>
      <c r="K449" s="7" t="s">
        <v>1755</v>
      </c>
      <c r="L449" s="7" t="s">
        <v>1756</v>
      </c>
      <c r="M449" s="7" t="s">
        <v>32</v>
      </c>
      <c r="N449" s="8">
        <v>0.6</v>
      </c>
      <c r="O449" s="8">
        <v>0.28999999999999998</v>
      </c>
      <c r="P449" s="9" t="s">
        <v>33</v>
      </c>
    </row>
    <row r="450" spans="1:16" x14ac:dyDescent="0.35">
      <c r="A450" s="4">
        <v>449</v>
      </c>
      <c r="B450" s="5" t="s">
        <v>1757</v>
      </c>
      <c r="C450" s="5" t="s">
        <v>1758</v>
      </c>
      <c r="D450" s="4" t="s">
        <v>1759</v>
      </c>
      <c r="E450" s="5" t="s">
        <v>1760</v>
      </c>
      <c r="F450" s="6">
        <f t="shared" ref="F450:F513" si="28">DATE(LEFT(D450,4), MID(D450,5,2),RIGHT(D450,2))</f>
        <v>40869</v>
      </c>
      <c r="G450" s="4">
        <f t="shared" ref="G450:G513" si="29">YEAR(F450)</f>
        <v>2011</v>
      </c>
      <c r="H450" s="4">
        <f t="shared" ref="H450:H513" si="30">MONTH(F450)</f>
        <v>11</v>
      </c>
      <c r="I450" s="4">
        <f t="shared" ref="I450:I513" si="31">WEEKDAY(F450, 2)</f>
        <v>2</v>
      </c>
      <c r="J450" s="7" t="s">
        <v>20</v>
      </c>
      <c r="K450" s="7" t="s">
        <v>21</v>
      </c>
      <c r="L450" s="7" t="s">
        <v>22</v>
      </c>
      <c r="M450" s="7" t="s">
        <v>23</v>
      </c>
      <c r="N450" s="8">
        <v>1</v>
      </c>
      <c r="O450" s="8">
        <v>0.79</v>
      </c>
      <c r="P450" s="9" t="s">
        <v>24</v>
      </c>
    </row>
    <row r="451" spans="1:16" x14ac:dyDescent="0.35">
      <c r="A451" s="4">
        <v>450</v>
      </c>
      <c r="B451" s="5" t="s">
        <v>1761</v>
      </c>
      <c r="C451" s="5" t="s">
        <v>1762</v>
      </c>
      <c r="D451" s="4" t="s">
        <v>1759</v>
      </c>
      <c r="E451" s="5" t="s">
        <v>1763</v>
      </c>
      <c r="F451" s="6">
        <f t="shared" si="28"/>
        <v>40869</v>
      </c>
      <c r="G451" s="4">
        <f t="shared" si="29"/>
        <v>2011</v>
      </c>
      <c r="H451" s="4">
        <f t="shared" si="30"/>
        <v>11</v>
      </c>
      <c r="I451" s="4">
        <f t="shared" si="31"/>
        <v>2</v>
      </c>
      <c r="J451" s="7" t="s">
        <v>20</v>
      </c>
      <c r="K451" s="7" t="s">
        <v>21</v>
      </c>
      <c r="L451" s="7" t="s">
        <v>22</v>
      </c>
      <c r="M451" s="7" t="s">
        <v>23</v>
      </c>
      <c r="N451" s="8">
        <v>0.7</v>
      </c>
      <c r="O451" s="8">
        <v>0.92</v>
      </c>
      <c r="P451" s="9" t="s">
        <v>33</v>
      </c>
    </row>
    <row r="452" spans="1:16" x14ac:dyDescent="0.35">
      <c r="A452" s="4">
        <v>451</v>
      </c>
      <c r="B452" s="5" t="s">
        <v>1764</v>
      </c>
      <c r="C452" s="5" t="s">
        <v>1765</v>
      </c>
      <c r="D452" s="4" t="s">
        <v>1766</v>
      </c>
      <c r="E452" s="5" t="s">
        <v>1767</v>
      </c>
      <c r="F452" s="6">
        <f t="shared" si="28"/>
        <v>40870</v>
      </c>
      <c r="G452" s="4">
        <f t="shared" si="29"/>
        <v>2011</v>
      </c>
      <c r="H452" s="4">
        <f t="shared" si="30"/>
        <v>11</v>
      </c>
      <c r="I452" s="4">
        <f t="shared" si="31"/>
        <v>3</v>
      </c>
      <c r="J452" s="7" t="s">
        <v>20</v>
      </c>
      <c r="K452" s="7" t="s">
        <v>21</v>
      </c>
      <c r="L452" s="7" t="s">
        <v>22</v>
      </c>
      <c r="M452" s="7" t="s">
        <v>32</v>
      </c>
      <c r="N452" s="8">
        <v>1</v>
      </c>
      <c r="O452" s="8">
        <v>0</v>
      </c>
      <c r="P452" s="9" t="s">
        <v>33</v>
      </c>
    </row>
    <row r="453" spans="1:16" x14ac:dyDescent="0.35">
      <c r="A453" s="4">
        <v>452</v>
      </c>
      <c r="B453" s="5" t="s">
        <v>1768</v>
      </c>
      <c r="C453" s="5" t="s">
        <v>1769</v>
      </c>
      <c r="D453" s="4" t="s">
        <v>1770</v>
      </c>
      <c r="E453" s="5" t="s">
        <v>1771</v>
      </c>
      <c r="F453" s="6">
        <f t="shared" si="28"/>
        <v>40872</v>
      </c>
      <c r="G453" s="4">
        <f t="shared" si="29"/>
        <v>2011</v>
      </c>
      <c r="H453" s="4">
        <f t="shared" si="30"/>
        <v>11</v>
      </c>
      <c r="I453" s="4">
        <f t="shared" si="31"/>
        <v>5</v>
      </c>
      <c r="J453" s="7" t="s">
        <v>20</v>
      </c>
      <c r="K453" s="7" t="s">
        <v>21</v>
      </c>
      <c r="L453" s="7" t="s">
        <v>22</v>
      </c>
      <c r="M453" s="7" t="s">
        <v>38</v>
      </c>
      <c r="N453" s="8">
        <v>1</v>
      </c>
      <c r="O453" s="8">
        <v>1</v>
      </c>
      <c r="P453" s="9" t="s">
        <v>33</v>
      </c>
    </row>
    <row r="454" spans="1:16" x14ac:dyDescent="0.35">
      <c r="A454" s="4">
        <v>453</v>
      </c>
      <c r="B454" s="5" t="s">
        <v>1772</v>
      </c>
      <c r="C454" s="5" t="s">
        <v>1773</v>
      </c>
      <c r="D454" s="4" t="s">
        <v>1774</v>
      </c>
      <c r="E454" s="5" t="s">
        <v>1775</v>
      </c>
      <c r="F454" s="6">
        <f t="shared" si="28"/>
        <v>40873</v>
      </c>
      <c r="G454" s="4">
        <f t="shared" si="29"/>
        <v>2011</v>
      </c>
      <c r="H454" s="4">
        <f t="shared" si="30"/>
        <v>11</v>
      </c>
      <c r="I454" s="4">
        <f t="shared" si="31"/>
        <v>6</v>
      </c>
      <c r="J454" s="7" t="s">
        <v>20</v>
      </c>
      <c r="K454" s="7" t="s">
        <v>21</v>
      </c>
      <c r="L454" s="7" t="s">
        <v>22</v>
      </c>
      <c r="M454" s="7" t="s">
        <v>38</v>
      </c>
      <c r="N454" s="8">
        <v>1</v>
      </c>
      <c r="O454" s="8">
        <v>0.98</v>
      </c>
      <c r="P454" s="9" t="s">
        <v>24</v>
      </c>
    </row>
    <row r="455" spans="1:16" x14ac:dyDescent="0.35">
      <c r="A455" s="4">
        <v>454</v>
      </c>
      <c r="B455" s="5" t="s">
        <v>1776</v>
      </c>
      <c r="C455" s="5" t="s">
        <v>1777</v>
      </c>
      <c r="D455" s="4" t="s">
        <v>1778</v>
      </c>
      <c r="E455" s="5" t="s">
        <v>1779</v>
      </c>
      <c r="F455" s="6">
        <f t="shared" si="28"/>
        <v>40874</v>
      </c>
      <c r="G455" s="4">
        <f t="shared" si="29"/>
        <v>2011</v>
      </c>
      <c r="H455" s="4">
        <f t="shared" si="30"/>
        <v>11</v>
      </c>
      <c r="I455" s="4">
        <f t="shared" si="31"/>
        <v>7</v>
      </c>
      <c r="J455" s="7" t="s">
        <v>20</v>
      </c>
      <c r="K455" s="7" t="s">
        <v>21</v>
      </c>
      <c r="L455" s="7" t="s">
        <v>22</v>
      </c>
      <c r="M455" s="7" t="s">
        <v>38</v>
      </c>
      <c r="N455" s="8">
        <v>1</v>
      </c>
      <c r="O455" s="8">
        <v>0.86</v>
      </c>
      <c r="P455" s="9" t="s">
        <v>24</v>
      </c>
    </row>
    <row r="456" spans="1:16" x14ac:dyDescent="0.35">
      <c r="A456" s="4">
        <v>455</v>
      </c>
      <c r="B456" s="5" t="s">
        <v>1780</v>
      </c>
      <c r="C456" s="5" t="s">
        <v>1781</v>
      </c>
      <c r="D456" s="4" t="s">
        <v>1782</v>
      </c>
      <c r="E456" s="5" t="s">
        <v>1783</v>
      </c>
      <c r="F456" s="6">
        <f t="shared" si="28"/>
        <v>40875</v>
      </c>
      <c r="G456" s="4">
        <f t="shared" si="29"/>
        <v>2011</v>
      </c>
      <c r="H456" s="4">
        <f t="shared" si="30"/>
        <v>11</v>
      </c>
      <c r="I456" s="4">
        <f t="shared" si="31"/>
        <v>1</v>
      </c>
      <c r="J456" s="7" t="s">
        <v>20</v>
      </c>
      <c r="K456" s="7" t="s">
        <v>21</v>
      </c>
      <c r="L456" s="7" t="s">
        <v>22</v>
      </c>
      <c r="M456" s="7" t="s">
        <v>38</v>
      </c>
      <c r="N456" s="8">
        <v>1</v>
      </c>
      <c r="O456" s="8">
        <v>1</v>
      </c>
      <c r="P456" s="9" t="s">
        <v>33</v>
      </c>
    </row>
    <row r="457" spans="1:16" x14ac:dyDescent="0.35">
      <c r="A457" s="4">
        <v>456</v>
      </c>
      <c r="B457" s="5" t="s">
        <v>1784</v>
      </c>
      <c r="C457" s="5" t="s">
        <v>1785</v>
      </c>
      <c r="D457" s="4" t="s">
        <v>1786</v>
      </c>
      <c r="E457" s="5" t="s">
        <v>1787</v>
      </c>
      <c r="F457" s="6">
        <f t="shared" si="28"/>
        <v>40876</v>
      </c>
      <c r="G457" s="4">
        <f t="shared" si="29"/>
        <v>2011</v>
      </c>
      <c r="H457" s="4">
        <f t="shared" si="30"/>
        <v>11</v>
      </c>
      <c r="I457" s="4">
        <f t="shared" si="31"/>
        <v>2</v>
      </c>
      <c r="J457" s="7" t="s">
        <v>20</v>
      </c>
      <c r="K457" s="7" t="s">
        <v>21</v>
      </c>
      <c r="L457" s="7" t="s">
        <v>22</v>
      </c>
      <c r="M457" s="7" t="s">
        <v>38</v>
      </c>
      <c r="N457" s="8">
        <v>1</v>
      </c>
      <c r="O457" s="8">
        <v>1</v>
      </c>
      <c r="P457" s="9" t="s">
        <v>24</v>
      </c>
    </row>
    <row r="458" spans="1:16" x14ac:dyDescent="0.35">
      <c r="A458" s="4">
        <v>457</v>
      </c>
      <c r="B458" s="5" t="s">
        <v>1788</v>
      </c>
      <c r="C458" s="5" t="s">
        <v>1789</v>
      </c>
      <c r="D458" s="4" t="s">
        <v>1790</v>
      </c>
      <c r="E458" s="5" t="s">
        <v>1791</v>
      </c>
      <c r="F458" s="6">
        <f t="shared" si="28"/>
        <v>40877</v>
      </c>
      <c r="G458" s="4">
        <f t="shared" si="29"/>
        <v>2011</v>
      </c>
      <c r="H458" s="4">
        <f t="shared" si="30"/>
        <v>11</v>
      </c>
      <c r="I458" s="4">
        <f t="shared" si="31"/>
        <v>3</v>
      </c>
      <c r="J458" s="7" t="s">
        <v>20</v>
      </c>
      <c r="K458" s="7" t="s">
        <v>21</v>
      </c>
      <c r="L458" s="7" t="s">
        <v>22</v>
      </c>
      <c r="M458" s="7" t="s">
        <v>38</v>
      </c>
      <c r="N458" s="8">
        <v>1</v>
      </c>
      <c r="O458" s="8">
        <v>1</v>
      </c>
      <c r="P458" s="9" t="s">
        <v>24</v>
      </c>
    </row>
    <row r="459" spans="1:16" x14ac:dyDescent="0.35">
      <c r="A459" s="4">
        <v>458</v>
      </c>
      <c r="B459" s="5" t="s">
        <v>1792</v>
      </c>
      <c r="C459" s="5" t="s">
        <v>1793</v>
      </c>
      <c r="D459" s="4" t="s">
        <v>1794</v>
      </c>
      <c r="E459" s="5" t="s">
        <v>1795</v>
      </c>
      <c r="F459" s="6">
        <f t="shared" si="28"/>
        <v>40878</v>
      </c>
      <c r="G459" s="4">
        <f t="shared" si="29"/>
        <v>2011</v>
      </c>
      <c r="H459" s="4">
        <f t="shared" si="30"/>
        <v>12</v>
      </c>
      <c r="I459" s="4">
        <f t="shared" si="31"/>
        <v>4</v>
      </c>
      <c r="J459" s="7" t="s">
        <v>20</v>
      </c>
      <c r="K459" s="7" t="s">
        <v>21</v>
      </c>
      <c r="L459" s="7" t="s">
        <v>22</v>
      </c>
      <c r="M459" s="7" t="s">
        <v>23</v>
      </c>
      <c r="N459" s="8">
        <v>1</v>
      </c>
      <c r="O459" s="8">
        <v>1</v>
      </c>
      <c r="P459" s="9" t="s">
        <v>24</v>
      </c>
    </row>
    <row r="460" spans="1:16" x14ac:dyDescent="0.35">
      <c r="A460" s="4">
        <v>459</v>
      </c>
      <c r="B460" s="5" t="s">
        <v>1796</v>
      </c>
      <c r="C460" s="5" t="s">
        <v>1797</v>
      </c>
      <c r="D460" s="4" t="s">
        <v>1798</v>
      </c>
      <c r="E460" s="5" t="s">
        <v>1799</v>
      </c>
      <c r="F460" s="6">
        <f t="shared" si="28"/>
        <v>40879</v>
      </c>
      <c r="G460" s="4">
        <f t="shared" si="29"/>
        <v>2011</v>
      </c>
      <c r="H460" s="4">
        <f t="shared" si="30"/>
        <v>12</v>
      </c>
      <c r="I460" s="4">
        <f t="shared" si="31"/>
        <v>5</v>
      </c>
      <c r="J460" s="7" t="s">
        <v>20</v>
      </c>
      <c r="K460" s="7" t="s">
        <v>21</v>
      </c>
      <c r="L460" s="7" t="s">
        <v>22</v>
      </c>
      <c r="M460" s="7" t="s">
        <v>23</v>
      </c>
      <c r="N460" s="8">
        <v>1</v>
      </c>
      <c r="O460" s="8">
        <v>1</v>
      </c>
      <c r="P460" s="9" t="s">
        <v>24</v>
      </c>
    </row>
    <row r="461" spans="1:16" x14ac:dyDescent="0.35">
      <c r="A461" s="4">
        <v>460</v>
      </c>
      <c r="B461" s="5" t="s">
        <v>1800</v>
      </c>
      <c r="C461" s="5" t="s">
        <v>1801</v>
      </c>
      <c r="D461" s="4" t="s">
        <v>1802</v>
      </c>
      <c r="E461" s="5" t="s">
        <v>1803</v>
      </c>
      <c r="F461" s="6">
        <f t="shared" si="28"/>
        <v>40880</v>
      </c>
      <c r="G461" s="4">
        <f t="shared" si="29"/>
        <v>2011</v>
      </c>
      <c r="H461" s="4">
        <f t="shared" si="30"/>
        <v>12</v>
      </c>
      <c r="I461" s="4">
        <f t="shared" si="31"/>
        <v>6</v>
      </c>
      <c r="J461" s="7" t="s">
        <v>20</v>
      </c>
      <c r="K461" s="7" t="s">
        <v>21</v>
      </c>
      <c r="L461" s="7" t="s">
        <v>22</v>
      </c>
      <c r="M461" s="7" t="s">
        <v>32</v>
      </c>
      <c r="N461" s="8">
        <v>1</v>
      </c>
      <c r="O461" s="8">
        <v>0.44</v>
      </c>
      <c r="P461" s="9" t="s">
        <v>24</v>
      </c>
    </row>
    <row r="462" spans="1:16" x14ac:dyDescent="0.35">
      <c r="A462" s="4">
        <v>461</v>
      </c>
      <c r="B462" s="5" t="s">
        <v>1804</v>
      </c>
      <c r="C462" s="5" t="s">
        <v>1805</v>
      </c>
      <c r="D462" s="4" t="s">
        <v>1806</v>
      </c>
      <c r="E462" s="5" t="s">
        <v>1807</v>
      </c>
      <c r="F462" s="6">
        <f t="shared" si="28"/>
        <v>40881</v>
      </c>
      <c r="G462" s="4">
        <f t="shared" si="29"/>
        <v>2011</v>
      </c>
      <c r="H462" s="4">
        <f t="shared" si="30"/>
        <v>12</v>
      </c>
      <c r="I462" s="4">
        <f t="shared" si="31"/>
        <v>7</v>
      </c>
      <c r="J462" s="7" t="s">
        <v>20</v>
      </c>
      <c r="K462" s="7" t="s">
        <v>21</v>
      </c>
      <c r="L462" s="7" t="s">
        <v>22</v>
      </c>
      <c r="M462" s="7" t="s">
        <v>38</v>
      </c>
      <c r="N462" s="8">
        <v>1</v>
      </c>
      <c r="O462" s="8">
        <v>0.73</v>
      </c>
      <c r="P462" s="9" t="s">
        <v>24</v>
      </c>
    </row>
    <row r="463" spans="1:16" x14ac:dyDescent="0.35">
      <c r="A463" s="4">
        <v>462</v>
      </c>
      <c r="B463" s="5" t="s">
        <v>173</v>
      </c>
      <c r="C463" s="5" t="s">
        <v>1808</v>
      </c>
      <c r="D463" s="4" t="s">
        <v>1806</v>
      </c>
      <c r="E463" s="5" t="s">
        <v>1809</v>
      </c>
      <c r="F463" s="6">
        <f t="shared" si="28"/>
        <v>40881</v>
      </c>
      <c r="G463" s="4">
        <f t="shared" si="29"/>
        <v>2011</v>
      </c>
      <c r="H463" s="4">
        <f t="shared" si="30"/>
        <v>12</v>
      </c>
      <c r="I463" s="4">
        <f t="shared" si="31"/>
        <v>7</v>
      </c>
      <c r="J463" s="7" t="s">
        <v>20</v>
      </c>
      <c r="K463" s="7" t="s">
        <v>21</v>
      </c>
      <c r="L463" s="7" t="s">
        <v>22</v>
      </c>
      <c r="M463" s="7" t="s">
        <v>38</v>
      </c>
      <c r="N463" s="8">
        <v>1</v>
      </c>
      <c r="O463" s="8">
        <v>0.91</v>
      </c>
      <c r="P463" s="9" t="s">
        <v>24</v>
      </c>
    </row>
    <row r="464" spans="1:16" x14ac:dyDescent="0.35">
      <c r="A464" s="4">
        <v>463</v>
      </c>
      <c r="B464" s="5" t="s">
        <v>1810</v>
      </c>
      <c r="C464" s="5" t="s">
        <v>1811</v>
      </c>
      <c r="D464" s="4" t="s">
        <v>1812</v>
      </c>
      <c r="E464" s="5" t="s">
        <v>1813</v>
      </c>
      <c r="F464" s="6">
        <f t="shared" si="28"/>
        <v>40882</v>
      </c>
      <c r="G464" s="4">
        <f t="shared" si="29"/>
        <v>2011</v>
      </c>
      <c r="H464" s="4">
        <f t="shared" si="30"/>
        <v>12</v>
      </c>
      <c r="I464" s="4">
        <f t="shared" si="31"/>
        <v>1</v>
      </c>
      <c r="J464" s="7" t="s">
        <v>20</v>
      </c>
      <c r="K464" s="7" t="s">
        <v>21</v>
      </c>
      <c r="L464" s="7" t="s">
        <v>22</v>
      </c>
      <c r="M464" s="7" t="s">
        <v>38</v>
      </c>
      <c r="N464" s="8">
        <v>1</v>
      </c>
      <c r="O464" s="8">
        <v>0.88</v>
      </c>
      <c r="P464" s="9" t="s">
        <v>33</v>
      </c>
    </row>
    <row r="465" spans="1:16" x14ac:dyDescent="0.35">
      <c r="A465" s="4">
        <v>464</v>
      </c>
      <c r="B465" s="5" t="s">
        <v>1814</v>
      </c>
      <c r="C465" s="5" t="s">
        <v>1815</v>
      </c>
      <c r="D465" s="4" t="s">
        <v>1812</v>
      </c>
      <c r="E465" s="5" t="s">
        <v>1816</v>
      </c>
      <c r="F465" s="6">
        <f t="shared" si="28"/>
        <v>40882</v>
      </c>
      <c r="G465" s="4">
        <f t="shared" si="29"/>
        <v>2011</v>
      </c>
      <c r="H465" s="4">
        <f t="shared" si="30"/>
        <v>12</v>
      </c>
      <c r="I465" s="4">
        <f t="shared" si="31"/>
        <v>1</v>
      </c>
      <c r="J465" s="7" t="s">
        <v>1817</v>
      </c>
      <c r="K465" s="7" t="s">
        <v>21</v>
      </c>
      <c r="L465" s="7" t="s">
        <v>22</v>
      </c>
      <c r="M465" s="7" t="s">
        <v>38</v>
      </c>
      <c r="N465" s="8">
        <v>1</v>
      </c>
      <c r="O465" s="8">
        <v>0.28000000000000003</v>
      </c>
      <c r="P465" s="9" t="s">
        <v>24</v>
      </c>
    </row>
    <row r="466" spans="1:16" x14ac:dyDescent="0.35">
      <c r="A466" s="4">
        <v>465</v>
      </c>
      <c r="B466" s="5" t="s">
        <v>1818</v>
      </c>
      <c r="C466" s="5" t="s">
        <v>1819</v>
      </c>
      <c r="D466" s="4" t="s">
        <v>1812</v>
      </c>
      <c r="E466" s="5" t="s">
        <v>1820</v>
      </c>
      <c r="F466" s="6">
        <f t="shared" si="28"/>
        <v>40882</v>
      </c>
      <c r="G466" s="4">
        <f t="shared" si="29"/>
        <v>2011</v>
      </c>
      <c r="H466" s="4">
        <f t="shared" si="30"/>
        <v>12</v>
      </c>
      <c r="I466" s="4">
        <f t="shared" si="31"/>
        <v>1</v>
      </c>
      <c r="J466" s="7" t="s">
        <v>20</v>
      </c>
      <c r="K466" s="7" t="s">
        <v>21</v>
      </c>
      <c r="L466" s="7" t="s">
        <v>22</v>
      </c>
      <c r="M466" s="7" t="s">
        <v>23</v>
      </c>
      <c r="N466" s="8">
        <v>0.85</v>
      </c>
      <c r="O466" s="8">
        <v>0.38</v>
      </c>
      <c r="P466" s="9" t="s">
        <v>33</v>
      </c>
    </row>
    <row r="467" spans="1:16" x14ac:dyDescent="0.35">
      <c r="A467" s="4">
        <v>466</v>
      </c>
      <c r="B467" s="5" t="s">
        <v>1821</v>
      </c>
      <c r="C467" s="5" t="s">
        <v>1822</v>
      </c>
      <c r="D467" s="4" t="s">
        <v>1823</v>
      </c>
      <c r="E467" s="5" t="s">
        <v>1824</v>
      </c>
      <c r="F467" s="6">
        <f t="shared" si="28"/>
        <v>40884</v>
      </c>
      <c r="G467" s="4">
        <f t="shared" si="29"/>
        <v>2011</v>
      </c>
      <c r="H467" s="4">
        <f t="shared" si="30"/>
        <v>12</v>
      </c>
      <c r="I467" s="4">
        <f t="shared" si="31"/>
        <v>3</v>
      </c>
      <c r="J467" s="7" t="s">
        <v>20</v>
      </c>
      <c r="K467" s="7" t="s">
        <v>21</v>
      </c>
      <c r="L467" s="7" t="s">
        <v>22</v>
      </c>
      <c r="M467" s="7" t="s">
        <v>23</v>
      </c>
      <c r="N467" s="8">
        <v>1</v>
      </c>
      <c r="O467" s="8">
        <v>0.92</v>
      </c>
      <c r="P467" s="9" t="s">
        <v>33</v>
      </c>
    </row>
    <row r="468" spans="1:16" x14ac:dyDescent="0.35">
      <c r="A468" s="4">
        <v>467</v>
      </c>
      <c r="B468" s="5" t="s">
        <v>1825</v>
      </c>
      <c r="C468" s="5" t="s">
        <v>1826</v>
      </c>
      <c r="D468" s="4" t="s">
        <v>1827</v>
      </c>
      <c r="E468" s="5" t="s">
        <v>1828</v>
      </c>
      <c r="F468" s="6">
        <f t="shared" si="28"/>
        <v>40885</v>
      </c>
      <c r="G468" s="4">
        <f t="shared" si="29"/>
        <v>2011</v>
      </c>
      <c r="H468" s="4">
        <f t="shared" si="30"/>
        <v>12</v>
      </c>
      <c r="I468" s="4">
        <f t="shared" si="31"/>
        <v>4</v>
      </c>
      <c r="J468" s="7" t="s">
        <v>20</v>
      </c>
      <c r="K468" s="7" t="s">
        <v>21</v>
      </c>
      <c r="L468" s="7" t="s">
        <v>22</v>
      </c>
      <c r="M468" s="7" t="s">
        <v>32</v>
      </c>
      <c r="N468" s="8">
        <v>1</v>
      </c>
      <c r="O468" s="8">
        <v>0</v>
      </c>
      <c r="P468" s="9" t="s">
        <v>33</v>
      </c>
    </row>
    <row r="469" spans="1:16" x14ac:dyDescent="0.35">
      <c r="A469" s="4">
        <v>468</v>
      </c>
      <c r="B469" s="5" t="s">
        <v>1829</v>
      </c>
      <c r="C469" s="5" t="s">
        <v>1830</v>
      </c>
      <c r="D469" s="4" t="s">
        <v>1831</v>
      </c>
      <c r="E469" s="5" t="s">
        <v>1832</v>
      </c>
      <c r="F469" s="6">
        <f t="shared" si="28"/>
        <v>40887</v>
      </c>
      <c r="G469" s="4">
        <f t="shared" si="29"/>
        <v>2011</v>
      </c>
      <c r="H469" s="4">
        <f t="shared" si="30"/>
        <v>12</v>
      </c>
      <c r="I469" s="4">
        <f t="shared" si="31"/>
        <v>6</v>
      </c>
      <c r="J469" s="7" t="s">
        <v>20</v>
      </c>
      <c r="K469" s="7" t="s">
        <v>21</v>
      </c>
      <c r="L469" s="7" t="s">
        <v>22</v>
      </c>
      <c r="M469" s="7" t="s">
        <v>38</v>
      </c>
      <c r="N469" s="8">
        <v>1</v>
      </c>
      <c r="O469" s="8">
        <v>0.98</v>
      </c>
      <c r="P469" s="9" t="s">
        <v>33</v>
      </c>
    </row>
    <row r="470" spans="1:16" x14ac:dyDescent="0.35">
      <c r="A470" s="4">
        <v>469</v>
      </c>
      <c r="B470" s="5" t="s">
        <v>1833</v>
      </c>
      <c r="C470" s="5" t="s">
        <v>1834</v>
      </c>
      <c r="D470" s="4" t="s">
        <v>1835</v>
      </c>
      <c r="E470" s="5" t="s">
        <v>1836</v>
      </c>
      <c r="F470" s="6">
        <f t="shared" si="28"/>
        <v>40888</v>
      </c>
      <c r="G470" s="4">
        <f t="shared" si="29"/>
        <v>2011</v>
      </c>
      <c r="H470" s="4">
        <f t="shared" si="30"/>
        <v>12</v>
      </c>
      <c r="I470" s="4">
        <f t="shared" si="31"/>
        <v>7</v>
      </c>
      <c r="J470" s="7" t="s">
        <v>20</v>
      </c>
      <c r="K470" s="7" t="s">
        <v>21</v>
      </c>
      <c r="L470" s="7" t="s">
        <v>22</v>
      </c>
      <c r="M470" s="7" t="s">
        <v>23</v>
      </c>
      <c r="N470" s="8">
        <v>1</v>
      </c>
      <c r="O470" s="8">
        <v>0.56999999999999995</v>
      </c>
      <c r="P470" s="9" t="s">
        <v>33</v>
      </c>
    </row>
    <row r="471" spans="1:16" x14ac:dyDescent="0.35">
      <c r="A471" s="4">
        <v>470</v>
      </c>
      <c r="B471" s="5" t="s">
        <v>1837</v>
      </c>
      <c r="C471" s="5" t="s">
        <v>1838</v>
      </c>
      <c r="D471" s="4" t="s">
        <v>1835</v>
      </c>
      <c r="E471" s="5" t="s">
        <v>1839</v>
      </c>
      <c r="F471" s="6">
        <f t="shared" si="28"/>
        <v>40888</v>
      </c>
      <c r="G471" s="4">
        <f t="shared" si="29"/>
        <v>2011</v>
      </c>
      <c r="H471" s="4">
        <f t="shared" si="30"/>
        <v>12</v>
      </c>
      <c r="I471" s="4">
        <f t="shared" si="31"/>
        <v>7</v>
      </c>
      <c r="J471" s="7" t="s">
        <v>31</v>
      </c>
      <c r="K471" s="7" t="s">
        <v>21</v>
      </c>
      <c r="L471" s="7" t="s">
        <v>22</v>
      </c>
      <c r="M471" s="7" t="s">
        <v>32</v>
      </c>
      <c r="N471" s="8">
        <v>1</v>
      </c>
      <c r="O471" s="8">
        <v>0.97</v>
      </c>
      <c r="P471" s="9" t="s">
        <v>24</v>
      </c>
    </row>
    <row r="472" spans="1:16" x14ac:dyDescent="0.35">
      <c r="A472" s="4">
        <v>471</v>
      </c>
      <c r="B472" s="5" t="s">
        <v>1840</v>
      </c>
      <c r="C472" s="5" t="s">
        <v>1841</v>
      </c>
      <c r="D472" s="4" t="s">
        <v>1842</v>
      </c>
      <c r="E472" s="5" t="s">
        <v>1843</v>
      </c>
      <c r="F472" s="6">
        <f t="shared" si="28"/>
        <v>40889</v>
      </c>
      <c r="G472" s="4">
        <f t="shared" si="29"/>
        <v>2011</v>
      </c>
      <c r="H472" s="4">
        <f t="shared" si="30"/>
        <v>12</v>
      </c>
      <c r="I472" s="4">
        <f t="shared" si="31"/>
        <v>1</v>
      </c>
      <c r="J472" s="7" t="s">
        <v>20</v>
      </c>
      <c r="K472" s="7" t="s">
        <v>21</v>
      </c>
      <c r="L472" s="7" t="s">
        <v>22</v>
      </c>
      <c r="M472" s="7" t="s">
        <v>32</v>
      </c>
      <c r="N472" s="8">
        <v>0.8</v>
      </c>
      <c r="O472" s="8">
        <v>0.85</v>
      </c>
      <c r="P472" s="9" t="s">
        <v>33</v>
      </c>
    </row>
    <row r="473" spans="1:16" x14ac:dyDescent="0.35">
      <c r="A473" s="4">
        <v>472</v>
      </c>
      <c r="B473" s="5" t="s">
        <v>1844</v>
      </c>
      <c r="C473" s="5" t="s">
        <v>1845</v>
      </c>
      <c r="D473" s="4" t="s">
        <v>1846</v>
      </c>
      <c r="E473" s="5" t="s">
        <v>1847</v>
      </c>
      <c r="F473" s="6">
        <f t="shared" si="28"/>
        <v>40893</v>
      </c>
      <c r="G473" s="4">
        <f t="shared" si="29"/>
        <v>2011</v>
      </c>
      <c r="H473" s="4">
        <f t="shared" si="30"/>
        <v>12</v>
      </c>
      <c r="I473" s="4">
        <f t="shared" si="31"/>
        <v>5</v>
      </c>
      <c r="J473" s="7" t="s">
        <v>20</v>
      </c>
      <c r="K473" s="7" t="s">
        <v>21</v>
      </c>
      <c r="L473" s="7" t="s">
        <v>22</v>
      </c>
      <c r="M473" s="7" t="s">
        <v>32</v>
      </c>
      <c r="N473" s="8">
        <v>1</v>
      </c>
      <c r="O473" s="8">
        <v>0.6</v>
      </c>
      <c r="P473" s="9" t="s">
        <v>24</v>
      </c>
    </row>
    <row r="474" spans="1:16" x14ac:dyDescent="0.35">
      <c r="A474" s="4">
        <v>473</v>
      </c>
      <c r="B474" s="5" t="s">
        <v>1848</v>
      </c>
      <c r="C474" s="5" t="s">
        <v>1849</v>
      </c>
      <c r="D474" s="4" t="s">
        <v>1850</v>
      </c>
      <c r="E474" s="5" t="s">
        <v>1851</v>
      </c>
      <c r="F474" s="6">
        <f t="shared" si="28"/>
        <v>40894</v>
      </c>
      <c r="G474" s="4">
        <f t="shared" si="29"/>
        <v>2011</v>
      </c>
      <c r="H474" s="4">
        <f t="shared" si="30"/>
        <v>12</v>
      </c>
      <c r="I474" s="4">
        <f t="shared" si="31"/>
        <v>6</v>
      </c>
      <c r="J474" s="7" t="s">
        <v>20</v>
      </c>
      <c r="K474" s="7" t="s">
        <v>21</v>
      </c>
      <c r="L474" s="7" t="s">
        <v>22</v>
      </c>
      <c r="M474" s="7" t="s">
        <v>32</v>
      </c>
      <c r="N474" s="8">
        <v>0.8</v>
      </c>
      <c r="O474" s="8">
        <v>0.33</v>
      </c>
      <c r="P474" s="9" t="s">
        <v>33</v>
      </c>
    </row>
    <row r="475" spans="1:16" x14ac:dyDescent="0.35">
      <c r="A475" s="4">
        <v>474</v>
      </c>
      <c r="B475" s="5" t="s">
        <v>1852</v>
      </c>
      <c r="C475" s="5" t="s">
        <v>1853</v>
      </c>
      <c r="D475" s="4" t="s">
        <v>1854</v>
      </c>
      <c r="E475" s="5" t="s">
        <v>1855</v>
      </c>
      <c r="F475" s="6">
        <f t="shared" si="28"/>
        <v>40896</v>
      </c>
      <c r="G475" s="4">
        <f t="shared" si="29"/>
        <v>2011</v>
      </c>
      <c r="H475" s="4">
        <f t="shared" si="30"/>
        <v>12</v>
      </c>
      <c r="I475" s="4">
        <f t="shared" si="31"/>
        <v>1</v>
      </c>
      <c r="J475" s="7" t="s">
        <v>31</v>
      </c>
      <c r="K475" s="7" t="s">
        <v>21</v>
      </c>
      <c r="L475" s="7" t="s">
        <v>22</v>
      </c>
      <c r="M475" s="7" t="s">
        <v>23</v>
      </c>
      <c r="N475" s="8">
        <v>1</v>
      </c>
      <c r="O475" s="8">
        <v>0.56000000000000005</v>
      </c>
      <c r="P475" s="9" t="s">
        <v>33</v>
      </c>
    </row>
    <row r="476" spans="1:16" x14ac:dyDescent="0.35">
      <c r="A476" s="4">
        <v>475</v>
      </c>
      <c r="B476" s="5" t="s">
        <v>1856</v>
      </c>
      <c r="C476" s="5" t="s">
        <v>1857</v>
      </c>
      <c r="D476" s="4" t="s">
        <v>1858</v>
      </c>
      <c r="E476" s="5" t="s">
        <v>1859</v>
      </c>
      <c r="F476" s="6">
        <f t="shared" si="28"/>
        <v>40900</v>
      </c>
      <c r="G476" s="4">
        <f t="shared" si="29"/>
        <v>2011</v>
      </c>
      <c r="H476" s="4">
        <f t="shared" si="30"/>
        <v>12</v>
      </c>
      <c r="I476" s="4">
        <f t="shared" si="31"/>
        <v>5</v>
      </c>
      <c r="J476" s="7" t="s">
        <v>20</v>
      </c>
      <c r="K476" s="7" t="s">
        <v>21</v>
      </c>
      <c r="L476" s="7" t="s">
        <v>22</v>
      </c>
      <c r="M476" s="7" t="s">
        <v>265</v>
      </c>
      <c r="N476" s="8">
        <v>0.43</v>
      </c>
      <c r="O476" s="8">
        <v>0.6</v>
      </c>
      <c r="P476" s="9" t="s">
        <v>33</v>
      </c>
    </row>
    <row r="477" spans="1:16" x14ac:dyDescent="0.35">
      <c r="A477" s="4">
        <v>476</v>
      </c>
      <c r="B477" s="5" t="s">
        <v>1860</v>
      </c>
      <c r="C477" s="5" t="s">
        <v>1861</v>
      </c>
      <c r="D477" s="4" t="s">
        <v>1858</v>
      </c>
      <c r="E477" s="5" t="s">
        <v>1862</v>
      </c>
      <c r="F477" s="6">
        <f t="shared" si="28"/>
        <v>40900</v>
      </c>
      <c r="G477" s="4">
        <f t="shared" si="29"/>
        <v>2011</v>
      </c>
      <c r="H477" s="4">
        <f t="shared" si="30"/>
        <v>12</v>
      </c>
      <c r="I477" s="4">
        <f t="shared" si="31"/>
        <v>5</v>
      </c>
      <c r="J477" s="7" t="s">
        <v>20</v>
      </c>
      <c r="K477" s="7" t="s">
        <v>21</v>
      </c>
      <c r="L477" s="7" t="s">
        <v>22</v>
      </c>
      <c r="M477" s="7" t="s">
        <v>23</v>
      </c>
      <c r="N477" s="8">
        <v>1</v>
      </c>
      <c r="O477" s="8">
        <v>0.86</v>
      </c>
      <c r="P477" s="9" t="s">
        <v>33</v>
      </c>
    </row>
    <row r="478" spans="1:16" x14ac:dyDescent="0.35">
      <c r="A478" s="4">
        <v>477</v>
      </c>
      <c r="B478" s="5" t="s">
        <v>1863</v>
      </c>
      <c r="C478" s="5" t="s">
        <v>1864</v>
      </c>
      <c r="D478" s="4" t="s">
        <v>1865</v>
      </c>
      <c r="E478" s="5" t="s">
        <v>1866</v>
      </c>
      <c r="F478" s="6">
        <f t="shared" si="28"/>
        <v>40903</v>
      </c>
      <c r="G478" s="4">
        <f t="shared" si="29"/>
        <v>2011</v>
      </c>
      <c r="H478" s="4">
        <f t="shared" si="30"/>
        <v>12</v>
      </c>
      <c r="I478" s="4">
        <f t="shared" si="31"/>
        <v>1</v>
      </c>
      <c r="J478" s="7" t="s">
        <v>20</v>
      </c>
      <c r="K478" s="7" t="s">
        <v>21</v>
      </c>
      <c r="L478" s="7" t="s">
        <v>22</v>
      </c>
      <c r="M478" s="7" t="s">
        <v>32</v>
      </c>
      <c r="N478" s="8">
        <v>1</v>
      </c>
      <c r="O478" s="8">
        <v>0.92</v>
      </c>
      <c r="P478" s="9" t="s">
        <v>24</v>
      </c>
    </row>
    <row r="479" spans="1:16" x14ac:dyDescent="0.35">
      <c r="A479" s="4">
        <v>478</v>
      </c>
      <c r="B479" s="5" t="s">
        <v>1867</v>
      </c>
      <c r="C479" s="5" t="s">
        <v>1868</v>
      </c>
      <c r="D479" s="4" t="s">
        <v>1869</v>
      </c>
      <c r="E479" s="5" t="s">
        <v>1870</v>
      </c>
      <c r="F479" s="6">
        <f t="shared" si="28"/>
        <v>40904</v>
      </c>
      <c r="G479" s="4">
        <f t="shared" si="29"/>
        <v>2011</v>
      </c>
      <c r="H479" s="4">
        <f t="shared" si="30"/>
        <v>12</v>
      </c>
      <c r="I479" s="4">
        <f t="shared" si="31"/>
        <v>2</v>
      </c>
      <c r="J479" s="7" t="s">
        <v>1871</v>
      </c>
      <c r="K479" s="7" t="s">
        <v>1872</v>
      </c>
      <c r="L479" s="7" t="s">
        <v>22</v>
      </c>
      <c r="M479" s="7" t="s">
        <v>38</v>
      </c>
      <c r="N479" s="8">
        <v>1</v>
      </c>
      <c r="O479" s="8">
        <v>0.69</v>
      </c>
      <c r="P479" s="9" t="s">
        <v>24</v>
      </c>
    </row>
    <row r="480" spans="1:16" x14ac:dyDescent="0.35">
      <c r="A480" s="4">
        <v>479</v>
      </c>
      <c r="B480" s="5" t="s">
        <v>1873</v>
      </c>
      <c r="C480" s="5" t="s">
        <v>1874</v>
      </c>
      <c r="D480" s="4" t="s">
        <v>1869</v>
      </c>
      <c r="E480" s="5" t="s">
        <v>1875</v>
      </c>
      <c r="F480" s="6">
        <f t="shared" si="28"/>
        <v>40904</v>
      </c>
      <c r="G480" s="4">
        <f t="shared" si="29"/>
        <v>2011</v>
      </c>
      <c r="H480" s="4">
        <f t="shared" si="30"/>
        <v>12</v>
      </c>
      <c r="I480" s="4">
        <f t="shared" si="31"/>
        <v>2</v>
      </c>
      <c r="J480" s="7" t="s">
        <v>20</v>
      </c>
      <c r="K480" s="7" t="s">
        <v>21</v>
      </c>
      <c r="L480" s="7" t="s">
        <v>22</v>
      </c>
      <c r="M480" s="7" t="s">
        <v>23</v>
      </c>
      <c r="N480" s="8">
        <v>1</v>
      </c>
      <c r="O480" s="8">
        <v>1</v>
      </c>
      <c r="P480" s="9" t="s">
        <v>33</v>
      </c>
    </row>
    <row r="481" spans="1:16" x14ac:dyDescent="0.35">
      <c r="A481" s="4">
        <v>480</v>
      </c>
      <c r="B481" s="5" t="s">
        <v>1876</v>
      </c>
      <c r="C481" s="5" t="s">
        <v>1877</v>
      </c>
      <c r="D481" s="4" t="s">
        <v>1869</v>
      </c>
      <c r="E481" s="5" t="s">
        <v>1878</v>
      </c>
      <c r="F481" s="6">
        <f t="shared" si="28"/>
        <v>40904</v>
      </c>
      <c r="G481" s="4">
        <f t="shared" si="29"/>
        <v>2011</v>
      </c>
      <c r="H481" s="4">
        <f t="shared" si="30"/>
        <v>12</v>
      </c>
      <c r="I481" s="4">
        <f t="shared" si="31"/>
        <v>2</v>
      </c>
      <c r="J481" s="7" t="s">
        <v>20</v>
      </c>
      <c r="K481" s="7" t="s">
        <v>21</v>
      </c>
      <c r="L481" s="7" t="s">
        <v>22</v>
      </c>
      <c r="M481" s="7" t="s">
        <v>23</v>
      </c>
      <c r="N481" s="8">
        <v>1</v>
      </c>
      <c r="O481" s="8">
        <v>0.64</v>
      </c>
      <c r="P481" s="9" t="s">
        <v>33</v>
      </c>
    </row>
    <row r="482" spans="1:16" x14ac:dyDescent="0.35">
      <c r="A482" s="4">
        <v>481</v>
      </c>
      <c r="B482" s="5" t="s">
        <v>1879</v>
      </c>
      <c r="C482" s="5" t="s">
        <v>1880</v>
      </c>
      <c r="D482" s="4" t="s">
        <v>1881</v>
      </c>
      <c r="E482" s="5" t="s">
        <v>1882</v>
      </c>
      <c r="F482" s="6">
        <f t="shared" si="28"/>
        <v>40905</v>
      </c>
      <c r="G482" s="4">
        <f t="shared" si="29"/>
        <v>2011</v>
      </c>
      <c r="H482" s="4">
        <f t="shared" si="30"/>
        <v>12</v>
      </c>
      <c r="I482" s="4">
        <f t="shared" si="31"/>
        <v>3</v>
      </c>
      <c r="J482" s="7" t="s">
        <v>20</v>
      </c>
      <c r="K482" s="7" t="s">
        <v>21</v>
      </c>
      <c r="L482" s="7" t="s">
        <v>22</v>
      </c>
      <c r="M482" s="7" t="s">
        <v>23</v>
      </c>
      <c r="N482" s="8">
        <v>1</v>
      </c>
      <c r="O482" s="8">
        <v>1</v>
      </c>
      <c r="P482" s="9" t="s">
        <v>24</v>
      </c>
    </row>
    <row r="483" spans="1:16" x14ac:dyDescent="0.35">
      <c r="A483" s="4">
        <v>482</v>
      </c>
      <c r="B483" s="5" t="s">
        <v>1883</v>
      </c>
      <c r="C483" s="5" t="s">
        <v>1884</v>
      </c>
      <c r="D483" s="4" t="s">
        <v>1881</v>
      </c>
      <c r="E483" s="5" t="s">
        <v>1885</v>
      </c>
      <c r="F483" s="6">
        <f t="shared" si="28"/>
        <v>40905</v>
      </c>
      <c r="G483" s="4">
        <f t="shared" si="29"/>
        <v>2011</v>
      </c>
      <c r="H483" s="4">
        <f t="shared" si="30"/>
        <v>12</v>
      </c>
      <c r="I483" s="4">
        <f t="shared" si="31"/>
        <v>3</v>
      </c>
      <c r="J483" s="7" t="s">
        <v>20</v>
      </c>
      <c r="K483" s="7" t="s">
        <v>21</v>
      </c>
      <c r="L483" s="7" t="s">
        <v>22</v>
      </c>
      <c r="M483" s="7" t="s">
        <v>38</v>
      </c>
      <c r="N483" s="8">
        <v>1</v>
      </c>
      <c r="O483" s="8">
        <v>0.92</v>
      </c>
      <c r="P483" s="9" t="s">
        <v>24</v>
      </c>
    </row>
    <row r="484" spans="1:16" x14ac:dyDescent="0.35">
      <c r="A484" s="4">
        <v>483</v>
      </c>
      <c r="B484" s="5" t="s">
        <v>1886</v>
      </c>
      <c r="C484" s="5" t="s">
        <v>1887</v>
      </c>
      <c r="D484" s="4" t="s">
        <v>1881</v>
      </c>
      <c r="E484" s="5" t="s">
        <v>1888</v>
      </c>
      <c r="F484" s="6">
        <f t="shared" si="28"/>
        <v>40905</v>
      </c>
      <c r="G484" s="4">
        <f t="shared" si="29"/>
        <v>2011</v>
      </c>
      <c r="H484" s="4">
        <f t="shared" si="30"/>
        <v>12</v>
      </c>
      <c r="I484" s="4">
        <f t="shared" si="31"/>
        <v>3</v>
      </c>
      <c r="J484" s="7" t="s">
        <v>20</v>
      </c>
      <c r="K484" s="7" t="s">
        <v>21</v>
      </c>
      <c r="L484" s="7" t="s">
        <v>22</v>
      </c>
      <c r="M484" s="7" t="s">
        <v>23</v>
      </c>
      <c r="N484" s="8">
        <v>1</v>
      </c>
      <c r="O484" s="8">
        <v>0.96</v>
      </c>
      <c r="P484" s="9" t="s">
        <v>24</v>
      </c>
    </row>
    <row r="485" spans="1:16" x14ac:dyDescent="0.35">
      <c r="A485" s="4">
        <v>484</v>
      </c>
      <c r="B485" s="5" t="s">
        <v>1889</v>
      </c>
      <c r="C485" s="5" t="s">
        <v>1890</v>
      </c>
      <c r="D485" s="4" t="s">
        <v>1891</v>
      </c>
      <c r="E485" s="5" t="s">
        <v>1892</v>
      </c>
      <c r="F485" s="6">
        <f t="shared" si="28"/>
        <v>40907</v>
      </c>
      <c r="G485" s="4">
        <f t="shared" si="29"/>
        <v>2011</v>
      </c>
      <c r="H485" s="4">
        <f t="shared" si="30"/>
        <v>12</v>
      </c>
      <c r="I485" s="4">
        <f t="shared" si="31"/>
        <v>5</v>
      </c>
      <c r="J485" s="7" t="s">
        <v>31</v>
      </c>
      <c r="K485" s="7" t="s">
        <v>21</v>
      </c>
      <c r="L485" s="7" t="s">
        <v>22</v>
      </c>
      <c r="M485" s="7" t="s">
        <v>32</v>
      </c>
      <c r="N485" s="8">
        <v>0.67</v>
      </c>
      <c r="O485" s="8">
        <v>1</v>
      </c>
      <c r="P485" s="9" t="s">
        <v>24</v>
      </c>
    </row>
    <row r="486" spans="1:16" x14ac:dyDescent="0.35">
      <c r="A486" s="4">
        <v>485</v>
      </c>
      <c r="B486" s="5" t="s">
        <v>1893</v>
      </c>
      <c r="C486" s="5" t="s">
        <v>1894</v>
      </c>
      <c r="D486" s="4" t="s">
        <v>1895</v>
      </c>
      <c r="E486" s="5" t="s">
        <v>1896</v>
      </c>
      <c r="F486" s="6">
        <f t="shared" si="28"/>
        <v>40910</v>
      </c>
      <c r="G486" s="4">
        <f t="shared" si="29"/>
        <v>2012</v>
      </c>
      <c r="H486" s="4">
        <f t="shared" si="30"/>
        <v>1</v>
      </c>
      <c r="I486" s="4">
        <f t="shared" si="31"/>
        <v>1</v>
      </c>
      <c r="J486" s="7" t="s">
        <v>31</v>
      </c>
      <c r="K486" s="7" t="s">
        <v>21</v>
      </c>
      <c r="L486" s="7" t="s">
        <v>22</v>
      </c>
      <c r="M486" s="7" t="s">
        <v>265</v>
      </c>
      <c r="N486" s="8">
        <v>0</v>
      </c>
      <c r="O486" s="8">
        <v>1</v>
      </c>
      <c r="P486" s="9" t="s">
        <v>24</v>
      </c>
    </row>
    <row r="487" spans="1:16" x14ac:dyDescent="0.35">
      <c r="A487" s="4">
        <v>486</v>
      </c>
      <c r="B487" s="5" t="s">
        <v>1897</v>
      </c>
      <c r="C487" s="5" t="s">
        <v>1898</v>
      </c>
      <c r="D487" s="4" t="s">
        <v>1895</v>
      </c>
      <c r="E487" s="5" t="s">
        <v>1899</v>
      </c>
      <c r="F487" s="6">
        <f t="shared" si="28"/>
        <v>40910</v>
      </c>
      <c r="G487" s="4">
        <f t="shared" si="29"/>
        <v>2012</v>
      </c>
      <c r="H487" s="4">
        <f t="shared" si="30"/>
        <v>1</v>
      </c>
      <c r="I487" s="4">
        <f t="shared" si="31"/>
        <v>1</v>
      </c>
      <c r="J487" s="7" t="s">
        <v>20</v>
      </c>
      <c r="K487" s="7" t="s">
        <v>21</v>
      </c>
      <c r="L487" s="7" t="s">
        <v>22</v>
      </c>
      <c r="M487" s="7" t="s">
        <v>38</v>
      </c>
      <c r="N487" s="8">
        <v>1</v>
      </c>
      <c r="O487" s="8">
        <v>0.96</v>
      </c>
      <c r="P487" s="9" t="s">
        <v>33</v>
      </c>
    </row>
    <row r="488" spans="1:16" x14ac:dyDescent="0.35">
      <c r="A488" s="4">
        <v>487</v>
      </c>
      <c r="B488" s="5" t="s">
        <v>1900</v>
      </c>
      <c r="C488" s="5" t="s">
        <v>1901</v>
      </c>
      <c r="D488" s="4" t="s">
        <v>1895</v>
      </c>
      <c r="E488" s="5" t="s">
        <v>1902</v>
      </c>
      <c r="F488" s="6">
        <f t="shared" si="28"/>
        <v>40910</v>
      </c>
      <c r="G488" s="4">
        <f t="shared" si="29"/>
        <v>2012</v>
      </c>
      <c r="H488" s="4">
        <f t="shared" si="30"/>
        <v>1</v>
      </c>
      <c r="I488" s="4">
        <f t="shared" si="31"/>
        <v>1</v>
      </c>
      <c r="J488" s="7" t="s">
        <v>20</v>
      </c>
      <c r="K488" s="7" t="s">
        <v>21</v>
      </c>
      <c r="L488" s="7" t="s">
        <v>22</v>
      </c>
      <c r="M488" s="7" t="s">
        <v>32</v>
      </c>
      <c r="N488" s="8">
        <v>1</v>
      </c>
      <c r="O488" s="8">
        <v>0.98</v>
      </c>
      <c r="P488" s="9" t="s">
        <v>33</v>
      </c>
    </row>
    <row r="489" spans="1:16" x14ac:dyDescent="0.35">
      <c r="A489" s="4">
        <v>488</v>
      </c>
      <c r="B489" s="5" t="s">
        <v>1903</v>
      </c>
      <c r="C489" s="5" t="s">
        <v>1904</v>
      </c>
      <c r="D489" s="4" t="s">
        <v>1905</v>
      </c>
      <c r="E489" s="5" t="s">
        <v>1906</v>
      </c>
      <c r="F489" s="6">
        <f t="shared" si="28"/>
        <v>40911</v>
      </c>
      <c r="G489" s="4">
        <f t="shared" si="29"/>
        <v>2012</v>
      </c>
      <c r="H489" s="4">
        <f t="shared" si="30"/>
        <v>1</v>
      </c>
      <c r="I489" s="4">
        <f t="shared" si="31"/>
        <v>2</v>
      </c>
      <c r="J489" s="7" t="s">
        <v>20</v>
      </c>
      <c r="K489" s="7" t="s">
        <v>21</v>
      </c>
      <c r="L489" s="7" t="s">
        <v>22</v>
      </c>
      <c r="M489" s="7" t="s">
        <v>23</v>
      </c>
      <c r="N489" s="8">
        <v>0.93</v>
      </c>
      <c r="O489" s="8">
        <v>0.41</v>
      </c>
      <c r="P489" s="9" t="s">
        <v>24</v>
      </c>
    </row>
    <row r="490" spans="1:16" x14ac:dyDescent="0.35">
      <c r="A490" s="4">
        <v>489</v>
      </c>
      <c r="B490" s="5" t="s">
        <v>1907</v>
      </c>
      <c r="C490" s="5" t="s">
        <v>1908</v>
      </c>
      <c r="D490" s="4" t="s">
        <v>1905</v>
      </c>
      <c r="E490" s="5" t="s">
        <v>1909</v>
      </c>
      <c r="F490" s="6">
        <f t="shared" si="28"/>
        <v>40911</v>
      </c>
      <c r="G490" s="4">
        <f t="shared" si="29"/>
        <v>2012</v>
      </c>
      <c r="H490" s="4">
        <f t="shared" si="30"/>
        <v>1</v>
      </c>
      <c r="I490" s="4">
        <f t="shared" si="31"/>
        <v>2</v>
      </c>
      <c r="J490" s="7" t="s">
        <v>31</v>
      </c>
      <c r="K490" s="7" t="s">
        <v>21</v>
      </c>
      <c r="L490" s="7" t="s">
        <v>22</v>
      </c>
      <c r="M490" s="7" t="s">
        <v>23</v>
      </c>
      <c r="N490" s="8">
        <v>1</v>
      </c>
      <c r="O490" s="8">
        <v>0.93</v>
      </c>
      <c r="P490" s="9" t="s">
        <v>33</v>
      </c>
    </row>
    <row r="491" spans="1:16" x14ac:dyDescent="0.35">
      <c r="A491" s="4">
        <v>490</v>
      </c>
      <c r="B491" s="5" t="s">
        <v>1910</v>
      </c>
      <c r="C491" s="5" t="s">
        <v>1911</v>
      </c>
      <c r="D491" s="4" t="s">
        <v>1912</v>
      </c>
      <c r="E491" s="5" t="s">
        <v>1913</v>
      </c>
      <c r="F491" s="6">
        <f t="shared" si="28"/>
        <v>40912</v>
      </c>
      <c r="G491" s="4">
        <f t="shared" si="29"/>
        <v>2012</v>
      </c>
      <c r="H491" s="4">
        <f t="shared" si="30"/>
        <v>1</v>
      </c>
      <c r="I491" s="4">
        <f t="shared" si="31"/>
        <v>3</v>
      </c>
      <c r="J491" s="7" t="s">
        <v>20</v>
      </c>
      <c r="K491" s="7" t="s">
        <v>21</v>
      </c>
      <c r="L491" s="7" t="s">
        <v>22</v>
      </c>
      <c r="M491" s="7" t="s">
        <v>23</v>
      </c>
      <c r="N491" s="8">
        <v>1</v>
      </c>
      <c r="O491" s="8">
        <v>0.95</v>
      </c>
      <c r="P491" s="9" t="s">
        <v>33</v>
      </c>
    </row>
    <row r="492" spans="1:16" x14ac:dyDescent="0.35">
      <c r="A492" s="4">
        <v>491</v>
      </c>
      <c r="B492" s="5" t="s">
        <v>1914</v>
      </c>
      <c r="C492" s="5" t="s">
        <v>1915</v>
      </c>
      <c r="D492" s="4" t="s">
        <v>1912</v>
      </c>
      <c r="E492" s="5" t="s">
        <v>1916</v>
      </c>
      <c r="F492" s="6">
        <f t="shared" si="28"/>
        <v>40912</v>
      </c>
      <c r="G492" s="4">
        <f t="shared" si="29"/>
        <v>2012</v>
      </c>
      <c r="H492" s="4">
        <f t="shared" si="30"/>
        <v>1</v>
      </c>
      <c r="I492" s="4">
        <f t="shared" si="31"/>
        <v>3</v>
      </c>
      <c r="J492" s="7" t="s">
        <v>20</v>
      </c>
      <c r="K492" s="7" t="s">
        <v>21</v>
      </c>
      <c r="L492" s="7" t="s">
        <v>22</v>
      </c>
      <c r="M492" s="7" t="s">
        <v>38</v>
      </c>
      <c r="N492" s="8">
        <v>1</v>
      </c>
      <c r="O492" s="8">
        <v>0.25</v>
      </c>
      <c r="P492" s="9" t="s">
        <v>33</v>
      </c>
    </row>
    <row r="493" spans="1:16" x14ac:dyDescent="0.35">
      <c r="A493" s="4">
        <v>492</v>
      </c>
      <c r="B493" s="5" t="s">
        <v>1917</v>
      </c>
      <c r="C493" s="5" t="s">
        <v>1918</v>
      </c>
      <c r="D493" s="4" t="s">
        <v>1919</v>
      </c>
      <c r="E493" s="5" t="s">
        <v>1920</v>
      </c>
      <c r="F493" s="6">
        <f t="shared" si="28"/>
        <v>40913</v>
      </c>
      <c r="G493" s="4">
        <f t="shared" si="29"/>
        <v>2012</v>
      </c>
      <c r="H493" s="4">
        <f t="shared" si="30"/>
        <v>1</v>
      </c>
      <c r="I493" s="4">
        <f t="shared" si="31"/>
        <v>4</v>
      </c>
      <c r="J493" s="7" t="s">
        <v>20</v>
      </c>
      <c r="K493" s="7" t="s">
        <v>21</v>
      </c>
      <c r="L493" s="7" t="s">
        <v>22</v>
      </c>
      <c r="M493" s="7" t="s">
        <v>38</v>
      </c>
      <c r="N493" s="8">
        <v>1</v>
      </c>
      <c r="O493" s="8">
        <v>0.98</v>
      </c>
      <c r="P493" s="9" t="s">
        <v>24</v>
      </c>
    </row>
    <row r="494" spans="1:16" x14ac:dyDescent="0.35">
      <c r="A494" s="4">
        <v>493</v>
      </c>
      <c r="B494" s="5" t="s">
        <v>1921</v>
      </c>
      <c r="C494" s="5" t="s">
        <v>1922</v>
      </c>
      <c r="D494" s="4" t="s">
        <v>1919</v>
      </c>
      <c r="E494" s="5" t="s">
        <v>1923</v>
      </c>
      <c r="F494" s="6">
        <f t="shared" si="28"/>
        <v>40913</v>
      </c>
      <c r="G494" s="4">
        <f t="shared" si="29"/>
        <v>2012</v>
      </c>
      <c r="H494" s="4">
        <f t="shared" si="30"/>
        <v>1</v>
      </c>
      <c r="I494" s="4">
        <f t="shared" si="31"/>
        <v>4</v>
      </c>
      <c r="J494" s="7" t="s">
        <v>20</v>
      </c>
      <c r="K494" s="7" t="s">
        <v>21</v>
      </c>
      <c r="L494" s="7" t="s">
        <v>22</v>
      </c>
      <c r="M494" s="7" t="s">
        <v>38</v>
      </c>
      <c r="N494" s="8">
        <v>1</v>
      </c>
      <c r="O494" s="8">
        <v>0.4</v>
      </c>
      <c r="P494" s="9" t="s">
        <v>33</v>
      </c>
    </row>
    <row r="495" spans="1:16" x14ac:dyDescent="0.35">
      <c r="A495" s="4">
        <v>494</v>
      </c>
      <c r="B495" s="5" t="s">
        <v>1924</v>
      </c>
      <c r="C495" s="5" t="s">
        <v>1925</v>
      </c>
      <c r="D495" s="4" t="s">
        <v>1919</v>
      </c>
      <c r="E495" s="5" t="s">
        <v>1926</v>
      </c>
      <c r="F495" s="6">
        <f t="shared" si="28"/>
        <v>40913</v>
      </c>
      <c r="G495" s="4">
        <f t="shared" si="29"/>
        <v>2012</v>
      </c>
      <c r="H495" s="4">
        <f t="shared" si="30"/>
        <v>1</v>
      </c>
      <c r="I495" s="4">
        <f t="shared" si="31"/>
        <v>4</v>
      </c>
      <c r="J495" s="7" t="s">
        <v>20</v>
      </c>
      <c r="K495" s="7" t="s">
        <v>21</v>
      </c>
      <c r="L495" s="7" t="s">
        <v>22</v>
      </c>
      <c r="M495" s="7" t="s">
        <v>38</v>
      </c>
      <c r="N495" s="8">
        <v>1</v>
      </c>
      <c r="O495" s="8">
        <v>0.92</v>
      </c>
      <c r="P495" s="9" t="s">
        <v>33</v>
      </c>
    </row>
    <row r="496" spans="1:16" x14ac:dyDescent="0.35">
      <c r="A496" s="4">
        <v>495</v>
      </c>
      <c r="B496" s="5" t="s">
        <v>1927</v>
      </c>
      <c r="C496" s="5" t="s">
        <v>1928</v>
      </c>
      <c r="D496" s="4" t="s">
        <v>1929</v>
      </c>
      <c r="E496" s="5" t="s">
        <v>1930</v>
      </c>
      <c r="F496" s="6">
        <f t="shared" si="28"/>
        <v>40914</v>
      </c>
      <c r="G496" s="4">
        <f t="shared" si="29"/>
        <v>2012</v>
      </c>
      <c r="H496" s="4">
        <f t="shared" si="30"/>
        <v>1</v>
      </c>
      <c r="I496" s="4">
        <f t="shared" si="31"/>
        <v>5</v>
      </c>
      <c r="J496" s="7" t="s">
        <v>31</v>
      </c>
      <c r="K496" s="7" t="s">
        <v>21</v>
      </c>
      <c r="L496" s="7" t="s">
        <v>22</v>
      </c>
      <c r="M496" s="7" t="s">
        <v>32</v>
      </c>
      <c r="N496" s="8">
        <v>1</v>
      </c>
      <c r="O496" s="8">
        <v>0.82</v>
      </c>
      <c r="P496" s="9" t="s">
        <v>33</v>
      </c>
    </row>
    <row r="497" spans="1:16" x14ac:dyDescent="0.35">
      <c r="A497" s="4">
        <v>496</v>
      </c>
      <c r="B497" s="5" t="s">
        <v>1931</v>
      </c>
      <c r="C497" s="5" t="s">
        <v>1932</v>
      </c>
      <c r="D497" s="4" t="s">
        <v>1933</v>
      </c>
      <c r="E497" s="5" t="s">
        <v>1934</v>
      </c>
      <c r="F497" s="6">
        <f t="shared" si="28"/>
        <v>40915</v>
      </c>
      <c r="G497" s="4">
        <f t="shared" si="29"/>
        <v>2012</v>
      </c>
      <c r="H497" s="4">
        <f t="shared" si="30"/>
        <v>1</v>
      </c>
      <c r="I497" s="4">
        <f t="shared" si="31"/>
        <v>6</v>
      </c>
      <c r="J497" s="7" t="s">
        <v>31</v>
      </c>
      <c r="K497" s="7" t="s">
        <v>21</v>
      </c>
      <c r="L497" s="7" t="s">
        <v>22</v>
      </c>
      <c r="M497" s="7" t="s">
        <v>265</v>
      </c>
      <c r="N497" s="8">
        <v>0.14000000000000001</v>
      </c>
      <c r="O497" s="8">
        <v>0.4</v>
      </c>
      <c r="P497" s="9" t="s">
        <v>33</v>
      </c>
    </row>
    <row r="498" spans="1:16" x14ac:dyDescent="0.35">
      <c r="A498" s="4">
        <v>497</v>
      </c>
      <c r="B498" s="5" t="s">
        <v>1935</v>
      </c>
      <c r="C498" s="5" t="s">
        <v>1936</v>
      </c>
      <c r="D498" s="4" t="s">
        <v>1937</v>
      </c>
      <c r="E498" s="5" t="s">
        <v>1938</v>
      </c>
      <c r="F498" s="6">
        <f t="shared" si="28"/>
        <v>40916</v>
      </c>
      <c r="G498" s="4">
        <f t="shared" si="29"/>
        <v>2012</v>
      </c>
      <c r="H498" s="4">
        <f t="shared" si="30"/>
        <v>1</v>
      </c>
      <c r="I498" s="4">
        <f t="shared" si="31"/>
        <v>7</v>
      </c>
      <c r="J498" s="7" t="s">
        <v>31</v>
      </c>
      <c r="K498" s="7" t="s">
        <v>21</v>
      </c>
      <c r="L498" s="7" t="s">
        <v>22</v>
      </c>
      <c r="M498" s="7" t="s">
        <v>23</v>
      </c>
      <c r="N498" s="8">
        <v>1</v>
      </c>
      <c r="O498" s="8">
        <v>1</v>
      </c>
      <c r="P498" s="9" t="s">
        <v>33</v>
      </c>
    </row>
    <row r="499" spans="1:16" x14ac:dyDescent="0.35">
      <c r="A499" s="4">
        <v>498</v>
      </c>
      <c r="B499" s="5" t="s">
        <v>1939</v>
      </c>
      <c r="C499" s="5" t="s">
        <v>1940</v>
      </c>
      <c r="D499" s="4" t="s">
        <v>1941</v>
      </c>
      <c r="E499" s="5" t="s">
        <v>1942</v>
      </c>
      <c r="F499" s="6">
        <f t="shared" si="28"/>
        <v>40919</v>
      </c>
      <c r="G499" s="4">
        <f t="shared" si="29"/>
        <v>2012</v>
      </c>
      <c r="H499" s="4">
        <f t="shared" si="30"/>
        <v>1</v>
      </c>
      <c r="I499" s="4">
        <f t="shared" si="31"/>
        <v>3</v>
      </c>
      <c r="J499" s="7" t="s">
        <v>20</v>
      </c>
      <c r="K499" s="7" t="s">
        <v>21</v>
      </c>
      <c r="L499" s="7" t="s">
        <v>22</v>
      </c>
      <c r="M499" s="7" t="s">
        <v>38</v>
      </c>
      <c r="N499" s="8">
        <v>1</v>
      </c>
      <c r="O499" s="8">
        <v>0.82</v>
      </c>
      <c r="P499" s="9" t="s">
        <v>33</v>
      </c>
    </row>
    <row r="500" spans="1:16" x14ac:dyDescent="0.35">
      <c r="A500" s="4">
        <v>499</v>
      </c>
      <c r="B500" s="5" t="s">
        <v>1943</v>
      </c>
      <c r="C500" s="5" t="s">
        <v>1944</v>
      </c>
      <c r="D500" s="4" t="s">
        <v>1945</v>
      </c>
      <c r="E500" s="5" t="s">
        <v>1946</v>
      </c>
      <c r="F500" s="6">
        <f t="shared" si="28"/>
        <v>40921</v>
      </c>
      <c r="G500" s="4">
        <f t="shared" si="29"/>
        <v>2012</v>
      </c>
      <c r="H500" s="4">
        <f t="shared" si="30"/>
        <v>1</v>
      </c>
      <c r="I500" s="4">
        <f t="shared" si="31"/>
        <v>5</v>
      </c>
      <c r="J500" s="7" t="s">
        <v>20</v>
      </c>
      <c r="K500" s="7" t="s">
        <v>21</v>
      </c>
      <c r="L500" s="7" t="s">
        <v>22</v>
      </c>
      <c r="M500" s="7" t="s">
        <v>23</v>
      </c>
      <c r="N500" s="8">
        <v>0.7</v>
      </c>
      <c r="O500" s="8">
        <v>1</v>
      </c>
      <c r="P500" s="9" t="s">
        <v>33</v>
      </c>
    </row>
    <row r="501" spans="1:16" x14ac:dyDescent="0.35">
      <c r="A501" s="4">
        <v>500</v>
      </c>
      <c r="B501" s="5" t="s">
        <v>1947</v>
      </c>
      <c r="C501" s="5" t="s">
        <v>1948</v>
      </c>
      <c r="D501" s="4" t="s">
        <v>1949</v>
      </c>
      <c r="E501" s="5" t="s">
        <v>1950</v>
      </c>
      <c r="F501" s="6">
        <f t="shared" si="28"/>
        <v>40925</v>
      </c>
      <c r="G501" s="4">
        <f t="shared" si="29"/>
        <v>2012</v>
      </c>
      <c r="H501" s="4">
        <f t="shared" si="30"/>
        <v>1</v>
      </c>
      <c r="I501" s="4">
        <f t="shared" si="31"/>
        <v>2</v>
      </c>
      <c r="J501" s="7" t="s">
        <v>20</v>
      </c>
      <c r="K501" s="7" t="s">
        <v>21</v>
      </c>
      <c r="L501" s="7" t="s">
        <v>22</v>
      </c>
      <c r="M501" s="7" t="s">
        <v>23</v>
      </c>
      <c r="N501" s="8">
        <v>1</v>
      </c>
      <c r="O501" s="8">
        <v>0.5</v>
      </c>
      <c r="P501" s="9" t="s">
        <v>33</v>
      </c>
    </row>
    <row r="502" spans="1:16" x14ac:dyDescent="0.35">
      <c r="A502" s="4">
        <v>501</v>
      </c>
      <c r="B502" s="5" t="s">
        <v>1951</v>
      </c>
      <c r="C502" s="5" t="s">
        <v>1952</v>
      </c>
      <c r="D502" s="4" t="s">
        <v>1953</v>
      </c>
      <c r="E502" s="5" t="s">
        <v>1954</v>
      </c>
      <c r="F502" s="6">
        <f t="shared" si="28"/>
        <v>40926</v>
      </c>
      <c r="G502" s="4">
        <f t="shared" si="29"/>
        <v>2012</v>
      </c>
      <c r="H502" s="4">
        <f t="shared" si="30"/>
        <v>1</v>
      </c>
      <c r="I502" s="4">
        <f t="shared" si="31"/>
        <v>3</v>
      </c>
      <c r="J502" s="7" t="s">
        <v>20</v>
      </c>
      <c r="K502" s="7" t="s">
        <v>21</v>
      </c>
      <c r="L502" s="7" t="s">
        <v>22</v>
      </c>
      <c r="M502" s="7" t="s">
        <v>32</v>
      </c>
      <c r="N502" s="8">
        <v>1</v>
      </c>
      <c r="O502" s="8">
        <v>1</v>
      </c>
      <c r="P502" s="9" t="s">
        <v>33</v>
      </c>
    </row>
    <row r="503" spans="1:16" x14ac:dyDescent="0.35">
      <c r="A503" s="4">
        <v>502</v>
      </c>
      <c r="B503" s="5" t="s">
        <v>1955</v>
      </c>
      <c r="C503" s="5" t="s">
        <v>1956</v>
      </c>
      <c r="D503" s="4" t="s">
        <v>1957</v>
      </c>
      <c r="E503" s="5" t="s">
        <v>1958</v>
      </c>
      <c r="F503" s="6">
        <f t="shared" si="28"/>
        <v>40929</v>
      </c>
      <c r="G503" s="4">
        <f t="shared" si="29"/>
        <v>2012</v>
      </c>
      <c r="H503" s="4">
        <f t="shared" si="30"/>
        <v>1</v>
      </c>
      <c r="I503" s="4">
        <f t="shared" si="31"/>
        <v>6</v>
      </c>
      <c r="J503" s="7" t="s">
        <v>20</v>
      </c>
      <c r="K503" s="7" t="s">
        <v>21</v>
      </c>
      <c r="L503" s="7" t="s">
        <v>22</v>
      </c>
      <c r="M503" s="7" t="s">
        <v>38</v>
      </c>
      <c r="N503" s="8">
        <v>1</v>
      </c>
      <c r="O503" s="8">
        <v>0.67</v>
      </c>
      <c r="P503" s="9" t="s">
        <v>24</v>
      </c>
    </row>
    <row r="504" spans="1:16" x14ac:dyDescent="0.35">
      <c r="A504" s="4">
        <v>503</v>
      </c>
      <c r="B504" s="5" t="s">
        <v>1959</v>
      </c>
      <c r="C504" s="5" t="s">
        <v>1960</v>
      </c>
      <c r="D504" s="4" t="s">
        <v>1961</v>
      </c>
      <c r="E504" s="5" t="s">
        <v>1962</v>
      </c>
      <c r="F504" s="6">
        <f t="shared" si="28"/>
        <v>40930</v>
      </c>
      <c r="G504" s="4">
        <f t="shared" si="29"/>
        <v>2012</v>
      </c>
      <c r="H504" s="4">
        <f t="shared" si="30"/>
        <v>1</v>
      </c>
      <c r="I504" s="4">
        <f t="shared" si="31"/>
        <v>7</v>
      </c>
      <c r="J504" s="7" t="s">
        <v>20</v>
      </c>
      <c r="K504" s="7" t="s">
        <v>21</v>
      </c>
      <c r="L504" s="7" t="s">
        <v>22</v>
      </c>
      <c r="M504" s="7" t="s">
        <v>38</v>
      </c>
      <c r="N504" s="8">
        <v>1</v>
      </c>
      <c r="O504" s="8">
        <v>0.92</v>
      </c>
      <c r="P504" s="9" t="s">
        <v>24</v>
      </c>
    </row>
    <row r="505" spans="1:16" x14ac:dyDescent="0.35">
      <c r="A505" s="4">
        <v>504</v>
      </c>
      <c r="B505" s="5" t="s">
        <v>1963</v>
      </c>
      <c r="C505" s="5" t="s">
        <v>1964</v>
      </c>
      <c r="D505" s="4" t="s">
        <v>1961</v>
      </c>
      <c r="E505" s="5" t="s">
        <v>1965</v>
      </c>
      <c r="F505" s="6">
        <f t="shared" si="28"/>
        <v>40930</v>
      </c>
      <c r="G505" s="4">
        <f t="shared" si="29"/>
        <v>2012</v>
      </c>
      <c r="H505" s="4">
        <f t="shared" si="30"/>
        <v>1</v>
      </c>
      <c r="I505" s="4">
        <f t="shared" si="31"/>
        <v>7</v>
      </c>
      <c r="J505" s="7" t="s">
        <v>20</v>
      </c>
      <c r="K505" s="7" t="s">
        <v>21</v>
      </c>
      <c r="L505" s="7" t="s">
        <v>22</v>
      </c>
      <c r="M505" s="7" t="s">
        <v>23</v>
      </c>
      <c r="N505" s="8">
        <v>1</v>
      </c>
      <c r="O505" s="8">
        <v>0.88</v>
      </c>
      <c r="P505" s="9" t="s">
        <v>24</v>
      </c>
    </row>
    <row r="506" spans="1:16" x14ac:dyDescent="0.35">
      <c r="A506" s="4">
        <v>505</v>
      </c>
      <c r="B506" s="5" t="s">
        <v>1966</v>
      </c>
      <c r="C506" s="5" t="s">
        <v>1967</v>
      </c>
      <c r="D506" s="4" t="s">
        <v>1968</v>
      </c>
      <c r="E506" s="5" t="s">
        <v>1969</v>
      </c>
      <c r="F506" s="6">
        <f t="shared" si="28"/>
        <v>40931</v>
      </c>
      <c r="G506" s="4">
        <f t="shared" si="29"/>
        <v>2012</v>
      </c>
      <c r="H506" s="4">
        <f t="shared" si="30"/>
        <v>1</v>
      </c>
      <c r="I506" s="4">
        <f t="shared" si="31"/>
        <v>1</v>
      </c>
      <c r="J506" s="7" t="s">
        <v>1871</v>
      </c>
      <c r="K506" s="7" t="s">
        <v>1872</v>
      </c>
      <c r="L506" s="7" t="s">
        <v>22</v>
      </c>
      <c r="M506" s="7" t="s">
        <v>23</v>
      </c>
      <c r="N506" s="8">
        <v>1</v>
      </c>
      <c r="O506" s="8">
        <v>0.96</v>
      </c>
      <c r="P506" s="9" t="s">
        <v>24</v>
      </c>
    </row>
    <row r="507" spans="1:16" x14ac:dyDescent="0.35">
      <c r="A507" s="4">
        <v>506</v>
      </c>
      <c r="B507" s="5" t="s">
        <v>1970</v>
      </c>
      <c r="C507" s="5" t="s">
        <v>1971</v>
      </c>
      <c r="D507" s="4" t="s">
        <v>1972</v>
      </c>
      <c r="E507" s="5" t="s">
        <v>1973</v>
      </c>
      <c r="F507" s="6">
        <f t="shared" si="28"/>
        <v>40932</v>
      </c>
      <c r="G507" s="4">
        <f t="shared" si="29"/>
        <v>2012</v>
      </c>
      <c r="H507" s="4">
        <f t="shared" si="30"/>
        <v>1</v>
      </c>
      <c r="I507" s="4">
        <f t="shared" si="31"/>
        <v>2</v>
      </c>
      <c r="J507" s="7" t="s">
        <v>20</v>
      </c>
      <c r="K507" s="7" t="s">
        <v>21</v>
      </c>
      <c r="L507" s="7" t="s">
        <v>22</v>
      </c>
      <c r="M507" s="7" t="s">
        <v>23</v>
      </c>
      <c r="N507" s="8">
        <v>1</v>
      </c>
      <c r="O507" s="8">
        <v>0.82</v>
      </c>
      <c r="P507" s="9" t="s">
        <v>33</v>
      </c>
    </row>
    <row r="508" spans="1:16" x14ac:dyDescent="0.35">
      <c r="A508" s="4">
        <v>507</v>
      </c>
      <c r="B508" s="5" t="s">
        <v>1974</v>
      </c>
      <c r="C508" s="5" t="s">
        <v>1975</v>
      </c>
      <c r="D508" s="4" t="s">
        <v>1972</v>
      </c>
      <c r="E508" s="5" t="s">
        <v>1976</v>
      </c>
      <c r="F508" s="6">
        <f t="shared" si="28"/>
        <v>40932</v>
      </c>
      <c r="G508" s="4">
        <f t="shared" si="29"/>
        <v>2012</v>
      </c>
      <c r="H508" s="4">
        <f t="shared" si="30"/>
        <v>1</v>
      </c>
      <c r="I508" s="4">
        <f t="shared" si="31"/>
        <v>2</v>
      </c>
      <c r="J508" s="7" t="s">
        <v>20</v>
      </c>
      <c r="K508" s="7" t="s">
        <v>21</v>
      </c>
      <c r="L508" s="7" t="s">
        <v>22</v>
      </c>
      <c r="M508" s="7" t="s">
        <v>23</v>
      </c>
      <c r="N508" s="8">
        <v>1</v>
      </c>
      <c r="O508" s="8">
        <v>0.76</v>
      </c>
      <c r="P508" s="9" t="s">
        <v>24</v>
      </c>
    </row>
    <row r="509" spans="1:16" x14ac:dyDescent="0.35">
      <c r="A509" s="4">
        <v>508</v>
      </c>
      <c r="B509" s="5" t="s">
        <v>1977</v>
      </c>
      <c r="C509" s="5" t="s">
        <v>1978</v>
      </c>
      <c r="D509" s="4" t="s">
        <v>1979</v>
      </c>
      <c r="E509" s="5" t="s">
        <v>1980</v>
      </c>
      <c r="F509" s="6">
        <f t="shared" si="28"/>
        <v>40938</v>
      </c>
      <c r="G509" s="4">
        <f t="shared" si="29"/>
        <v>2012</v>
      </c>
      <c r="H509" s="4">
        <f t="shared" si="30"/>
        <v>1</v>
      </c>
      <c r="I509" s="4">
        <f t="shared" si="31"/>
        <v>1</v>
      </c>
      <c r="J509" s="7" t="s">
        <v>20</v>
      </c>
      <c r="K509" s="7" t="s">
        <v>21</v>
      </c>
      <c r="L509" s="7" t="s">
        <v>22</v>
      </c>
      <c r="M509" s="7" t="s">
        <v>38</v>
      </c>
      <c r="N509" s="8">
        <v>0.91</v>
      </c>
      <c r="O509" s="8">
        <v>0.82</v>
      </c>
      <c r="P509" s="9" t="s">
        <v>24</v>
      </c>
    </row>
    <row r="510" spans="1:16" x14ac:dyDescent="0.35">
      <c r="A510" s="4">
        <v>509</v>
      </c>
      <c r="B510" s="5" t="s">
        <v>1981</v>
      </c>
      <c r="C510" s="5" t="s">
        <v>1982</v>
      </c>
      <c r="D510" s="4" t="s">
        <v>1979</v>
      </c>
      <c r="E510" s="5" t="s">
        <v>1983</v>
      </c>
      <c r="F510" s="6">
        <f t="shared" si="28"/>
        <v>40938</v>
      </c>
      <c r="G510" s="4">
        <f t="shared" si="29"/>
        <v>2012</v>
      </c>
      <c r="H510" s="4">
        <f t="shared" si="30"/>
        <v>1</v>
      </c>
      <c r="I510" s="4">
        <f t="shared" si="31"/>
        <v>1</v>
      </c>
      <c r="J510" s="7" t="s">
        <v>20</v>
      </c>
      <c r="K510" s="7" t="s">
        <v>21</v>
      </c>
      <c r="L510" s="7" t="s">
        <v>22</v>
      </c>
      <c r="M510" s="7" t="s">
        <v>32</v>
      </c>
      <c r="N510" s="8">
        <v>1</v>
      </c>
      <c r="O510" s="8">
        <v>0.2</v>
      </c>
      <c r="P510" s="9" t="s">
        <v>33</v>
      </c>
    </row>
    <row r="511" spans="1:16" x14ac:dyDescent="0.35">
      <c r="A511" s="4">
        <v>510</v>
      </c>
      <c r="B511" s="5" t="s">
        <v>1984</v>
      </c>
      <c r="C511" s="5" t="s">
        <v>1985</v>
      </c>
      <c r="D511" s="4" t="s">
        <v>1979</v>
      </c>
      <c r="E511" s="5" t="s">
        <v>1986</v>
      </c>
      <c r="F511" s="6">
        <f t="shared" si="28"/>
        <v>40938</v>
      </c>
      <c r="G511" s="4">
        <f t="shared" si="29"/>
        <v>2012</v>
      </c>
      <c r="H511" s="4">
        <f t="shared" si="30"/>
        <v>1</v>
      </c>
      <c r="I511" s="4">
        <f t="shared" si="31"/>
        <v>1</v>
      </c>
      <c r="J511" s="7" t="s">
        <v>20</v>
      </c>
      <c r="K511" s="7" t="s">
        <v>21</v>
      </c>
      <c r="L511" s="7" t="s">
        <v>22</v>
      </c>
      <c r="M511" s="7" t="s">
        <v>23</v>
      </c>
      <c r="N511" s="8">
        <v>1</v>
      </c>
      <c r="O511" s="8">
        <v>0.96</v>
      </c>
      <c r="P511" s="9" t="s">
        <v>24</v>
      </c>
    </row>
    <row r="512" spans="1:16" x14ac:dyDescent="0.35">
      <c r="A512" s="4">
        <v>511</v>
      </c>
      <c r="B512" s="5" t="s">
        <v>1987</v>
      </c>
      <c r="C512" s="5" t="s">
        <v>1988</v>
      </c>
      <c r="D512" s="4" t="s">
        <v>1989</v>
      </c>
      <c r="E512" s="5" t="s">
        <v>1990</v>
      </c>
      <c r="F512" s="6">
        <f t="shared" si="28"/>
        <v>40939</v>
      </c>
      <c r="G512" s="4">
        <f t="shared" si="29"/>
        <v>2012</v>
      </c>
      <c r="H512" s="4">
        <f t="shared" si="30"/>
        <v>1</v>
      </c>
      <c r="I512" s="4">
        <f t="shared" si="31"/>
        <v>2</v>
      </c>
      <c r="J512" s="7" t="s">
        <v>20</v>
      </c>
      <c r="K512" s="7" t="s">
        <v>21</v>
      </c>
      <c r="L512" s="7" t="s">
        <v>22</v>
      </c>
      <c r="M512" s="7" t="s">
        <v>23</v>
      </c>
      <c r="N512" s="8">
        <v>1</v>
      </c>
      <c r="O512" s="8">
        <v>0.6</v>
      </c>
      <c r="P512" s="9" t="s">
        <v>33</v>
      </c>
    </row>
    <row r="513" spans="1:16" x14ac:dyDescent="0.35">
      <c r="A513" s="4">
        <v>512</v>
      </c>
      <c r="B513" s="5" t="s">
        <v>1991</v>
      </c>
      <c r="C513" s="5" t="s">
        <v>1992</v>
      </c>
      <c r="D513" s="4" t="s">
        <v>1989</v>
      </c>
      <c r="E513" s="5" t="s">
        <v>1993</v>
      </c>
      <c r="F513" s="6">
        <f t="shared" si="28"/>
        <v>40939</v>
      </c>
      <c r="G513" s="4">
        <f t="shared" si="29"/>
        <v>2012</v>
      </c>
      <c r="H513" s="4">
        <f t="shared" si="30"/>
        <v>1</v>
      </c>
      <c r="I513" s="4">
        <f t="shared" si="31"/>
        <v>2</v>
      </c>
      <c r="J513" s="7" t="s">
        <v>20</v>
      </c>
      <c r="K513" s="7" t="s">
        <v>21</v>
      </c>
      <c r="L513" s="7" t="s">
        <v>22</v>
      </c>
      <c r="M513" s="7" t="s">
        <v>38</v>
      </c>
      <c r="N513" s="8">
        <v>1</v>
      </c>
      <c r="O513" s="8">
        <v>1</v>
      </c>
      <c r="P513" s="9" t="s">
        <v>33</v>
      </c>
    </row>
    <row r="514" spans="1:16" x14ac:dyDescent="0.35">
      <c r="A514" s="4">
        <v>513</v>
      </c>
      <c r="B514" s="5" t="s">
        <v>1994</v>
      </c>
      <c r="C514" s="5" t="s">
        <v>1995</v>
      </c>
      <c r="D514" s="4" t="s">
        <v>1996</v>
      </c>
      <c r="E514" s="5" t="s">
        <v>1997</v>
      </c>
      <c r="F514" s="6">
        <f t="shared" ref="F514:F577" si="32">DATE(LEFT(D514,4), MID(D514,5,2),RIGHT(D514,2))</f>
        <v>40941</v>
      </c>
      <c r="G514" s="4">
        <f t="shared" ref="G514:G577" si="33">YEAR(F514)</f>
        <v>2012</v>
      </c>
      <c r="H514" s="4">
        <f t="shared" ref="H514:H577" si="34">MONTH(F514)</f>
        <v>2</v>
      </c>
      <c r="I514" s="4">
        <f t="shared" ref="I514:I577" si="35">WEEKDAY(F514, 2)</f>
        <v>4</v>
      </c>
      <c r="J514" s="7" t="s">
        <v>20</v>
      </c>
      <c r="K514" s="7" t="s">
        <v>21</v>
      </c>
      <c r="L514" s="7" t="s">
        <v>22</v>
      </c>
      <c r="M514" s="7" t="s">
        <v>32</v>
      </c>
      <c r="N514" s="8">
        <v>0.7</v>
      </c>
      <c r="O514" s="8">
        <v>0.42</v>
      </c>
      <c r="P514" s="9" t="s">
        <v>33</v>
      </c>
    </row>
    <row r="515" spans="1:16" x14ac:dyDescent="0.35">
      <c r="A515" s="4">
        <v>514</v>
      </c>
      <c r="B515" s="5" t="s">
        <v>1998</v>
      </c>
      <c r="C515" s="5" t="s">
        <v>1999</v>
      </c>
      <c r="D515" s="4" t="s">
        <v>2000</v>
      </c>
      <c r="E515" s="5" t="s">
        <v>2001</v>
      </c>
      <c r="F515" s="6">
        <f t="shared" si="32"/>
        <v>40942</v>
      </c>
      <c r="G515" s="4">
        <f t="shared" si="33"/>
        <v>2012</v>
      </c>
      <c r="H515" s="4">
        <f t="shared" si="34"/>
        <v>2</v>
      </c>
      <c r="I515" s="4">
        <f t="shared" si="35"/>
        <v>5</v>
      </c>
      <c r="J515" s="7" t="s">
        <v>2002</v>
      </c>
      <c r="K515" s="7" t="s">
        <v>2003</v>
      </c>
      <c r="L515" s="7" t="s">
        <v>22</v>
      </c>
      <c r="M515" s="7" t="s">
        <v>265</v>
      </c>
      <c r="N515" s="8">
        <v>0</v>
      </c>
      <c r="O515" s="8">
        <v>0.9</v>
      </c>
      <c r="P515" s="9" t="s">
        <v>24</v>
      </c>
    </row>
    <row r="516" spans="1:16" x14ac:dyDescent="0.35">
      <c r="A516" s="4">
        <v>515</v>
      </c>
      <c r="B516" s="5" t="s">
        <v>2004</v>
      </c>
      <c r="C516" s="5" t="s">
        <v>2005</v>
      </c>
      <c r="D516" s="4" t="s">
        <v>2000</v>
      </c>
      <c r="E516" s="5" t="s">
        <v>2006</v>
      </c>
      <c r="F516" s="6">
        <f t="shared" si="32"/>
        <v>40942</v>
      </c>
      <c r="G516" s="4">
        <f t="shared" si="33"/>
        <v>2012</v>
      </c>
      <c r="H516" s="4">
        <f t="shared" si="34"/>
        <v>2</v>
      </c>
      <c r="I516" s="4">
        <f t="shared" si="35"/>
        <v>5</v>
      </c>
      <c r="J516" s="7" t="s">
        <v>20</v>
      </c>
      <c r="K516" s="7" t="s">
        <v>21</v>
      </c>
      <c r="L516" s="7" t="s">
        <v>22</v>
      </c>
      <c r="M516" s="7" t="s">
        <v>32</v>
      </c>
      <c r="N516" s="8">
        <v>0.8</v>
      </c>
      <c r="O516" s="8">
        <v>0.69</v>
      </c>
      <c r="P516" s="9" t="s">
        <v>33</v>
      </c>
    </row>
    <row r="517" spans="1:16" x14ac:dyDescent="0.35">
      <c r="A517" s="4">
        <v>516</v>
      </c>
      <c r="B517" s="5" t="s">
        <v>2007</v>
      </c>
      <c r="C517" s="5" t="s">
        <v>2008</v>
      </c>
      <c r="D517" s="4" t="s">
        <v>2000</v>
      </c>
      <c r="E517" s="5" t="s">
        <v>2009</v>
      </c>
      <c r="F517" s="6">
        <f t="shared" si="32"/>
        <v>40942</v>
      </c>
      <c r="G517" s="4">
        <f t="shared" si="33"/>
        <v>2012</v>
      </c>
      <c r="H517" s="4">
        <f t="shared" si="34"/>
        <v>2</v>
      </c>
      <c r="I517" s="4">
        <f t="shared" si="35"/>
        <v>5</v>
      </c>
      <c r="J517" s="7" t="s">
        <v>20</v>
      </c>
      <c r="K517" s="7" t="s">
        <v>21</v>
      </c>
      <c r="L517" s="7" t="s">
        <v>22</v>
      </c>
      <c r="M517" s="7" t="s">
        <v>23</v>
      </c>
      <c r="N517" s="8">
        <v>1</v>
      </c>
      <c r="O517" s="8">
        <v>0.67</v>
      </c>
      <c r="P517" s="9" t="s">
        <v>33</v>
      </c>
    </row>
    <row r="518" spans="1:16" x14ac:dyDescent="0.35">
      <c r="A518" s="4">
        <v>517</v>
      </c>
      <c r="B518" s="5" t="s">
        <v>2010</v>
      </c>
      <c r="C518" s="5" t="s">
        <v>2011</v>
      </c>
      <c r="D518" s="4" t="s">
        <v>2012</v>
      </c>
      <c r="E518" s="5" t="s">
        <v>2013</v>
      </c>
      <c r="F518" s="6">
        <f t="shared" si="32"/>
        <v>40943</v>
      </c>
      <c r="G518" s="4">
        <f t="shared" si="33"/>
        <v>2012</v>
      </c>
      <c r="H518" s="4">
        <f t="shared" si="34"/>
        <v>2</v>
      </c>
      <c r="I518" s="4">
        <f t="shared" si="35"/>
        <v>6</v>
      </c>
      <c r="J518" s="7" t="s">
        <v>20</v>
      </c>
      <c r="K518" s="7" t="s">
        <v>21</v>
      </c>
      <c r="L518" s="7" t="s">
        <v>22</v>
      </c>
      <c r="M518" s="7" t="s">
        <v>23</v>
      </c>
      <c r="N518" s="8">
        <v>1</v>
      </c>
      <c r="O518" s="8">
        <v>0.54</v>
      </c>
      <c r="P518" s="9" t="s">
        <v>24</v>
      </c>
    </row>
    <row r="519" spans="1:16" x14ac:dyDescent="0.35">
      <c r="A519" s="4">
        <v>518</v>
      </c>
      <c r="B519" s="5" t="s">
        <v>2014</v>
      </c>
      <c r="C519" s="5" t="s">
        <v>2015</v>
      </c>
      <c r="D519" s="4" t="s">
        <v>2012</v>
      </c>
      <c r="E519" s="5" t="s">
        <v>2016</v>
      </c>
      <c r="F519" s="6">
        <f t="shared" si="32"/>
        <v>40943</v>
      </c>
      <c r="G519" s="4">
        <f t="shared" si="33"/>
        <v>2012</v>
      </c>
      <c r="H519" s="4">
        <f t="shared" si="34"/>
        <v>2</v>
      </c>
      <c r="I519" s="4">
        <f t="shared" si="35"/>
        <v>6</v>
      </c>
      <c r="J519" s="7" t="s">
        <v>20</v>
      </c>
      <c r="K519" s="7" t="s">
        <v>21</v>
      </c>
      <c r="L519" s="7" t="s">
        <v>22</v>
      </c>
      <c r="M519" s="7" t="s">
        <v>38</v>
      </c>
      <c r="N519" s="8">
        <v>0.67</v>
      </c>
      <c r="O519" s="8">
        <v>0.88</v>
      </c>
      <c r="P519" s="9" t="s">
        <v>24</v>
      </c>
    </row>
    <row r="520" spans="1:16" x14ac:dyDescent="0.35">
      <c r="A520" s="4">
        <v>519</v>
      </c>
      <c r="B520" s="5" t="s">
        <v>2017</v>
      </c>
      <c r="C520" s="5" t="s">
        <v>2018</v>
      </c>
      <c r="D520" s="4" t="s">
        <v>2012</v>
      </c>
      <c r="E520" s="5" t="s">
        <v>2019</v>
      </c>
      <c r="F520" s="6">
        <f t="shared" si="32"/>
        <v>40943</v>
      </c>
      <c r="G520" s="4">
        <f t="shared" si="33"/>
        <v>2012</v>
      </c>
      <c r="H520" s="4">
        <f t="shared" si="34"/>
        <v>2</v>
      </c>
      <c r="I520" s="4">
        <f t="shared" si="35"/>
        <v>6</v>
      </c>
      <c r="J520" s="7" t="s">
        <v>20</v>
      </c>
      <c r="K520" s="7" t="s">
        <v>21</v>
      </c>
      <c r="L520" s="7" t="s">
        <v>22</v>
      </c>
      <c r="M520" s="7" t="s">
        <v>23</v>
      </c>
      <c r="N520" s="8">
        <v>0.7</v>
      </c>
      <c r="O520" s="8">
        <v>0.86</v>
      </c>
      <c r="P520" s="9" t="s">
        <v>33</v>
      </c>
    </row>
    <row r="521" spans="1:16" x14ac:dyDescent="0.35">
      <c r="A521" s="4">
        <v>520</v>
      </c>
      <c r="B521" s="5" t="s">
        <v>2020</v>
      </c>
      <c r="C521" s="5" t="s">
        <v>2021</v>
      </c>
      <c r="D521" s="4" t="s">
        <v>2022</v>
      </c>
      <c r="E521" s="5" t="s">
        <v>2023</v>
      </c>
      <c r="F521" s="6">
        <f t="shared" si="32"/>
        <v>40944</v>
      </c>
      <c r="G521" s="4">
        <f t="shared" si="33"/>
        <v>2012</v>
      </c>
      <c r="H521" s="4">
        <f t="shared" si="34"/>
        <v>2</v>
      </c>
      <c r="I521" s="4">
        <f t="shared" si="35"/>
        <v>7</v>
      </c>
      <c r="J521" s="7" t="s">
        <v>20</v>
      </c>
      <c r="K521" s="7" t="s">
        <v>21</v>
      </c>
      <c r="L521" s="7" t="s">
        <v>22</v>
      </c>
      <c r="M521" s="7" t="s">
        <v>23</v>
      </c>
      <c r="N521" s="8">
        <v>1</v>
      </c>
      <c r="O521" s="8">
        <v>0.88</v>
      </c>
      <c r="P521" s="9" t="s">
        <v>33</v>
      </c>
    </row>
    <row r="522" spans="1:16" x14ac:dyDescent="0.35">
      <c r="A522" s="4">
        <v>521</v>
      </c>
      <c r="B522" s="5" t="s">
        <v>2024</v>
      </c>
      <c r="C522" s="5" t="s">
        <v>2025</v>
      </c>
      <c r="D522" s="4" t="s">
        <v>2022</v>
      </c>
      <c r="E522" s="5" t="s">
        <v>2026</v>
      </c>
      <c r="F522" s="6">
        <f t="shared" si="32"/>
        <v>40944</v>
      </c>
      <c r="G522" s="4">
        <f t="shared" si="33"/>
        <v>2012</v>
      </c>
      <c r="H522" s="4">
        <f t="shared" si="34"/>
        <v>2</v>
      </c>
      <c r="I522" s="4">
        <f t="shared" si="35"/>
        <v>7</v>
      </c>
      <c r="J522" s="7" t="s">
        <v>1414</v>
      </c>
      <c r="K522" s="7" t="s">
        <v>1415</v>
      </c>
      <c r="L522" s="7" t="s">
        <v>22</v>
      </c>
      <c r="M522" s="7" t="s">
        <v>23</v>
      </c>
      <c r="N522" s="8">
        <v>1</v>
      </c>
      <c r="O522" s="8">
        <v>0.79</v>
      </c>
      <c r="P522" s="9" t="s">
        <v>24</v>
      </c>
    </row>
    <row r="523" spans="1:16" x14ac:dyDescent="0.35">
      <c r="A523" s="4">
        <v>522</v>
      </c>
      <c r="B523" s="5" t="s">
        <v>2027</v>
      </c>
      <c r="C523" s="5" t="s">
        <v>2028</v>
      </c>
      <c r="D523" s="4" t="s">
        <v>2022</v>
      </c>
      <c r="E523" s="5" t="s">
        <v>2029</v>
      </c>
      <c r="F523" s="6">
        <f t="shared" si="32"/>
        <v>40944</v>
      </c>
      <c r="G523" s="4">
        <f t="shared" si="33"/>
        <v>2012</v>
      </c>
      <c r="H523" s="4">
        <f t="shared" si="34"/>
        <v>2</v>
      </c>
      <c r="I523" s="4">
        <f t="shared" si="35"/>
        <v>7</v>
      </c>
      <c r="J523" s="7" t="s">
        <v>20</v>
      </c>
      <c r="K523" s="7" t="s">
        <v>21</v>
      </c>
      <c r="L523" s="7" t="s">
        <v>22</v>
      </c>
      <c r="M523" s="7" t="s">
        <v>23</v>
      </c>
      <c r="N523" s="8">
        <v>0.7</v>
      </c>
      <c r="O523" s="8">
        <v>0.56000000000000005</v>
      </c>
      <c r="P523" s="9" t="s">
        <v>33</v>
      </c>
    </row>
    <row r="524" spans="1:16" x14ac:dyDescent="0.35">
      <c r="A524" s="4">
        <v>523</v>
      </c>
      <c r="B524" s="5" t="s">
        <v>2030</v>
      </c>
      <c r="C524" s="5" t="s">
        <v>2031</v>
      </c>
      <c r="D524" s="4" t="s">
        <v>2022</v>
      </c>
      <c r="E524" s="5" t="s">
        <v>2032</v>
      </c>
      <c r="F524" s="6">
        <f t="shared" si="32"/>
        <v>40944</v>
      </c>
      <c r="G524" s="4">
        <f t="shared" si="33"/>
        <v>2012</v>
      </c>
      <c r="H524" s="4">
        <f t="shared" si="34"/>
        <v>2</v>
      </c>
      <c r="I524" s="4">
        <f t="shared" si="35"/>
        <v>7</v>
      </c>
      <c r="J524" s="7" t="s">
        <v>20</v>
      </c>
      <c r="K524" s="7" t="s">
        <v>21</v>
      </c>
      <c r="L524" s="7" t="s">
        <v>22</v>
      </c>
      <c r="M524" s="7" t="s">
        <v>23</v>
      </c>
      <c r="N524" s="8">
        <v>1</v>
      </c>
      <c r="O524" s="8">
        <v>0.55000000000000004</v>
      </c>
      <c r="P524" s="9" t="s">
        <v>24</v>
      </c>
    </row>
    <row r="525" spans="1:16" x14ac:dyDescent="0.35">
      <c r="A525" s="4">
        <v>524</v>
      </c>
      <c r="B525" s="5" t="s">
        <v>2033</v>
      </c>
      <c r="C525" s="5" t="s">
        <v>2034</v>
      </c>
      <c r="D525" s="4" t="s">
        <v>2035</v>
      </c>
      <c r="E525" s="5" t="s">
        <v>2036</v>
      </c>
      <c r="F525" s="6">
        <f t="shared" si="32"/>
        <v>40945</v>
      </c>
      <c r="G525" s="4">
        <f t="shared" si="33"/>
        <v>2012</v>
      </c>
      <c r="H525" s="4">
        <f t="shared" si="34"/>
        <v>2</v>
      </c>
      <c r="I525" s="4">
        <f t="shared" si="35"/>
        <v>1</v>
      </c>
      <c r="J525" s="7" t="s">
        <v>20</v>
      </c>
      <c r="K525" s="7" t="s">
        <v>21</v>
      </c>
      <c r="L525" s="7" t="s">
        <v>22</v>
      </c>
      <c r="M525" s="7" t="s">
        <v>38</v>
      </c>
      <c r="N525" s="8">
        <v>1</v>
      </c>
      <c r="O525" s="8">
        <v>0.97</v>
      </c>
      <c r="P525" s="9" t="s">
        <v>33</v>
      </c>
    </row>
    <row r="526" spans="1:16" x14ac:dyDescent="0.35">
      <c r="A526" s="4">
        <v>525</v>
      </c>
      <c r="B526" s="5" t="s">
        <v>2037</v>
      </c>
      <c r="C526" s="5" t="s">
        <v>2038</v>
      </c>
      <c r="D526" s="4" t="s">
        <v>2039</v>
      </c>
      <c r="E526" s="5" t="s">
        <v>2040</v>
      </c>
      <c r="F526" s="6">
        <f t="shared" si="32"/>
        <v>40946</v>
      </c>
      <c r="G526" s="4">
        <f t="shared" si="33"/>
        <v>2012</v>
      </c>
      <c r="H526" s="4">
        <f t="shared" si="34"/>
        <v>2</v>
      </c>
      <c r="I526" s="4">
        <f t="shared" si="35"/>
        <v>2</v>
      </c>
      <c r="J526" s="7" t="s">
        <v>2041</v>
      </c>
      <c r="K526" s="7" t="s">
        <v>2042</v>
      </c>
      <c r="L526" s="7" t="s">
        <v>22</v>
      </c>
      <c r="M526" s="7" t="s">
        <v>32</v>
      </c>
      <c r="N526" s="8">
        <v>0.75</v>
      </c>
      <c r="O526" s="8">
        <v>0.6</v>
      </c>
      <c r="P526" s="9" t="s">
        <v>33</v>
      </c>
    </row>
    <row r="527" spans="1:16" x14ac:dyDescent="0.35">
      <c r="A527" s="4">
        <v>526</v>
      </c>
      <c r="B527" s="5" t="s">
        <v>2043</v>
      </c>
      <c r="C527" s="5" t="s">
        <v>2044</v>
      </c>
      <c r="D527" s="4" t="s">
        <v>2039</v>
      </c>
      <c r="E527" s="5" t="s">
        <v>2045</v>
      </c>
      <c r="F527" s="6">
        <f t="shared" si="32"/>
        <v>40946</v>
      </c>
      <c r="G527" s="4">
        <f t="shared" si="33"/>
        <v>2012</v>
      </c>
      <c r="H527" s="4">
        <f t="shared" si="34"/>
        <v>2</v>
      </c>
      <c r="I527" s="4">
        <f t="shared" si="35"/>
        <v>2</v>
      </c>
      <c r="J527" s="7" t="s">
        <v>879</v>
      </c>
      <c r="K527" s="7" t="s">
        <v>880</v>
      </c>
      <c r="L527" s="7" t="s">
        <v>881</v>
      </c>
      <c r="M527" s="7" t="s">
        <v>23</v>
      </c>
      <c r="N527" s="8">
        <v>1</v>
      </c>
      <c r="O527" s="8">
        <v>1</v>
      </c>
      <c r="P527" s="9" t="s">
        <v>24</v>
      </c>
    </row>
    <row r="528" spans="1:16" x14ac:dyDescent="0.35">
      <c r="A528" s="4">
        <v>527</v>
      </c>
      <c r="B528" s="5" t="s">
        <v>2046</v>
      </c>
      <c r="C528" s="5" t="s">
        <v>2047</v>
      </c>
      <c r="D528" s="4" t="s">
        <v>2039</v>
      </c>
      <c r="E528" s="5" t="s">
        <v>2048</v>
      </c>
      <c r="F528" s="6">
        <f t="shared" si="32"/>
        <v>40946</v>
      </c>
      <c r="G528" s="4">
        <f t="shared" si="33"/>
        <v>2012</v>
      </c>
      <c r="H528" s="4">
        <f t="shared" si="34"/>
        <v>2</v>
      </c>
      <c r="I528" s="4">
        <f t="shared" si="35"/>
        <v>2</v>
      </c>
      <c r="J528" s="7" t="s">
        <v>20</v>
      </c>
      <c r="K528" s="7" t="s">
        <v>21</v>
      </c>
      <c r="L528" s="7" t="s">
        <v>22</v>
      </c>
      <c r="M528" s="7" t="s">
        <v>23</v>
      </c>
      <c r="N528" s="8">
        <v>0.92</v>
      </c>
      <c r="O528" s="8">
        <v>0.66</v>
      </c>
      <c r="P528" s="9" t="s">
        <v>24</v>
      </c>
    </row>
    <row r="529" spans="1:16" x14ac:dyDescent="0.35">
      <c r="A529" s="4">
        <v>528</v>
      </c>
      <c r="B529" s="5" t="s">
        <v>2049</v>
      </c>
      <c r="C529" s="5" t="s">
        <v>2050</v>
      </c>
      <c r="D529" s="4" t="s">
        <v>2051</v>
      </c>
      <c r="E529" s="5" t="s">
        <v>2052</v>
      </c>
      <c r="F529" s="6">
        <f t="shared" si="32"/>
        <v>40947</v>
      </c>
      <c r="G529" s="4">
        <f t="shared" si="33"/>
        <v>2012</v>
      </c>
      <c r="H529" s="4">
        <f t="shared" si="34"/>
        <v>2</v>
      </c>
      <c r="I529" s="4">
        <f t="shared" si="35"/>
        <v>3</v>
      </c>
      <c r="J529" s="7" t="s">
        <v>20</v>
      </c>
      <c r="K529" s="7" t="s">
        <v>21</v>
      </c>
      <c r="L529" s="7" t="s">
        <v>22</v>
      </c>
      <c r="M529" s="7" t="s">
        <v>38</v>
      </c>
      <c r="N529" s="8">
        <v>1</v>
      </c>
      <c r="O529" s="8">
        <v>1</v>
      </c>
      <c r="P529" s="9" t="s">
        <v>33</v>
      </c>
    </row>
    <row r="530" spans="1:16" x14ac:dyDescent="0.35">
      <c r="A530" s="4">
        <v>529</v>
      </c>
      <c r="B530" s="5" t="s">
        <v>2053</v>
      </c>
      <c r="C530" s="5" t="s">
        <v>2054</v>
      </c>
      <c r="D530" s="4" t="s">
        <v>2051</v>
      </c>
      <c r="E530" s="5" t="s">
        <v>2055</v>
      </c>
      <c r="F530" s="6">
        <f t="shared" si="32"/>
        <v>40947</v>
      </c>
      <c r="G530" s="4">
        <f t="shared" si="33"/>
        <v>2012</v>
      </c>
      <c r="H530" s="4">
        <f t="shared" si="34"/>
        <v>2</v>
      </c>
      <c r="I530" s="4">
        <f t="shared" si="35"/>
        <v>3</v>
      </c>
      <c r="J530" s="7" t="s">
        <v>20</v>
      </c>
      <c r="K530" s="7" t="s">
        <v>21</v>
      </c>
      <c r="L530" s="7" t="s">
        <v>22</v>
      </c>
      <c r="M530" s="7" t="s">
        <v>38</v>
      </c>
      <c r="N530" s="8">
        <v>1</v>
      </c>
      <c r="O530" s="8">
        <v>0</v>
      </c>
      <c r="P530" s="9" t="s">
        <v>33</v>
      </c>
    </row>
    <row r="531" spans="1:16" x14ac:dyDescent="0.35">
      <c r="A531" s="4">
        <v>530</v>
      </c>
      <c r="B531" s="5" t="s">
        <v>2056</v>
      </c>
      <c r="C531" s="5" t="s">
        <v>2057</v>
      </c>
      <c r="D531" s="4" t="s">
        <v>2058</v>
      </c>
      <c r="E531" s="5" t="s">
        <v>2059</v>
      </c>
      <c r="F531" s="6">
        <f t="shared" si="32"/>
        <v>40948</v>
      </c>
      <c r="G531" s="4">
        <f t="shared" si="33"/>
        <v>2012</v>
      </c>
      <c r="H531" s="4">
        <f t="shared" si="34"/>
        <v>2</v>
      </c>
      <c r="I531" s="4">
        <f t="shared" si="35"/>
        <v>4</v>
      </c>
      <c r="J531" s="7" t="s">
        <v>20</v>
      </c>
      <c r="K531" s="7" t="s">
        <v>21</v>
      </c>
      <c r="L531" s="7" t="s">
        <v>22</v>
      </c>
      <c r="M531" s="7" t="s">
        <v>38</v>
      </c>
      <c r="N531" s="8">
        <v>1</v>
      </c>
      <c r="O531" s="8">
        <v>0.91</v>
      </c>
      <c r="P531" s="9" t="s">
        <v>33</v>
      </c>
    </row>
    <row r="532" spans="1:16" x14ac:dyDescent="0.35">
      <c r="A532" s="4">
        <v>531</v>
      </c>
      <c r="B532" s="5" t="s">
        <v>2060</v>
      </c>
      <c r="C532" s="5" t="s">
        <v>2061</v>
      </c>
      <c r="D532" s="4" t="s">
        <v>2062</v>
      </c>
      <c r="E532" s="5" t="s">
        <v>2063</v>
      </c>
      <c r="F532" s="6">
        <f t="shared" si="32"/>
        <v>40949</v>
      </c>
      <c r="G532" s="4">
        <f t="shared" si="33"/>
        <v>2012</v>
      </c>
      <c r="H532" s="4">
        <f t="shared" si="34"/>
        <v>2</v>
      </c>
      <c r="I532" s="4">
        <f t="shared" si="35"/>
        <v>5</v>
      </c>
      <c r="J532" s="7" t="s">
        <v>20</v>
      </c>
      <c r="K532" s="7" t="s">
        <v>21</v>
      </c>
      <c r="L532" s="7" t="s">
        <v>22</v>
      </c>
      <c r="M532" s="7" t="s">
        <v>38</v>
      </c>
      <c r="N532" s="8">
        <v>1</v>
      </c>
      <c r="O532" s="8">
        <v>1</v>
      </c>
      <c r="P532" s="9" t="s">
        <v>24</v>
      </c>
    </row>
    <row r="533" spans="1:16" x14ac:dyDescent="0.35">
      <c r="A533" s="4">
        <v>532</v>
      </c>
      <c r="B533" s="5" t="s">
        <v>2064</v>
      </c>
      <c r="C533" s="5" t="s">
        <v>2065</v>
      </c>
      <c r="D533" s="4" t="s">
        <v>2066</v>
      </c>
      <c r="E533" s="5" t="s">
        <v>2067</v>
      </c>
      <c r="F533" s="6">
        <f t="shared" si="32"/>
        <v>40950</v>
      </c>
      <c r="G533" s="4">
        <f t="shared" si="33"/>
        <v>2012</v>
      </c>
      <c r="H533" s="4">
        <f t="shared" si="34"/>
        <v>2</v>
      </c>
      <c r="I533" s="4">
        <f t="shared" si="35"/>
        <v>6</v>
      </c>
      <c r="J533" s="7" t="s">
        <v>20</v>
      </c>
      <c r="K533" s="7" t="s">
        <v>21</v>
      </c>
      <c r="L533" s="7" t="s">
        <v>22</v>
      </c>
      <c r="M533" s="7" t="s">
        <v>32</v>
      </c>
      <c r="N533" s="8">
        <v>0.56999999999999995</v>
      </c>
      <c r="O533" s="8">
        <v>0.56999999999999995</v>
      </c>
      <c r="P533" s="9" t="s">
        <v>33</v>
      </c>
    </row>
    <row r="534" spans="1:16" x14ac:dyDescent="0.35">
      <c r="A534" s="4">
        <v>533</v>
      </c>
      <c r="B534" s="5" t="s">
        <v>2068</v>
      </c>
      <c r="C534" s="5" t="s">
        <v>2069</v>
      </c>
      <c r="D534" s="4" t="s">
        <v>2070</v>
      </c>
      <c r="E534" s="5" t="s">
        <v>2071</v>
      </c>
      <c r="F534" s="6">
        <f t="shared" si="32"/>
        <v>40951</v>
      </c>
      <c r="G534" s="4">
        <f t="shared" si="33"/>
        <v>2012</v>
      </c>
      <c r="H534" s="4">
        <f t="shared" si="34"/>
        <v>2</v>
      </c>
      <c r="I534" s="4">
        <f t="shared" si="35"/>
        <v>7</v>
      </c>
      <c r="J534" s="7" t="s">
        <v>20</v>
      </c>
      <c r="K534" s="7" t="s">
        <v>21</v>
      </c>
      <c r="L534" s="7" t="s">
        <v>22</v>
      </c>
      <c r="M534" s="7" t="s">
        <v>32</v>
      </c>
      <c r="N534" s="8">
        <v>0.5</v>
      </c>
      <c r="O534" s="8">
        <v>0.39</v>
      </c>
      <c r="P534" s="9" t="s">
        <v>33</v>
      </c>
    </row>
    <row r="535" spans="1:16" x14ac:dyDescent="0.35">
      <c r="A535" s="4">
        <v>534</v>
      </c>
      <c r="B535" s="5" t="s">
        <v>2072</v>
      </c>
      <c r="C535" s="5" t="s">
        <v>2073</v>
      </c>
      <c r="D535" s="4" t="s">
        <v>2074</v>
      </c>
      <c r="E535" s="5" t="s">
        <v>2075</v>
      </c>
      <c r="F535" s="6">
        <f t="shared" si="32"/>
        <v>40952</v>
      </c>
      <c r="G535" s="4">
        <f t="shared" si="33"/>
        <v>2012</v>
      </c>
      <c r="H535" s="4">
        <f t="shared" si="34"/>
        <v>2</v>
      </c>
      <c r="I535" s="4">
        <f t="shared" si="35"/>
        <v>1</v>
      </c>
      <c r="J535" s="7" t="s">
        <v>20</v>
      </c>
      <c r="K535" s="7" t="s">
        <v>21</v>
      </c>
      <c r="L535" s="7" t="s">
        <v>22</v>
      </c>
      <c r="M535" s="7" t="s">
        <v>32</v>
      </c>
      <c r="N535" s="8">
        <v>1</v>
      </c>
      <c r="O535" s="8">
        <v>1</v>
      </c>
      <c r="P535" s="9" t="s">
        <v>24</v>
      </c>
    </row>
    <row r="536" spans="1:16" x14ac:dyDescent="0.35">
      <c r="A536" s="4">
        <v>535</v>
      </c>
      <c r="B536" s="5" t="s">
        <v>2076</v>
      </c>
      <c r="C536" s="5" t="s">
        <v>2077</v>
      </c>
      <c r="D536" s="4" t="s">
        <v>2074</v>
      </c>
      <c r="E536" s="5" t="s">
        <v>2078</v>
      </c>
      <c r="F536" s="6">
        <f t="shared" si="32"/>
        <v>40952</v>
      </c>
      <c r="G536" s="4">
        <f t="shared" si="33"/>
        <v>2012</v>
      </c>
      <c r="H536" s="4">
        <f t="shared" si="34"/>
        <v>2</v>
      </c>
      <c r="I536" s="4">
        <f t="shared" si="35"/>
        <v>1</v>
      </c>
      <c r="J536" s="7" t="s">
        <v>20</v>
      </c>
      <c r="K536" s="7" t="s">
        <v>21</v>
      </c>
      <c r="L536" s="7" t="s">
        <v>22</v>
      </c>
      <c r="M536" s="7" t="s">
        <v>23</v>
      </c>
      <c r="N536" s="8">
        <v>1</v>
      </c>
      <c r="O536" s="8">
        <v>0.88</v>
      </c>
      <c r="P536" s="9" t="s">
        <v>24</v>
      </c>
    </row>
    <row r="537" spans="1:16" x14ac:dyDescent="0.35">
      <c r="A537" s="4">
        <v>536</v>
      </c>
      <c r="B537" s="5" t="s">
        <v>2079</v>
      </c>
      <c r="C537" s="5" t="s">
        <v>2080</v>
      </c>
      <c r="D537" s="4" t="s">
        <v>2081</v>
      </c>
      <c r="E537" s="5" t="s">
        <v>2082</v>
      </c>
      <c r="F537" s="6">
        <f t="shared" si="32"/>
        <v>40953</v>
      </c>
      <c r="G537" s="4">
        <f t="shared" si="33"/>
        <v>2012</v>
      </c>
      <c r="H537" s="4">
        <f t="shared" si="34"/>
        <v>2</v>
      </c>
      <c r="I537" s="4">
        <f t="shared" si="35"/>
        <v>2</v>
      </c>
      <c r="J537" s="7" t="s">
        <v>31</v>
      </c>
      <c r="K537" s="7" t="s">
        <v>21</v>
      </c>
      <c r="L537" s="7" t="s">
        <v>22</v>
      </c>
      <c r="M537" s="7" t="s">
        <v>23</v>
      </c>
      <c r="N537" s="8">
        <v>0.88</v>
      </c>
      <c r="O537" s="8">
        <v>0.68</v>
      </c>
      <c r="P537" s="9" t="s">
        <v>33</v>
      </c>
    </row>
    <row r="538" spans="1:16" x14ac:dyDescent="0.35">
      <c r="A538" s="4">
        <v>537</v>
      </c>
      <c r="B538" s="5" t="s">
        <v>2083</v>
      </c>
      <c r="C538" s="5" t="s">
        <v>2084</v>
      </c>
      <c r="D538" s="4" t="s">
        <v>2081</v>
      </c>
      <c r="E538" s="5" t="s">
        <v>2085</v>
      </c>
      <c r="F538" s="6">
        <f t="shared" si="32"/>
        <v>40953</v>
      </c>
      <c r="G538" s="4">
        <f t="shared" si="33"/>
        <v>2012</v>
      </c>
      <c r="H538" s="4">
        <f t="shared" si="34"/>
        <v>2</v>
      </c>
      <c r="I538" s="4">
        <f t="shared" si="35"/>
        <v>2</v>
      </c>
      <c r="J538" s="7" t="s">
        <v>20</v>
      </c>
      <c r="K538" s="7" t="s">
        <v>21</v>
      </c>
      <c r="L538" s="7" t="s">
        <v>22</v>
      </c>
      <c r="M538" s="7" t="s">
        <v>38</v>
      </c>
      <c r="N538" s="8">
        <v>0.89</v>
      </c>
      <c r="O538" s="8">
        <v>0.82</v>
      </c>
      <c r="P538" s="9" t="s">
        <v>33</v>
      </c>
    </row>
    <row r="539" spans="1:16" x14ac:dyDescent="0.35">
      <c r="A539" s="4">
        <v>538</v>
      </c>
      <c r="B539" s="5" t="s">
        <v>2086</v>
      </c>
      <c r="C539" s="5" t="s">
        <v>2087</v>
      </c>
      <c r="D539" s="4" t="s">
        <v>2081</v>
      </c>
      <c r="E539" s="5" t="s">
        <v>2088</v>
      </c>
      <c r="F539" s="6">
        <f t="shared" si="32"/>
        <v>40953</v>
      </c>
      <c r="G539" s="4">
        <f t="shared" si="33"/>
        <v>2012</v>
      </c>
      <c r="H539" s="4">
        <f t="shared" si="34"/>
        <v>2</v>
      </c>
      <c r="I539" s="4">
        <f t="shared" si="35"/>
        <v>2</v>
      </c>
      <c r="J539" s="7" t="s">
        <v>31</v>
      </c>
      <c r="K539" s="7" t="s">
        <v>21</v>
      </c>
      <c r="L539" s="7" t="s">
        <v>22</v>
      </c>
      <c r="M539" s="7" t="s">
        <v>32</v>
      </c>
      <c r="N539" s="8">
        <v>1</v>
      </c>
      <c r="O539" s="8">
        <v>0.96</v>
      </c>
      <c r="P539" s="9" t="s">
        <v>24</v>
      </c>
    </row>
    <row r="540" spans="1:16" x14ac:dyDescent="0.35">
      <c r="A540" s="4">
        <v>539</v>
      </c>
      <c r="B540" s="5" t="s">
        <v>2089</v>
      </c>
      <c r="C540" s="5" t="s">
        <v>2090</v>
      </c>
      <c r="D540" s="4" t="s">
        <v>2091</v>
      </c>
      <c r="E540" s="5" t="s">
        <v>2092</v>
      </c>
      <c r="F540" s="6">
        <f t="shared" si="32"/>
        <v>40954</v>
      </c>
      <c r="G540" s="4">
        <f t="shared" si="33"/>
        <v>2012</v>
      </c>
      <c r="H540" s="4">
        <f t="shared" si="34"/>
        <v>2</v>
      </c>
      <c r="I540" s="4">
        <f t="shared" si="35"/>
        <v>3</v>
      </c>
      <c r="J540" s="7" t="s">
        <v>31</v>
      </c>
      <c r="K540" s="7" t="s">
        <v>21</v>
      </c>
      <c r="L540" s="7" t="s">
        <v>22</v>
      </c>
      <c r="M540" s="7" t="s">
        <v>38</v>
      </c>
      <c r="N540" s="8">
        <v>0.8</v>
      </c>
      <c r="O540" s="8">
        <v>0.99</v>
      </c>
      <c r="P540" s="9" t="s">
        <v>33</v>
      </c>
    </row>
    <row r="541" spans="1:16" x14ac:dyDescent="0.35">
      <c r="A541" s="4">
        <v>540</v>
      </c>
      <c r="B541" s="5" t="s">
        <v>2093</v>
      </c>
      <c r="C541" s="5" t="s">
        <v>2094</v>
      </c>
      <c r="D541" s="4" t="s">
        <v>2095</v>
      </c>
      <c r="E541" s="5" t="s">
        <v>2096</v>
      </c>
      <c r="F541" s="6">
        <f t="shared" si="32"/>
        <v>40958</v>
      </c>
      <c r="G541" s="4">
        <f t="shared" si="33"/>
        <v>2012</v>
      </c>
      <c r="H541" s="4">
        <f t="shared" si="34"/>
        <v>2</v>
      </c>
      <c r="I541" s="4">
        <f t="shared" si="35"/>
        <v>7</v>
      </c>
      <c r="J541" s="7" t="s">
        <v>20</v>
      </c>
      <c r="K541" s="7" t="s">
        <v>21</v>
      </c>
      <c r="L541" s="7" t="s">
        <v>22</v>
      </c>
      <c r="M541" s="7" t="s">
        <v>23</v>
      </c>
      <c r="N541" s="8">
        <v>1</v>
      </c>
      <c r="O541" s="8">
        <v>0.42</v>
      </c>
      <c r="P541" s="9" t="s">
        <v>33</v>
      </c>
    </row>
    <row r="542" spans="1:16" x14ac:dyDescent="0.35">
      <c r="A542" s="4">
        <v>541</v>
      </c>
      <c r="B542" s="5" t="s">
        <v>2097</v>
      </c>
      <c r="C542" s="5" t="s">
        <v>2098</v>
      </c>
      <c r="D542" s="4" t="s">
        <v>2099</v>
      </c>
      <c r="E542" s="5" t="s">
        <v>2100</v>
      </c>
      <c r="F542" s="6">
        <f t="shared" si="32"/>
        <v>40959</v>
      </c>
      <c r="G542" s="4">
        <f t="shared" si="33"/>
        <v>2012</v>
      </c>
      <c r="H542" s="4">
        <f t="shared" si="34"/>
        <v>2</v>
      </c>
      <c r="I542" s="4">
        <f t="shared" si="35"/>
        <v>1</v>
      </c>
      <c r="J542" s="7" t="s">
        <v>31</v>
      </c>
      <c r="K542" s="7" t="s">
        <v>21</v>
      </c>
      <c r="L542" s="7" t="s">
        <v>22</v>
      </c>
      <c r="M542" s="7" t="s">
        <v>32</v>
      </c>
      <c r="N542" s="8">
        <v>1</v>
      </c>
      <c r="O542" s="8">
        <v>1</v>
      </c>
      <c r="P542" s="9" t="s">
        <v>33</v>
      </c>
    </row>
    <row r="543" spans="1:16" x14ac:dyDescent="0.35">
      <c r="A543" s="4">
        <v>542</v>
      </c>
      <c r="B543" s="5" t="s">
        <v>2101</v>
      </c>
      <c r="C543" s="5" t="s">
        <v>2102</v>
      </c>
      <c r="D543" s="4" t="s">
        <v>2099</v>
      </c>
      <c r="E543" s="5" t="s">
        <v>2103</v>
      </c>
      <c r="F543" s="6">
        <f t="shared" si="32"/>
        <v>40959</v>
      </c>
      <c r="G543" s="4">
        <f t="shared" si="33"/>
        <v>2012</v>
      </c>
      <c r="H543" s="4">
        <f t="shared" si="34"/>
        <v>2</v>
      </c>
      <c r="I543" s="4">
        <f t="shared" si="35"/>
        <v>1</v>
      </c>
      <c r="J543" s="7" t="s">
        <v>31</v>
      </c>
      <c r="K543" s="7" t="s">
        <v>21</v>
      </c>
      <c r="L543" s="7" t="s">
        <v>22</v>
      </c>
      <c r="M543" s="7" t="s">
        <v>23</v>
      </c>
      <c r="N543" s="8">
        <v>1</v>
      </c>
      <c r="O543" s="8">
        <v>0.91</v>
      </c>
      <c r="P543" s="9" t="s">
        <v>24</v>
      </c>
    </row>
    <row r="544" spans="1:16" x14ac:dyDescent="0.35">
      <c r="A544" s="4">
        <v>543</v>
      </c>
      <c r="B544" s="5" t="s">
        <v>2104</v>
      </c>
      <c r="C544" s="5" t="s">
        <v>2105</v>
      </c>
      <c r="D544" s="4" t="s">
        <v>2106</v>
      </c>
      <c r="E544" s="5" t="s">
        <v>2107</v>
      </c>
      <c r="F544" s="6">
        <f t="shared" si="32"/>
        <v>40963</v>
      </c>
      <c r="G544" s="4">
        <f t="shared" si="33"/>
        <v>2012</v>
      </c>
      <c r="H544" s="4">
        <f t="shared" si="34"/>
        <v>2</v>
      </c>
      <c r="I544" s="4">
        <f t="shared" si="35"/>
        <v>5</v>
      </c>
      <c r="J544" s="7" t="s">
        <v>20</v>
      </c>
      <c r="K544" s="7" t="s">
        <v>21</v>
      </c>
      <c r="L544" s="7" t="s">
        <v>22</v>
      </c>
      <c r="M544" s="7" t="s">
        <v>23</v>
      </c>
      <c r="N544" s="8">
        <v>1</v>
      </c>
      <c r="O544" s="8">
        <v>0.5</v>
      </c>
      <c r="P544" s="9" t="s">
        <v>33</v>
      </c>
    </row>
    <row r="545" spans="1:16" x14ac:dyDescent="0.35">
      <c r="A545" s="4">
        <v>544</v>
      </c>
      <c r="B545" s="5" t="s">
        <v>2108</v>
      </c>
      <c r="C545" s="5" t="s">
        <v>2109</v>
      </c>
      <c r="D545" s="4" t="s">
        <v>2110</v>
      </c>
      <c r="E545" s="5" t="s">
        <v>2111</v>
      </c>
      <c r="F545" s="6">
        <f t="shared" si="32"/>
        <v>40965</v>
      </c>
      <c r="G545" s="4">
        <f t="shared" si="33"/>
        <v>2012</v>
      </c>
      <c r="H545" s="4">
        <f t="shared" si="34"/>
        <v>2</v>
      </c>
      <c r="I545" s="4">
        <f t="shared" si="35"/>
        <v>7</v>
      </c>
      <c r="J545" s="7" t="s">
        <v>20</v>
      </c>
      <c r="K545" s="7" t="s">
        <v>21</v>
      </c>
      <c r="L545" s="7" t="s">
        <v>22</v>
      </c>
      <c r="M545" s="7" t="s">
        <v>32</v>
      </c>
      <c r="N545" s="8">
        <v>0.8</v>
      </c>
      <c r="O545" s="8">
        <v>0.65</v>
      </c>
      <c r="P545" s="9" t="s">
        <v>33</v>
      </c>
    </row>
    <row r="546" spans="1:16" x14ac:dyDescent="0.35">
      <c r="A546" s="4">
        <v>545</v>
      </c>
      <c r="B546" s="5" t="s">
        <v>2112</v>
      </c>
      <c r="C546" s="5" t="s">
        <v>2113</v>
      </c>
      <c r="D546" s="4" t="s">
        <v>2110</v>
      </c>
      <c r="E546" s="5" t="s">
        <v>2114</v>
      </c>
      <c r="F546" s="6">
        <f t="shared" si="32"/>
        <v>40965</v>
      </c>
      <c r="G546" s="4">
        <f t="shared" si="33"/>
        <v>2012</v>
      </c>
      <c r="H546" s="4">
        <f t="shared" si="34"/>
        <v>2</v>
      </c>
      <c r="I546" s="4">
        <f t="shared" si="35"/>
        <v>7</v>
      </c>
      <c r="J546" s="7" t="s">
        <v>2115</v>
      </c>
      <c r="K546" s="7" t="s">
        <v>2003</v>
      </c>
      <c r="L546" s="7" t="s">
        <v>22</v>
      </c>
      <c r="M546" s="7" t="s">
        <v>32</v>
      </c>
      <c r="N546" s="8">
        <v>1</v>
      </c>
      <c r="O546" s="8">
        <v>0.91</v>
      </c>
      <c r="P546" s="9" t="s">
        <v>33</v>
      </c>
    </row>
    <row r="547" spans="1:16" x14ac:dyDescent="0.35">
      <c r="A547" s="4">
        <v>546</v>
      </c>
      <c r="B547" s="5" t="s">
        <v>2116</v>
      </c>
      <c r="C547" s="5" t="s">
        <v>2117</v>
      </c>
      <c r="D547" s="4" t="s">
        <v>2118</v>
      </c>
      <c r="E547" s="5" t="s">
        <v>2119</v>
      </c>
      <c r="F547" s="6">
        <f t="shared" si="32"/>
        <v>40967</v>
      </c>
      <c r="G547" s="4">
        <f t="shared" si="33"/>
        <v>2012</v>
      </c>
      <c r="H547" s="4">
        <f t="shared" si="34"/>
        <v>2</v>
      </c>
      <c r="I547" s="4">
        <f t="shared" si="35"/>
        <v>2</v>
      </c>
      <c r="J547" s="7" t="s">
        <v>20</v>
      </c>
      <c r="K547" s="7" t="s">
        <v>21</v>
      </c>
      <c r="L547" s="7" t="s">
        <v>22</v>
      </c>
      <c r="M547" s="7" t="s">
        <v>38</v>
      </c>
      <c r="N547" s="8">
        <v>1</v>
      </c>
      <c r="O547" s="8">
        <v>1</v>
      </c>
      <c r="P547" s="9" t="s">
        <v>33</v>
      </c>
    </row>
    <row r="548" spans="1:16" x14ac:dyDescent="0.35">
      <c r="A548" s="4">
        <v>547</v>
      </c>
      <c r="B548" s="5" t="s">
        <v>2120</v>
      </c>
      <c r="C548" s="5" t="s">
        <v>2121</v>
      </c>
      <c r="D548" s="4" t="s">
        <v>2118</v>
      </c>
      <c r="E548" s="5" t="s">
        <v>2122</v>
      </c>
      <c r="F548" s="6">
        <f t="shared" si="32"/>
        <v>40967</v>
      </c>
      <c r="G548" s="4">
        <f t="shared" si="33"/>
        <v>2012</v>
      </c>
      <c r="H548" s="4">
        <f t="shared" si="34"/>
        <v>2</v>
      </c>
      <c r="I548" s="4">
        <f t="shared" si="35"/>
        <v>2</v>
      </c>
      <c r="J548" s="7" t="s">
        <v>20</v>
      </c>
      <c r="K548" s="7" t="s">
        <v>21</v>
      </c>
      <c r="L548" s="7" t="s">
        <v>22</v>
      </c>
      <c r="M548" s="7" t="s">
        <v>32</v>
      </c>
      <c r="N548" s="8">
        <v>1</v>
      </c>
      <c r="O548" s="8">
        <v>0.91</v>
      </c>
      <c r="P548" s="9" t="s">
        <v>24</v>
      </c>
    </row>
    <row r="549" spans="1:16" x14ac:dyDescent="0.35">
      <c r="A549" s="4">
        <v>548</v>
      </c>
      <c r="B549" s="5" t="s">
        <v>2123</v>
      </c>
      <c r="C549" s="5" t="s">
        <v>2124</v>
      </c>
      <c r="D549" s="4" t="s">
        <v>2118</v>
      </c>
      <c r="E549" s="5" t="s">
        <v>2125</v>
      </c>
      <c r="F549" s="6">
        <f t="shared" si="32"/>
        <v>40967</v>
      </c>
      <c r="G549" s="4">
        <f t="shared" si="33"/>
        <v>2012</v>
      </c>
      <c r="H549" s="4">
        <f t="shared" si="34"/>
        <v>2</v>
      </c>
      <c r="I549" s="4">
        <f t="shared" si="35"/>
        <v>2</v>
      </c>
      <c r="J549" s="7" t="s">
        <v>20</v>
      </c>
      <c r="K549" s="7" t="s">
        <v>21</v>
      </c>
      <c r="L549" s="7" t="s">
        <v>22</v>
      </c>
      <c r="M549" s="7" t="s">
        <v>38</v>
      </c>
      <c r="N549" s="8">
        <v>1</v>
      </c>
      <c r="O549" s="8">
        <v>0.85</v>
      </c>
      <c r="P549" s="9" t="s">
        <v>24</v>
      </c>
    </row>
    <row r="550" spans="1:16" x14ac:dyDescent="0.35">
      <c r="A550" s="4">
        <v>549</v>
      </c>
      <c r="B550" s="5" t="s">
        <v>2126</v>
      </c>
      <c r="C550" s="5" t="s">
        <v>2127</v>
      </c>
      <c r="D550" s="4" t="s">
        <v>2128</v>
      </c>
      <c r="E550" s="5" t="s">
        <v>2129</v>
      </c>
      <c r="F550" s="6">
        <f t="shared" si="32"/>
        <v>40969</v>
      </c>
      <c r="G550" s="4">
        <f t="shared" si="33"/>
        <v>2012</v>
      </c>
      <c r="H550" s="4">
        <f t="shared" si="34"/>
        <v>3</v>
      </c>
      <c r="I550" s="4">
        <f t="shared" si="35"/>
        <v>4</v>
      </c>
      <c r="J550" s="7" t="s">
        <v>31</v>
      </c>
      <c r="K550" s="7" t="s">
        <v>21</v>
      </c>
      <c r="L550" s="7" t="s">
        <v>22</v>
      </c>
      <c r="M550" s="7" t="s">
        <v>23</v>
      </c>
      <c r="N550" s="8">
        <v>1</v>
      </c>
      <c r="O550" s="8">
        <v>0.92</v>
      </c>
      <c r="P550" s="9" t="s">
        <v>24</v>
      </c>
    </row>
    <row r="551" spans="1:16" x14ac:dyDescent="0.35">
      <c r="A551" s="4">
        <v>550</v>
      </c>
      <c r="B551" s="5" t="s">
        <v>2130</v>
      </c>
      <c r="C551" s="5" t="s">
        <v>2131</v>
      </c>
      <c r="D551" s="4" t="s">
        <v>2128</v>
      </c>
      <c r="E551" s="5" t="s">
        <v>2132</v>
      </c>
      <c r="F551" s="6">
        <f t="shared" si="32"/>
        <v>40969</v>
      </c>
      <c r="G551" s="4">
        <f t="shared" si="33"/>
        <v>2012</v>
      </c>
      <c r="H551" s="4">
        <f t="shared" si="34"/>
        <v>3</v>
      </c>
      <c r="I551" s="4">
        <f t="shared" si="35"/>
        <v>4</v>
      </c>
      <c r="J551" s="7" t="s">
        <v>20</v>
      </c>
      <c r="K551" s="7" t="s">
        <v>21</v>
      </c>
      <c r="L551" s="7" t="s">
        <v>22</v>
      </c>
      <c r="M551" s="7" t="s">
        <v>23</v>
      </c>
      <c r="N551" s="8">
        <v>1</v>
      </c>
      <c r="O551" s="8">
        <v>0.8</v>
      </c>
      <c r="P551" s="9" t="s">
        <v>24</v>
      </c>
    </row>
    <row r="552" spans="1:16" x14ac:dyDescent="0.35">
      <c r="A552" s="4">
        <v>551</v>
      </c>
      <c r="B552" s="5" t="s">
        <v>2133</v>
      </c>
      <c r="C552" s="5" t="s">
        <v>2134</v>
      </c>
      <c r="D552" s="4" t="s">
        <v>2135</v>
      </c>
      <c r="E552" s="5" t="s">
        <v>2136</v>
      </c>
      <c r="F552" s="6">
        <f t="shared" si="32"/>
        <v>40970</v>
      </c>
      <c r="G552" s="4">
        <f t="shared" si="33"/>
        <v>2012</v>
      </c>
      <c r="H552" s="4">
        <f t="shared" si="34"/>
        <v>3</v>
      </c>
      <c r="I552" s="4">
        <f t="shared" si="35"/>
        <v>5</v>
      </c>
      <c r="J552" s="7" t="s">
        <v>2137</v>
      </c>
      <c r="K552" s="7" t="s">
        <v>2138</v>
      </c>
      <c r="L552" s="7" t="s">
        <v>2139</v>
      </c>
      <c r="M552" s="7" t="s">
        <v>265</v>
      </c>
      <c r="N552" s="8">
        <v>0</v>
      </c>
      <c r="O552" s="8">
        <v>0.2</v>
      </c>
      <c r="P552" s="9" t="s">
        <v>33</v>
      </c>
    </row>
    <row r="553" spans="1:16" x14ac:dyDescent="0.35">
      <c r="A553" s="4">
        <v>552</v>
      </c>
      <c r="B553" s="5" t="s">
        <v>2140</v>
      </c>
      <c r="C553" s="5" t="s">
        <v>2141</v>
      </c>
      <c r="D553" s="4" t="s">
        <v>2135</v>
      </c>
      <c r="E553" s="5" t="s">
        <v>2142</v>
      </c>
      <c r="F553" s="6">
        <f t="shared" si="32"/>
        <v>40970</v>
      </c>
      <c r="G553" s="4">
        <f t="shared" si="33"/>
        <v>2012</v>
      </c>
      <c r="H553" s="4">
        <f t="shared" si="34"/>
        <v>3</v>
      </c>
      <c r="I553" s="4">
        <f t="shared" si="35"/>
        <v>5</v>
      </c>
      <c r="J553" s="7" t="s">
        <v>31</v>
      </c>
      <c r="K553" s="7" t="s">
        <v>21</v>
      </c>
      <c r="L553" s="7" t="s">
        <v>22</v>
      </c>
      <c r="M553" s="7" t="s">
        <v>23</v>
      </c>
      <c r="N553" s="8">
        <v>0.75</v>
      </c>
      <c r="O553" s="8">
        <v>0.86</v>
      </c>
      <c r="P553" s="9" t="s">
        <v>33</v>
      </c>
    </row>
    <row r="554" spans="1:16" x14ac:dyDescent="0.35">
      <c r="A554" s="4">
        <v>553</v>
      </c>
      <c r="B554" s="5" t="s">
        <v>2143</v>
      </c>
      <c r="C554" s="5" t="s">
        <v>2144</v>
      </c>
      <c r="D554" s="4" t="s">
        <v>2145</v>
      </c>
      <c r="E554" s="5" t="s">
        <v>2146</v>
      </c>
      <c r="F554" s="6">
        <f t="shared" si="32"/>
        <v>40971</v>
      </c>
      <c r="G554" s="4">
        <f t="shared" si="33"/>
        <v>2012</v>
      </c>
      <c r="H554" s="4">
        <f t="shared" si="34"/>
        <v>3</v>
      </c>
      <c r="I554" s="4">
        <f t="shared" si="35"/>
        <v>6</v>
      </c>
      <c r="J554" s="7" t="s">
        <v>20</v>
      </c>
      <c r="K554" s="7" t="s">
        <v>21</v>
      </c>
      <c r="L554" s="7" t="s">
        <v>22</v>
      </c>
      <c r="M554" s="7" t="s">
        <v>32</v>
      </c>
      <c r="N554" s="8">
        <v>0.92</v>
      </c>
      <c r="O554" s="8">
        <v>0.82</v>
      </c>
      <c r="P554" s="9" t="s">
        <v>24</v>
      </c>
    </row>
    <row r="555" spans="1:16" x14ac:dyDescent="0.35">
      <c r="A555" s="4">
        <v>554</v>
      </c>
      <c r="B555" s="5" t="s">
        <v>2147</v>
      </c>
      <c r="C555" s="5" t="s">
        <v>2148</v>
      </c>
      <c r="D555" s="4" t="s">
        <v>2149</v>
      </c>
      <c r="E555" s="5" t="s">
        <v>2150</v>
      </c>
      <c r="F555" s="6">
        <f t="shared" si="32"/>
        <v>40972</v>
      </c>
      <c r="G555" s="4">
        <f t="shared" si="33"/>
        <v>2012</v>
      </c>
      <c r="H555" s="4">
        <f t="shared" si="34"/>
        <v>3</v>
      </c>
      <c r="I555" s="4">
        <f t="shared" si="35"/>
        <v>7</v>
      </c>
      <c r="J555" s="7" t="s">
        <v>20</v>
      </c>
      <c r="K555" s="7" t="s">
        <v>21</v>
      </c>
      <c r="L555" s="7" t="s">
        <v>22</v>
      </c>
      <c r="M555" s="7" t="s">
        <v>23</v>
      </c>
      <c r="N555" s="8">
        <v>1</v>
      </c>
      <c r="O555" s="8">
        <v>1</v>
      </c>
      <c r="P555" s="9" t="s">
        <v>33</v>
      </c>
    </row>
    <row r="556" spans="1:16" x14ac:dyDescent="0.35">
      <c r="A556" s="4">
        <v>555</v>
      </c>
      <c r="B556" s="5" t="s">
        <v>2151</v>
      </c>
      <c r="C556" s="5" t="s">
        <v>2152</v>
      </c>
      <c r="D556" s="4" t="s">
        <v>2149</v>
      </c>
      <c r="E556" s="5" t="s">
        <v>2153</v>
      </c>
      <c r="F556" s="6">
        <f t="shared" si="32"/>
        <v>40972</v>
      </c>
      <c r="G556" s="4">
        <f t="shared" si="33"/>
        <v>2012</v>
      </c>
      <c r="H556" s="4">
        <f t="shared" si="34"/>
        <v>3</v>
      </c>
      <c r="I556" s="4">
        <f t="shared" si="35"/>
        <v>7</v>
      </c>
      <c r="J556" s="7" t="s">
        <v>20</v>
      </c>
      <c r="K556" s="7" t="s">
        <v>21</v>
      </c>
      <c r="L556" s="7" t="s">
        <v>22</v>
      </c>
      <c r="M556" s="7" t="s">
        <v>32</v>
      </c>
      <c r="N556" s="8">
        <v>0.5</v>
      </c>
      <c r="O556" s="8">
        <v>0.87</v>
      </c>
      <c r="P556" s="9" t="s">
        <v>24</v>
      </c>
    </row>
    <row r="557" spans="1:16" x14ac:dyDescent="0.35">
      <c r="A557" s="4">
        <v>556</v>
      </c>
      <c r="B557" s="5" t="s">
        <v>2154</v>
      </c>
      <c r="C557" s="5" t="s">
        <v>2155</v>
      </c>
      <c r="D557" s="4" t="s">
        <v>2156</v>
      </c>
      <c r="E557" s="5" t="s">
        <v>2157</v>
      </c>
      <c r="F557" s="6">
        <f t="shared" si="32"/>
        <v>40973</v>
      </c>
      <c r="G557" s="4">
        <f t="shared" si="33"/>
        <v>2012</v>
      </c>
      <c r="H557" s="4">
        <f t="shared" si="34"/>
        <v>3</v>
      </c>
      <c r="I557" s="4">
        <f t="shared" si="35"/>
        <v>1</v>
      </c>
      <c r="J557" s="7" t="s">
        <v>31</v>
      </c>
      <c r="K557" s="7" t="s">
        <v>21</v>
      </c>
      <c r="L557" s="7" t="s">
        <v>22</v>
      </c>
      <c r="M557" s="7" t="s">
        <v>38</v>
      </c>
      <c r="N557" s="8">
        <v>1</v>
      </c>
      <c r="O557" s="8">
        <v>0.9</v>
      </c>
      <c r="P557" s="9" t="s">
        <v>33</v>
      </c>
    </row>
    <row r="558" spans="1:16" x14ac:dyDescent="0.35">
      <c r="A558" s="4">
        <v>557</v>
      </c>
      <c r="B558" s="5" t="s">
        <v>2158</v>
      </c>
      <c r="C558" s="5" t="s">
        <v>2159</v>
      </c>
      <c r="D558" s="4" t="s">
        <v>2156</v>
      </c>
      <c r="E558" s="5" t="s">
        <v>2160</v>
      </c>
      <c r="F558" s="6">
        <f t="shared" si="32"/>
        <v>40973</v>
      </c>
      <c r="G558" s="4">
        <f t="shared" si="33"/>
        <v>2012</v>
      </c>
      <c r="H558" s="4">
        <f t="shared" si="34"/>
        <v>3</v>
      </c>
      <c r="I558" s="4">
        <f t="shared" si="35"/>
        <v>1</v>
      </c>
      <c r="J558" s="7" t="s">
        <v>20</v>
      </c>
      <c r="K558" s="7" t="s">
        <v>21</v>
      </c>
      <c r="L558" s="7" t="s">
        <v>22</v>
      </c>
      <c r="M558" s="7" t="s">
        <v>38</v>
      </c>
      <c r="N558" s="8">
        <v>1</v>
      </c>
      <c r="O558" s="8">
        <v>0.95</v>
      </c>
      <c r="P558" s="9" t="s">
        <v>24</v>
      </c>
    </row>
    <row r="559" spans="1:16" x14ac:dyDescent="0.35">
      <c r="A559" s="4">
        <v>558</v>
      </c>
      <c r="B559" s="5" t="s">
        <v>2161</v>
      </c>
      <c r="C559" s="5" t="s">
        <v>2162</v>
      </c>
      <c r="D559" s="4" t="s">
        <v>2156</v>
      </c>
      <c r="E559" s="5" t="s">
        <v>2163</v>
      </c>
      <c r="F559" s="6">
        <f t="shared" si="32"/>
        <v>40973</v>
      </c>
      <c r="G559" s="4">
        <f t="shared" si="33"/>
        <v>2012</v>
      </c>
      <c r="H559" s="4">
        <f t="shared" si="34"/>
        <v>3</v>
      </c>
      <c r="I559" s="4">
        <f t="shared" si="35"/>
        <v>1</v>
      </c>
      <c r="J559" s="7" t="s">
        <v>20</v>
      </c>
      <c r="K559" s="7" t="s">
        <v>21</v>
      </c>
      <c r="L559" s="7" t="s">
        <v>22</v>
      </c>
      <c r="M559" s="7" t="s">
        <v>23</v>
      </c>
      <c r="N559" s="8">
        <v>1</v>
      </c>
      <c r="O559" s="8">
        <v>0.46</v>
      </c>
      <c r="P559" s="9" t="s">
        <v>24</v>
      </c>
    </row>
    <row r="560" spans="1:16" x14ac:dyDescent="0.35">
      <c r="A560" s="4">
        <v>559</v>
      </c>
      <c r="B560" s="5" t="s">
        <v>2164</v>
      </c>
      <c r="C560" s="5" t="s">
        <v>2165</v>
      </c>
      <c r="D560" s="4" t="s">
        <v>2166</v>
      </c>
      <c r="E560" s="5" t="s">
        <v>2167</v>
      </c>
      <c r="F560" s="6">
        <f t="shared" si="32"/>
        <v>40974</v>
      </c>
      <c r="G560" s="4">
        <f t="shared" si="33"/>
        <v>2012</v>
      </c>
      <c r="H560" s="4">
        <f t="shared" si="34"/>
        <v>3</v>
      </c>
      <c r="I560" s="4">
        <f t="shared" si="35"/>
        <v>2</v>
      </c>
      <c r="J560" s="7" t="s">
        <v>20</v>
      </c>
      <c r="K560" s="7" t="s">
        <v>21</v>
      </c>
      <c r="L560" s="7" t="s">
        <v>22</v>
      </c>
      <c r="M560" s="7" t="s">
        <v>38</v>
      </c>
      <c r="N560" s="8">
        <v>1</v>
      </c>
      <c r="O560" s="8">
        <v>1</v>
      </c>
      <c r="P560" s="9" t="s">
        <v>24</v>
      </c>
    </row>
    <row r="561" spans="1:16" x14ac:dyDescent="0.35">
      <c r="A561" s="4">
        <v>560</v>
      </c>
      <c r="B561" s="5" t="s">
        <v>2168</v>
      </c>
      <c r="C561" s="5" t="s">
        <v>2169</v>
      </c>
      <c r="D561" s="4" t="s">
        <v>2170</v>
      </c>
      <c r="E561" s="5" t="s">
        <v>2171</v>
      </c>
      <c r="F561" s="6">
        <f t="shared" si="32"/>
        <v>40976</v>
      </c>
      <c r="G561" s="4">
        <f t="shared" si="33"/>
        <v>2012</v>
      </c>
      <c r="H561" s="4">
        <f t="shared" si="34"/>
        <v>3</v>
      </c>
      <c r="I561" s="4">
        <f t="shared" si="35"/>
        <v>4</v>
      </c>
      <c r="J561" s="7" t="s">
        <v>20</v>
      </c>
      <c r="K561" s="7" t="s">
        <v>21</v>
      </c>
      <c r="L561" s="7" t="s">
        <v>22</v>
      </c>
      <c r="M561" s="7" t="s">
        <v>32</v>
      </c>
      <c r="N561" s="8">
        <v>1</v>
      </c>
      <c r="O561" s="8">
        <v>0.12</v>
      </c>
      <c r="P561" s="9" t="s">
        <v>33</v>
      </c>
    </row>
    <row r="562" spans="1:16" x14ac:dyDescent="0.35">
      <c r="A562" s="4">
        <v>561</v>
      </c>
      <c r="B562" s="5" t="s">
        <v>2172</v>
      </c>
      <c r="C562" s="5" t="s">
        <v>2173</v>
      </c>
      <c r="D562" s="4" t="s">
        <v>2174</v>
      </c>
      <c r="E562" s="5" t="s">
        <v>2175</v>
      </c>
      <c r="F562" s="6">
        <f t="shared" si="32"/>
        <v>40977</v>
      </c>
      <c r="G562" s="4">
        <f t="shared" si="33"/>
        <v>2012</v>
      </c>
      <c r="H562" s="4">
        <f t="shared" si="34"/>
        <v>3</v>
      </c>
      <c r="I562" s="4">
        <f t="shared" si="35"/>
        <v>5</v>
      </c>
      <c r="J562" s="7" t="s">
        <v>31</v>
      </c>
      <c r="K562" s="7" t="s">
        <v>21</v>
      </c>
      <c r="L562" s="7" t="s">
        <v>22</v>
      </c>
      <c r="M562" s="7" t="s">
        <v>32</v>
      </c>
      <c r="N562" s="8">
        <v>1</v>
      </c>
      <c r="O562" s="8">
        <v>1</v>
      </c>
      <c r="P562" s="9" t="s">
        <v>24</v>
      </c>
    </row>
    <row r="563" spans="1:16" x14ac:dyDescent="0.35">
      <c r="A563" s="4">
        <v>562</v>
      </c>
      <c r="B563" s="5" t="s">
        <v>2176</v>
      </c>
      <c r="C563" s="5" t="s">
        <v>2177</v>
      </c>
      <c r="D563" s="4" t="s">
        <v>2174</v>
      </c>
      <c r="E563" s="5" t="s">
        <v>2178</v>
      </c>
      <c r="F563" s="6">
        <f t="shared" si="32"/>
        <v>40977</v>
      </c>
      <c r="G563" s="4">
        <f t="shared" si="33"/>
        <v>2012</v>
      </c>
      <c r="H563" s="4">
        <f t="shared" si="34"/>
        <v>3</v>
      </c>
      <c r="I563" s="4">
        <f t="shared" si="35"/>
        <v>5</v>
      </c>
      <c r="J563" s="7" t="s">
        <v>2179</v>
      </c>
      <c r="K563" s="7" t="s">
        <v>21</v>
      </c>
      <c r="L563" s="7" t="s">
        <v>22</v>
      </c>
      <c r="M563" s="7" t="s">
        <v>23</v>
      </c>
      <c r="N563" s="8">
        <v>1</v>
      </c>
      <c r="O563" s="8">
        <v>0.97</v>
      </c>
      <c r="P563" s="9" t="s">
        <v>24</v>
      </c>
    </row>
    <row r="564" spans="1:16" x14ac:dyDescent="0.35">
      <c r="A564" s="4">
        <v>563</v>
      </c>
      <c r="B564" s="5" t="s">
        <v>2180</v>
      </c>
      <c r="C564" s="5" t="s">
        <v>2181</v>
      </c>
      <c r="D564" s="4" t="s">
        <v>2174</v>
      </c>
      <c r="E564" s="5" t="s">
        <v>2182</v>
      </c>
      <c r="F564" s="6">
        <f t="shared" si="32"/>
        <v>40977</v>
      </c>
      <c r="G564" s="4">
        <f t="shared" si="33"/>
        <v>2012</v>
      </c>
      <c r="H564" s="4">
        <f t="shared" si="34"/>
        <v>3</v>
      </c>
      <c r="I564" s="4">
        <f t="shared" si="35"/>
        <v>5</v>
      </c>
      <c r="J564" s="7" t="s">
        <v>2183</v>
      </c>
      <c r="K564" s="7" t="s">
        <v>21</v>
      </c>
      <c r="L564" s="7" t="s">
        <v>22</v>
      </c>
      <c r="M564" s="7" t="s">
        <v>38</v>
      </c>
      <c r="N564" s="8">
        <v>1</v>
      </c>
      <c r="O564" s="8">
        <v>0.99</v>
      </c>
      <c r="P564" s="9" t="s">
        <v>33</v>
      </c>
    </row>
    <row r="565" spans="1:16" x14ac:dyDescent="0.35">
      <c r="A565" s="4">
        <v>564</v>
      </c>
      <c r="B565" s="5" t="s">
        <v>2184</v>
      </c>
      <c r="C565" s="5" t="s">
        <v>2185</v>
      </c>
      <c r="D565" s="4" t="s">
        <v>2186</v>
      </c>
      <c r="E565" s="5" t="s">
        <v>2187</v>
      </c>
      <c r="F565" s="6">
        <f t="shared" si="32"/>
        <v>40980</v>
      </c>
      <c r="G565" s="4">
        <f t="shared" si="33"/>
        <v>2012</v>
      </c>
      <c r="H565" s="4">
        <f t="shared" si="34"/>
        <v>3</v>
      </c>
      <c r="I565" s="4">
        <f t="shared" si="35"/>
        <v>1</v>
      </c>
      <c r="J565" s="7" t="s">
        <v>20</v>
      </c>
      <c r="K565" s="7" t="s">
        <v>21</v>
      </c>
      <c r="L565" s="7" t="s">
        <v>22</v>
      </c>
      <c r="M565" s="7" t="s">
        <v>23</v>
      </c>
      <c r="N565" s="8">
        <v>1</v>
      </c>
      <c r="O565" s="8">
        <v>0.7</v>
      </c>
      <c r="P565" s="9" t="s">
        <v>33</v>
      </c>
    </row>
    <row r="566" spans="1:16" x14ac:dyDescent="0.35">
      <c r="A566" s="4">
        <v>565</v>
      </c>
      <c r="B566" s="5" t="s">
        <v>2188</v>
      </c>
      <c r="C566" s="5" t="s">
        <v>2189</v>
      </c>
      <c r="D566" s="4" t="s">
        <v>2190</v>
      </c>
      <c r="E566" s="5" t="s">
        <v>2191</v>
      </c>
      <c r="F566" s="6">
        <f t="shared" si="32"/>
        <v>40982</v>
      </c>
      <c r="G566" s="4">
        <f t="shared" si="33"/>
        <v>2012</v>
      </c>
      <c r="H566" s="4">
        <f t="shared" si="34"/>
        <v>3</v>
      </c>
      <c r="I566" s="4">
        <f t="shared" si="35"/>
        <v>3</v>
      </c>
      <c r="J566" s="7" t="s">
        <v>20</v>
      </c>
      <c r="K566" s="7" t="s">
        <v>21</v>
      </c>
      <c r="L566" s="7" t="s">
        <v>22</v>
      </c>
      <c r="M566" s="7" t="s">
        <v>23</v>
      </c>
      <c r="N566" s="8">
        <v>1</v>
      </c>
      <c r="O566" s="8">
        <v>0.9</v>
      </c>
      <c r="P566" s="9" t="s">
        <v>24</v>
      </c>
    </row>
    <row r="567" spans="1:16" x14ac:dyDescent="0.35">
      <c r="A567" s="4">
        <v>566</v>
      </c>
      <c r="B567" s="5" t="s">
        <v>2192</v>
      </c>
      <c r="C567" s="5" t="s">
        <v>2193</v>
      </c>
      <c r="D567" s="4" t="s">
        <v>2194</v>
      </c>
      <c r="E567" s="5" t="s">
        <v>2195</v>
      </c>
      <c r="F567" s="6">
        <f t="shared" si="32"/>
        <v>40985</v>
      </c>
      <c r="G567" s="4">
        <f t="shared" si="33"/>
        <v>2012</v>
      </c>
      <c r="H567" s="4">
        <f t="shared" si="34"/>
        <v>3</v>
      </c>
      <c r="I567" s="4">
        <f t="shared" si="35"/>
        <v>6</v>
      </c>
      <c r="J567" s="7" t="s">
        <v>20</v>
      </c>
      <c r="K567" s="7" t="s">
        <v>21</v>
      </c>
      <c r="L567" s="7" t="s">
        <v>22</v>
      </c>
      <c r="M567" s="7" t="s">
        <v>38</v>
      </c>
      <c r="N567" s="8">
        <v>1</v>
      </c>
      <c r="O567" s="8">
        <v>0.9</v>
      </c>
      <c r="P567" s="9" t="s">
        <v>33</v>
      </c>
    </row>
    <row r="568" spans="1:16" x14ac:dyDescent="0.35">
      <c r="A568" s="4">
        <v>567</v>
      </c>
      <c r="B568" s="5" t="s">
        <v>2196</v>
      </c>
      <c r="C568" s="5" t="s">
        <v>2197</v>
      </c>
      <c r="D568" s="4" t="s">
        <v>2194</v>
      </c>
      <c r="E568" s="5" t="s">
        <v>2198</v>
      </c>
      <c r="F568" s="6">
        <f t="shared" si="32"/>
        <v>40985</v>
      </c>
      <c r="G568" s="4">
        <f t="shared" si="33"/>
        <v>2012</v>
      </c>
      <c r="H568" s="4">
        <f t="shared" si="34"/>
        <v>3</v>
      </c>
      <c r="I568" s="4">
        <f t="shared" si="35"/>
        <v>6</v>
      </c>
      <c r="J568" s="7" t="s">
        <v>2199</v>
      </c>
      <c r="K568" s="7" t="s">
        <v>377</v>
      </c>
      <c r="L568" s="7" t="s">
        <v>22</v>
      </c>
      <c r="M568" s="7" t="s">
        <v>38</v>
      </c>
      <c r="N568" s="8">
        <v>1</v>
      </c>
      <c r="O568" s="8">
        <v>0.98</v>
      </c>
      <c r="P568" s="9" t="s">
        <v>24</v>
      </c>
    </row>
    <row r="569" spans="1:16" x14ac:dyDescent="0.35">
      <c r="A569" s="4">
        <v>568</v>
      </c>
      <c r="B569" s="5" t="s">
        <v>2200</v>
      </c>
      <c r="C569" s="5" t="s">
        <v>2201</v>
      </c>
      <c r="D569" s="4" t="s">
        <v>2194</v>
      </c>
      <c r="E569" s="5" t="s">
        <v>2202</v>
      </c>
      <c r="F569" s="6">
        <f t="shared" si="32"/>
        <v>40985</v>
      </c>
      <c r="G569" s="4">
        <f t="shared" si="33"/>
        <v>2012</v>
      </c>
      <c r="H569" s="4">
        <f t="shared" si="34"/>
        <v>3</v>
      </c>
      <c r="I569" s="4">
        <f t="shared" si="35"/>
        <v>6</v>
      </c>
      <c r="J569" s="7" t="s">
        <v>1414</v>
      </c>
      <c r="K569" s="7" t="s">
        <v>1415</v>
      </c>
      <c r="L569" s="7" t="s">
        <v>22</v>
      </c>
      <c r="M569" s="7" t="s">
        <v>38</v>
      </c>
      <c r="N569" s="8">
        <v>1</v>
      </c>
      <c r="O569" s="8">
        <v>1</v>
      </c>
      <c r="P569" s="9" t="s">
        <v>33</v>
      </c>
    </row>
    <row r="570" spans="1:16" x14ac:dyDescent="0.35">
      <c r="A570" s="4">
        <v>569</v>
      </c>
      <c r="B570" s="5" t="s">
        <v>2203</v>
      </c>
      <c r="C570" s="5" t="s">
        <v>2204</v>
      </c>
      <c r="D570" s="4" t="s">
        <v>2205</v>
      </c>
      <c r="E570" s="5" t="s">
        <v>2206</v>
      </c>
      <c r="F570" s="6">
        <f t="shared" si="32"/>
        <v>40986</v>
      </c>
      <c r="G570" s="4">
        <f t="shared" si="33"/>
        <v>2012</v>
      </c>
      <c r="H570" s="4">
        <f t="shared" si="34"/>
        <v>3</v>
      </c>
      <c r="I570" s="4">
        <f t="shared" si="35"/>
        <v>7</v>
      </c>
      <c r="J570" s="7" t="s">
        <v>31</v>
      </c>
      <c r="K570" s="7" t="s">
        <v>21</v>
      </c>
      <c r="L570" s="7" t="s">
        <v>22</v>
      </c>
      <c r="M570" s="7" t="s">
        <v>38</v>
      </c>
      <c r="N570" s="8">
        <v>1</v>
      </c>
      <c r="O570" s="8">
        <v>0.91</v>
      </c>
      <c r="P570" s="9" t="s">
        <v>24</v>
      </c>
    </row>
    <row r="571" spans="1:16" x14ac:dyDescent="0.35">
      <c r="A571" s="4">
        <v>570</v>
      </c>
      <c r="B571" s="5" t="s">
        <v>2207</v>
      </c>
      <c r="C571" s="5" t="s">
        <v>2208</v>
      </c>
      <c r="D571" s="4" t="s">
        <v>2209</v>
      </c>
      <c r="E571" s="5" t="s">
        <v>2210</v>
      </c>
      <c r="F571" s="6">
        <f t="shared" si="32"/>
        <v>40987</v>
      </c>
      <c r="G571" s="4">
        <f t="shared" si="33"/>
        <v>2012</v>
      </c>
      <c r="H571" s="4">
        <f t="shared" si="34"/>
        <v>3</v>
      </c>
      <c r="I571" s="4">
        <f t="shared" si="35"/>
        <v>1</v>
      </c>
      <c r="J571" s="7" t="s">
        <v>20</v>
      </c>
      <c r="K571" s="7" t="s">
        <v>21</v>
      </c>
      <c r="L571" s="7" t="s">
        <v>22</v>
      </c>
      <c r="M571" s="7" t="s">
        <v>38</v>
      </c>
      <c r="N571" s="8">
        <v>1</v>
      </c>
      <c r="O571" s="8">
        <v>1</v>
      </c>
      <c r="P571" s="9" t="s">
        <v>24</v>
      </c>
    </row>
    <row r="572" spans="1:16" x14ac:dyDescent="0.35">
      <c r="A572" s="4">
        <v>571</v>
      </c>
      <c r="B572" s="5" t="s">
        <v>2211</v>
      </c>
      <c r="C572" s="5" t="s">
        <v>2212</v>
      </c>
      <c r="D572" s="4" t="s">
        <v>2213</v>
      </c>
      <c r="E572" s="5" t="s">
        <v>2214</v>
      </c>
      <c r="F572" s="6">
        <f t="shared" si="32"/>
        <v>40988</v>
      </c>
      <c r="G572" s="4">
        <f t="shared" si="33"/>
        <v>2012</v>
      </c>
      <c r="H572" s="4">
        <f t="shared" si="34"/>
        <v>3</v>
      </c>
      <c r="I572" s="4">
        <f t="shared" si="35"/>
        <v>2</v>
      </c>
      <c r="J572" s="7" t="s">
        <v>20</v>
      </c>
      <c r="K572" s="7" t="s">
        <v>21</v>
      </c>
      <c r="L572" s="7" t="s">
        <v>22</v>
      </c>
      <c r="M572" s="7" t="s">
        <v>265</v>
      </c>
      <c r="N572" s="8">
        <v>0.33</v>
      </c>
      <c r="O572" s="8">
        <v>1</v>
      </c>
      <c r="P572" s="9" t="s">
        <v>33</v>
      </c>
    </row>
    <row r="573" spans="1:16" x14ac:dyDescent="0.35">
      <c r="A573" s="4">
        <v>572</v>
      </c>
      <c r="B573" s="5" t="s">
        <v>2215</v>
      </c>
      <c r="C573" s="5" t="s">
        <v>2216</v>
      </c>
      <c r="D573" s="4" t="s">
        <v>2213</v>
      </c>
      <c r="E573" s="5" t="s">
        <v>2217</v>
      </c>
      <c r="F573" s="6">
        <f t="shared" si="32"/>
        <v>40988</v>
      </c>
      <c r="G573" s="4">
        <f t="shared" si="33"/>
        <v>2012</v>
      </c>
      <c r="H573" s="4">
        <f t="shared" si="34"/>
        <v>3</v>
      </c>
      <c r="I573" s="4">
        <f t="shared" si="35"/>
        <v>2</v>
      </c>
      <c r="J573" s="7" t="s">
        <v>20</v>
      </c>
      <c r="K573" s="7" t="s">
        <v>21</v>
      </c>
      <c r="L573" s="7" t="s">
        <v>22</v>
      </c>
      <c r="M573" s="7" t="s">
        <v>32</v>
      </c>
      <c r="N573" s="8">
        <v>1</v>
      </c>
      <c r="O573" s="8">
        <v>0.2</v>
      </c>
      <c r="P573" s="9" t="s">
        <v>33</v>
      </c>
    </row>
    <row r="574" spans="1:16" x14ac:dyDescent="0.35">
      <c r="A574" s="4">
        <v>573</v>
      </c>
      <c r="B574" s="5" t="s">
        <v>2218</v>
      </c>
      <c r="C574" s="5" t="s">
        <v>2219</v>
      </c>
      <c r="D574" s="4" t="s">
        <v>2220</v>
      </c>
      <c r="E574" s="5" t="s">
        <v>2221</v>
      </c>
      <c r="F574" s="6">
        <f t="shared" si="32"/>
        <v>40992</v>
      </c>
      <c r="G574" s="4">
        <f t="shared" si="33"/>
        <v>2012</v>
      </c>
      <c r="H574" s="4">
        <f t="shared" si="34"/>
        <v>3</v>
      </c>
      <c r="I574" s="4">
        <f t="shared" si="35"/>
        <v>6</v>
      </c>
      <c r="J574" s="7" t="s">
        <v>20</v>
      </c>
      <c r="K574" s="7" t="s">
        <v>21</v>
      </c>
      <c r="L574" s="7" t="s">
        <v>22</v>
      </c>
      <c r="M574" s="7" t="s">
        <v>38</v>
      </c>
      <c r="N574" s="8">
        <v>1</v>
      </c>
      <c r="O574" s="8">
        <v>0.99</v>
      </c>
      <c r="P574" s="9" t="s">
        <v>24</v>
      </c>
    </row>
    <row r="575" spans="1:16" x14ac:dyDescent="0.35">
      <c r="A575" s="4">
        <v>574</v>
      </c>
      <c r="B575" s="5" t="s">
        <v>2222</v>
      </c>
      <c r="C575" s="5" t="s">
        <v>2223</v>
      </c>
      <c r="D575" s="4" t="s">
        <v>2220</v>
      </c>
      <c r="E575" s="5" t="s">
        <v>2224</v>
      </c>
      <c r="F575" s="6">
        <f t="shared" si="32"/>
        <v>40992</v>
      </c>
      <c r="G575" s="4">
        <f t="shared" si="33"/>
        <v>2012</v>
      </c>
      <c r="H575" s="4">
        <f t="shared" si="34"/>
        <v>3</v>
      </c>
      <c r="I575" s="4">
        <f t="shared" si="35"/>
        <v>6</v>
      </c>
      <c r="J575" s="7" t="s">
        <v>20</v>
      </c>
      <c r="K575" s="7" t="s">
        <v>21</v>
      </c>
      <c r="L575" s="7" t="s">
        <v>22</v>
      </c>
      <c r="M575" s="7" t="s">
        <v>38</v>
      </c>
      <c r="N575" s="8">
        <v>1</v>
      </c>
      <c r="O575" s="8">
        <v>0.95</v>
      </c>
      <c r="P575" s="9" t="s">
        <v>24</v>
      </c>
    </row>
    <row r="576" spans="1:16" x14ac:dyDescent="0.35">
      <c r="A576" s="4">
        <v>575</v>
      </c>
      <c r="B576" s="5" t="s">
        <v>2225</v>
      </c>
      <c r="C576" s="5" t="s">
        <v>2226</v>
      </c>
      <c r="D576" s="4" t="s">
        <v>2220</v>
      </c>
      <c r="E576" s="5" t="s">
        <v>2227</v>
      </c>
      <c r="F576" s="6">
        <f t="shared" si="32"/>
        <v>40992</v>
      </c>
      <c r="G576" s="4">
        <f t="shared" si="33"/>
        <v>2012</v>
      </c>
      <c r="H576" s="4">
        <f t="shared" si="34"/>
        <v>3</v>
      </c>
      <c r="I576" s="4">
        <f t="shared" si="35"/>
        <v>6</v>
      </c>
      <c r="J576" s="7" t="s">
        <v>20</v>
      </c>
      <c r="K576" s="7" t="s">
        <v>21</v>
      </c>
      <c r="L576" s="7" t="s">
        <v>22</v>
      </c>
      <c r="M576" s="7" t="s">
        <v>38</v>
      </c>
      <c r="N576" s="8">
        <v>1</v>
      </c>
      <c r="O576" s="8">
        <v>1</v>
      </c>
      <c r="P576" s="9" t="s">
        <v>33</v>
      </c>
    </row>
    <row r="577" spans="1:16" x14ac:dyDescent="0.35">
      <c r="A577" s="4">
        <v>576</v>
      </c>
      <c r="B577" s="5" t="s">
        <v>2228</v>
      </c>
      <c r="C577" s="5" t="s">
        <v>2229</v>
      </c>
      <c r="D577" s="4" t="s">
        <v>2230</v>
      </c>
      <c r="E577" s="5" t="s">
        <v>2231</v>
      </c>
      <c r="F577" s="6">
        <f t="shared" si="32"/>
        <v>40993</v>
      </c>
      <c r="G577" s="4">
        <f t="shared" si="33"/>
        <v>2012</v>
      </c>
      <c r="H577" s="4">
        <f t="shared" si="34"/>
        <v>3</v>
      </c>
      <c r="I577" s="4">
        <f t="shared" si="35"/>
        <v>7</v>
      </c>
      <c r="J577" s="7" t="s">
        <v>2232</v>
      </c>
      <c r="K577" s="7" t="s">
        <v>21</v>
      </c>
      <c r="L577" s="7" t="s">
        <v>22</v>
      </c>
      <c r="M577" s="7" t="s">
        <v>32</v>
      </c>
      <c r="N577" s="8">
        <v>0.67</v>
      </c>
      <c r="O577" s="8">
        <v>0.35</v>
      </c>
      <c r="P577" s="9" t="s">
        <v>33</v>
      </c>
    </row>
    <row r="578" spans="1:16" x14ac:dyDescent="0.35">
      <c r="A578" s="4">
        <v>577</v>
      </c>
      <c r="B578" s="5" t="s">
        <v>2233</v>
      </c>
      <c r="C578" s="5" t="s">
        <v>2234</v>
      </c>
      <c r="D578" s="4" t="s">
        <v>2235</v>
      </c>
      <c r="E578" s="5" t="s">
        <v>2236</v>
      </c>
      <c r="F578" s="6">
        <f t="shared" ref="F578:F641" si="36">DATE(LEFT(D578,4), MID(D578,5,2),RIGHT(D578,2))</f>
        <v>40994</v>
      </c>
      <c r="G578" s="4">
        <f t="shared" ref="G578:G641" si="37">YEAR(F578)</f>
        <v>2012</v>
      </c>
      <c r="H578" s="4">
        <f t="shared" ref="H578:H641" si="38">MONTH(F578)</f>
        <v>3</v>
      </c>
      <c r="I578" s="4">
        <f t="shared" ref="I578:I641" si="39">WEEKDAY(F578, 2)</f>
        <v>1</v>
      </c>
      <c r="J578" s="7" t="s">
        <v>20</v>
      </c>
      <c r="K578" s="7" t="s">
        <v>21</v>
      </c>
      <c r="L578" s="7" t="s">
        <v>22</v>
      </c>
      <c r="M578" s="7" t="s">
        <v>32</v>
      </c>
      <c r="N578" s="8">
        <v>1</v>
      </c>
      <c r="O578" s="8">
        <v>0.94</v>
      </c>
      <c r="P578" s="9" t="s">
        <v>24</v>
      </c>
    </row>
    <row r="579" spans="1:16" x14ac:dyDescent="0.35">
      <c r="A579" s="4">
        <v>578</v>
      </c>
      <c r="B579" s="5" t="s">
        <v>2237</v>
      </c>
      <c r="C579" s="5" t="s">
        <v>2238</v>
      </c>
      <c r="D579" s="4" t="s">
        <v>2239</v>
      </c>
      <c r="E579" s="5" t="s">
        <v>2240</v>
      </c>
      <c r="F579" s="6">
        <f t="shared" si="36"/>
        <v>40995</v>
      </c>
      <c r="G579" s="4">
        <f t="shared" si="37"/>
        <v>2012</v>
      </c>
      <c r="H579" s="4">
        <f t="shared" si="38"/>
        <v>3</v>
      </c>
      <c r="I579" s="4">
        <f t="shared" si="39"/>
        <v>2</v>
      </c>
      <c r="J579" s="7" t="s">
        <v>31</v>
      </c>
      <c r="K579" s="7" t="s">
        <v>21</v>
      </c>
      <c r="L579" s="7" t="s">
        <v>22</v>
      </c>
      <c r="M579" s="7" t="s">
        <v>38</v>
      </c>
      <c r="N579" s="8">
        <v>1</v>
      </c>
      <c r="O579" s="8">
        <v>0.43</v>
      </c>
      <c r="P579" s="9" t="s">
        <v>33</v>
      </c>
    </row>
    <row r="580" spans="1:16" x14ac:dyDescent="0.35">
      <c r="A580" s="4">
        <v>579</v>
      </c>
      <c r="B580" s="5" t="s">
        <v>2241</v>
      </c>
      <c r="C580" s="5" t="s">
        <v>2242</v>
      </c>
      <c r="D580" s="4" t="s">
        <v>2239</v>
      </c>
      <c r="E580" s="5" t="s">
        <v>2243</v>
      </c>
      <c r="F580" s="6">
        <f t="shared" si="36"/>
        <v>40995</v>
      </c>
      <c r="G580" s="4">
        <f t="shared" si="37"/>
        <v>2012</v>
      </c>
      <c r="H580" s="4">
        <f t="shared" si="38"/>
        <v>3</v>
      </c>
      <c r="I580" s="4">
        <f t="shared" si="39"/>
        <v>2</v>
      </c>
      <c r="J580" s="7" t="s">
        <v>20</v>
      </c>
      <c r="K580" s="7" t="s">
        <v>21</v>
      </c>
      <c r="L580" s="7" t="s">
        <v>22</v>
      </c>
      <c r="M580" s="7" t="s">
        <v>38</v>
      </c>
      <c r="N580" s="8">
        <v>1</v>
      </c>
      <c r="O580" s="8">
        <v>1</v>
      </c>
      <c r="P580" s="9" t="s">
        <v>24</v>
      </c>
    </row>
    <row r="581" spans="1:16" x14ac:dyDescent="0.35">
      <c r="A581" s="4">
        <v>580</v>
      </c>
      <c r="B581" s="5" t="s">
        <v>2244</v>
      </c>
      <c r="C581" s="5" t="s">
        <v>2245</v>
      </c>
      <c r="D581" s="4" t="s">
        <v>2239</v>
      </c>
      <c r="E581" s="5" t="s">
        <v>2246</v>
      </c>
      <c r="F581" s="6">
        <f t="shared" si="36"/>
        <v>40995</v>
      </c>
      <c r="G581" s="4">
        <f t="shared" si="37"/>
        <v>2012</v>
      </c>
      <c r="H581" s="4">
        <f t="shared" si="38"/>
        <v>3</v>
      </c>
      <c r="I581" s="4">
        <f t="shared" si="39"/>
        <v>2</v>
      </c>
      <c r="J581" s="7" t="s">
        <v>20</v>
      </c>
      <c r="K581" s="7" t="s">
        <v>21</v>
      </c>
      <c r="L581" s="7" t="s">
        <v>22</v>
      </c>
      <c r="M581" s="7" t="s">
        <v>265</v>
      </c>
      <c r="N581" s="8">
        <v>0.33</v>
      </c>
      <c r="O581" s="8">
        <v>0.61</v>
      </c>
      <c r="P581" s="9" t="s">
        <v>33</v>
      </c>
    </row>
    <row r="582" spans="1:16" x14ac:dyDescent="0.35">
      <c r="A582" s="4">
        <v>581</v>
      </c>
      <c r="B582" s="5" t="s">
        <v>2247</v>
      </c>
      <c r="C582" s="5" t="s">
        <v>2248</v>
      </c>
      <c r="D582" s="4" t="s">
        <v>2239</v>
      </c>
      <c r="E582" s="5" t="s">
        <v>2249</v>
      </c>
      <c r="F582" s="6">
        <f t="shared" si="36"/>
        <v>40995</v>
      </c>
      <c r="G582" s="4">
        <f t="shared" si="37"/>
        <v>2012</v>
      </c>
      <c r="H582" s="4">
        <f t="shared" si="38"/>
        <v>3</v>
      </c>
      <c r="I582" s="4">
        <f t="shared" si="39"/>
        <v>2</v>
      </c>
      <c r="J582" s="7" t="s">
        <v>20</v>
      </c>
      <c r="K582" s="7" t="s">
        <v>21</v>
      </c>
      <c r="L582" s="7" t="s">
        <v>22</v>
      </c>
      <c r="M582" s="7" t="s">
        <v>32</v>
      </c>
      <c r="N582" s="8">
        <v>1</v>
      </c>
      <c r="O582" s="8">
        <v>0</v>
      </c>
      <c r="P582" s="9" t="s">
        <v>33</v>
      </c>
    </row>
    <row r="583" spans="1:16" x14ac:dyDescent="0.35">
      <c r="A583" s="4">
        <v>582</v>
      </c>
      <c r="B583" s="5" t="s">
        <v>2250</v>
      </c>
      <c r="C583" s="5" t="s">
        <v>2251</v>
      </c>
      <c r="D583" s="4" t="s">
        <v>2252</v>
      </c>
      <c r="E583" s="5" t="s">
        <v>2253</v>
      </c>
      <c r="F583" s="6">
        <f t="shared" si="36"/>
        <v>40996</v>
      </c>
      <c r="G583" s="4">
        <f t="shared" si="37"/>
        <v>2012</v>
      </c>
      <c r="H583" s="4">
        <f t="shared" si="38"/>
        <v>3</v>
      </c>
      <c r="I583" s="4">
        <f t="shared" si="39"/>
        <v>3</v>
      </c>
      <c r="J583" s="7" t="s">
        <v>31</v>
      </c>
      <c r="K583" s="7" t="s">
        <v>21</v>
      </c>
      <c r="L583" s="7" t="s">
        <v>22</v>
      </c>
      <c r="M583" s="7" t="s">
        <v>32</v>
      </c>
      <c r="N583" s="8">
        <v>0.6</v>
      </c>
      <c r="O583" s="8">
        <v>0.65</v>
      </c>
      <c r="P583" s="9" t="s">
        <v>33</v>
      </c>
    </row>
    <row r="584" spans="1:16" x14ac:dyDescent="0.35">
      <c r="A584" s="4">
        <v>583</v>
      </c>
      <c r="B584" s="5" t="s">
        <v>2254</v>
      </c>
      <c r="C584" s="5" t="s">
        <v>2255</v>
      </c>
      <c r="D584" s="4" t="s">
        <v>2252</v>
      </c>
      <c r="E584" s="5" t="s">
        <v>2256</v>
      </c>
      <c r="F584" s="6">
        <f t="shared" si="36"/>
        <v>40996</v>
      </c>
      <c r="G584" s="4">
        <f t="shared" si="37"/>
        <v>2012</v>
      </c>
      <c r="H584" s="4">
        <f t="shared" si="38"/>
        <v>3</v>
      </c>
      <c r="I584" s="4">
        <f t="shared" si="39"/>
        <v>3</v>
      </c>
      <c r="J584" s="7" t="s">
        <v>20</v>
      </c>
      <c r="K584" s="7" t="s">
        <v>21</v>
      </c>
      <c r="L584" s="7" t="s">
        <v>22</v>
      </c>
      <c r="M584" s="7" t="s">
        <v>23</v>
      </c>
      <c r="N584" s="8">
        <v>1</v>
      </c>
      <c r="O584" s="8">
        <v>1</v>
      </c>
      <c r="P584" s="9" t="s">
        <v>33</v>
      </c>
    </row>
    <row r="585" spans="1:16" x14ac:dyDescent="0.35">
      <c r="A585" s="4">
        <v>584</v>
      </c>
      <c r="B585" s="5" t="s">
        <v>2257</v>
      </c>
      <c r="C585" s="5" t="s">
        <v>2258</v>
      </c>
      <c r="D585" s="4" t="s">
        <v>2259</v>
      </c>
      <c r="E585" s="5" t="s">
        <v>2260</v>
      </c>
      <c r="F585" s="6">
        <f t="shared" si="36"/>
        <v>40999</v>
      </c>
      <c r="G585" s="4">
        <f t="shared" si="37"/>
        <v>2012</v>
      </c>
      <c r="H585" s="4">
        <f t="shared" si="38"/>
        <v>3</v>
      </c>
      <c r="I585" s="4">
        <f t="shared" si="39"/>
        <v>6</v>
      </c>
      <c r="J585" s="7" t="s">
        <v>20</v>
      </c>
      <c r="K585" s="7" t="s">
        <v>21</v>
      </c>
      <c r="L585" s="7" t="s">
        <v>22</v>
      </c>
      <c r="M585" s="7" t="s">
        <v>23</v>
      </c>
      <c r="N585" s="8">
        <v>1</v>
      </c>
      <c r="O585" s="8">
        <v>1</v>
      </c>
      <c r="P585" s="9" t="s">
        <v>33</v>
      </c>
    </row>
    <row r="586" spans="1:16" x14ac:dyDescent="0.35">
      <c r="A586" s="4">
        <v>585</v>
      </c>
      <c r="B586" s="5" t="s">
        <v>2261</v>
      </c>
      <c r="C586" s="5" t="s">
        <v>2262</v>
      </c>
      <c r="D586" s="4" t="s">
        <v>2263</v>
      </c>
      <c r="E586" s="5" t="s">
        <v>2264</v>
      </c>
      <c r="F586" s="6">
        <f t="shared" si="36"/>
        <v>41000</v>
      </c>
      <c r="G586" s="4">
        <f t="shared" si="37"/>
        <v>2012</v>
      </c>
      <c r="H586" s="4">
        <f t="shared" si="38"/>
        <v>4</v>
      </c>
      <c r="I586" s="4">
        <f t="shared" si="39"/>
        <v>7</v>
      </c>
      <c r="J586" s="7" t="s">
        <v>20</v>
      </c>
      <c r="K586" s="7" t="s">
        <v>21</v>
      </c>
      <c r="L586" s="7" t="s">
        <v>22</v>
      </c>
      <c r="M586" s="7" t="s">
        <v>32</v>
      </c>
      <c r="N586" s="8">
        <v>1</v>
      </c>
      <c r="O586" s="8">
        <v>0.71</v>
      </c>
      <c r="P586" s="9" t="s">
        <v>24</v>
      </c>
    </row>
    <row r="587" spans="1:16" x14ac:dyDescent="0.35">
      <c r="A587" s="4">
        <v>586</v>
      </c>
      <c r="B587" s="5" t="s">
        <v>2265</v>
      </c>
      <c r="C587" s="5" t="s">
        <v>2266</v>
      </c>
      <c r="D587" s="4" t="s">
        <v>2263</v>
      </c>
      <c r="E587" s="5" t="s">
        <v>2267</v>
      </c>
      <c r="F587" s="6">
        <f t="shared" si="36"/>
        <v>41000</v>
      </c>
      <c r="G587" s="4">
        <f t="shared" si="37"/>
        <v>2012</v>
      </c>
      <c r="H587" s="4">
        <f t="shared" si="38"/>
        <v>4</v>
      </c>
      <c r="I587" s="4">
        <f t="shared" si="39"/>
        <v>7</v>
      </c>
      <c r="J587" s="7" t="s">
        <v>31</v>
      </c>
      <c r="K587" s="7" t="s">
        <v>21</v>
      </c>
      <c r="L587" s="7" t="s">
        <v>22</v>
      </c>
      <c r="M587" s="7" t="s">
        <v>23</v>
      </c>
      <c r="N587" s="8">
        <v>1</v>
      </c>
      <c r="O587" s="8">
        <v>1</v>
      </c>
      <c r="P587" s="9" t="s">
        <v>24</v>
      </c>
    </row>
    <row r="588" spans="1:16" x14ac:dyDescent="0.35">
      <c r="A588" s="4">
        <v>587</v>
      </c>
      <c r="B588" s="5" t="s">
        <v>2268</v>
      </c>
      <c r="C588" s="5" t="s">
        <v>2269</v>
      </c>
      <c r="D588" s="4" t="s">
        <v>2270</v>
      </c>
      <c r="E588" s="5" t="s">
        <v>2271</v>
      </c>
      <c r="F588" s="6">
        <f t="shared" si="36"/>
        <v>41004</v>
      </c>
      <c r="G588" s="4">
        <f t="shared" si="37"/>
        <v>2012</v>
      </c>
      <c r="H588" s="4">
        <f t="shared" si="38"/>
        <v>4</v>
      </c>
      <c r="I588" s="4">
        <f t="shared" si="39"/>
        <v>4</v>
      </c>
      <c r="J588" s="7" t="s">
        <v>20</v>
      </c>
      <c r="K588" s="7" t="s">
        <v>21</v>
      </c>
      <c r="L588" s="7" t="s">
        <v>22</v>
      </c>
      <c r="M588" s="7" t="s">
        <v>32</v>
      </c>
      <c r="N588" s="8">
        <v>1</v>
      </c>
      <c r="O588" s="8">
        <v>0.69</v>
      </c>
      <c r="P588" s="9" t="s">
        <v>33</v>
      </c>
    </row>
    <row r="589" spans="1:16" x14ac:dyDescent="0.35">
      <c r="A589" s="4">
        <v>588</v>
      </c>
      <c r="B589" s="5" t="s">
        <v>2272</v>
      </c>
      <c r="C589" s="5" t="s">
        <v>2273</v>
      </c>
      <c r="D589" s="4" t="s">
        <v>2274</v>
      </c>
      <c r="E589" s="5" t="s">
        <v>2275</v>
      </c>
      <c r="F589" s="6">
        <f t="shared" si="36"/>
        <v>41005</v>
      </c>
      <c r="G589" s="4">
        <f t="shared" si="37"/>
        <v>2012</v>
      </c>
      <c r="H589" s="4">
        <f t="shared" si="38"/>
        <v>4</v>
      </c>
      <c r="I589" s="4">
        <f t="shared" si="39"/>
        <v>5</v>
      </c>
      <c r="J589" s="7" t="s">
        <v>20</v>
      </c>
      <c r="K589" s="7" t="s">
        <v>21</v>
      </c>
      <c r="L589" s="7" t="s">
        <v>22</v>
      </c>
      <c r="M589" s="7" t="s">
        <v>38</v>
      </c>
      <c r="N589" s="8">
        <v>0.9</v>
      </c>
      <c r="O589" s="8">
        <v>0.73</v>
      </c>
      <c r="P589" s="9" t="s">
        <v>24</v>
      </c>
    </row>
    <row r="590" spans="1:16" x14ac:dyDescent="0.35">
      <c r="A590" s="4">
        <v>589</v>
      </c>
      <c r="B590" s="5" t="s">
        <v>2276</v>
      </c>
      <c r="C590" s="5" t="s">
        <v>2277</v>
      </c>
      <c r="D590" s="4" t="s">
        <v>2274</v>
      </c>
      <c r="E590" s="5" t="s">
        <v>2278</v>
      </c>
      <c r="F590" s="6">
        <f t="shared" si="36"/>
        <v>41005</v>
      </c>
      <c r="G590" s="4">
        <f t="shared" si="37"/>
        <v>2012</v>
      </c>
      <c r="H590" s="4">
        <f t="shared" si="38"/>
        <v>4</v>
      </c>
      <c r="I590" s="4">
        <f t="shared" si="39"/>
        <v>5</v>
      </c>
      <c r="J590" s="7" t="s">
        <v>20</v>
      </c>
      <c r="K590" s="7" t="s">
        <v>21</v>
      </c>
      <c r="L590" s="7" t="s">
        <v>22</v>
      </c>
      <c r="M590" s="7" t="s">
        <v>38</v>
      </c>
      <c r="N590" s="8">
        <v>0.9</v>
      </c>
      <c r="O590" s="8">
        <v>0.97</v>
      </c>
      <c r="P590" s="9" t="s">
        <v>33</v>
      </c>
    </row>
    <row r="591" spans="1:16" x14ac:dyDescent="0.35">
      <c r="A591" s="4">
        <v>590</v>
      </c>
      <c r="B591" s="5" t="s">
        <v>2279</v>
      </c>
      <c r="C591" s="5" t="s">
        <v>2280</v>
      </c>
      <c r="D591" s="4" t="s">
        <v>2274</v>
      </c>
      <c r="E591" s="5" t="s">
        <v>2281</v>
      </c>
      <c r="F591" s="6">
        <f t="shared" si="36"/>
        <v>41005</v>
      </c>
      <c r="G591" s="4">
        <f t="shared" si="37"/>
        <v>2012</v>
      </c>
      <c r="H591" s="4">
        <f t="shared" si="38"/>
        <v>4</v>
      </c>
      <c r="I591" s="4">
        <f t="shared" si="39"/>
        <v>5</v>
      </c>
      <c r="J591" s="7" t="s">
        <v>20</v>
      </c>
      <c r="K591" s="7" t="s">
        <v>21</v>
      </c>
      <c r="L591" s="7" t="s">
        <v>22</v>
      </c>
      <c r="M591" s="7" t="s">
        <v>38</v>
      </c>
      <c r="N591" s="8">
        <v>1</v>
      </c>
      <c r="O591" s="8">
        <v>1</v>
      </c>
      <c r="P591" s="9" t="s">
        <v>33</v>
      </c>
    </row>
    <row r="592" spans="1:16" x14ac:dyDescent="0.35">
      <c r="A592" s="4">
        <v>591</v>
      </c>
      <c r="B592" s="5" t="s">
        <v>2282</v>
      </c>
      <c r="C592" s="5" t="s">
        <v>2283</v>
      </c>
      <c r="D592" s="4" t="s">
        <v>2284</v>
      </c>
      <c r="E592" s="5" t="s">
        <v>2285</v>
      </c>
      <c r="F592" s="6">
        <f t="shared" si="36"/>
        <v>41006</v>
      </c>
      <c r="G592" s="4">
        <f t="shared" si="37"/>
        <v>2012</v>
      </c>
      <c r="H592" s="4">
        <f t="shared" si="38"/>
        <v>4</v>
      </c>
      <c r="I592" s="4">
        <f t="shared" si="39"/>
        <v>6</v>
      </c>
      <c r="J592" s="7" t="s">
        <v>20</v>
      </c>
      <c r="K592" s="7" t="s">
        <v>21</v>
      </c>
      <c r="L592" s="7" t="s">
        <v>22</v>
      </c>
      <c r="M592" s="7" t="s">
        <v>38</v>
      </c>
      <c r="N592" s="8">
        <v>1</v>
      </c>
      <c r="O592" s="8">
        <v>0.96</v>
      </c>
      <c r="P592" s="9" t="s">
        <v>33</v>
      </c>
    </row>
    <row r="593" spans="1:16" x14ac:dyDescent="0.35">
      <c r="A593" s="4">
        <v>592</v>
      </c>
      <c r="B593" s="5" t="s">
        <v>2286</v>
      </c>
      <c r="C593" s="5" t="s">
        <v>2287</v>
      </c>
      <c r="D593" s="4" t="s">
        <v>2284</v>
      </c>
      <c r="E593" s="5" t="s">
        <v>2288</v>
      </c>
      <c r="F593" s="6">
        <f t="shared" si="36"/>
        <v>41006</v>
      </c>
      <c r="G593" s="4">
        <f t="shared" si="37"/>
        <v>2012</v>
      </c>
      <c r="H593" s="4">
        <f t="shared" si="38"/>
        <v>4</v>
      </c>
      <c r="I593" s="4">
        <f t="shared" si="39"/>
        <v>6</v>
      </c>
      <c r="J593" s="7" t="s">
        <v>20</v>
      </c>
      <c r="K593" s="7" t="s">
        <v>21</v>
      </c>
      <c r="L593" s="7" t="s">
        <v>22</v>
      </c>
      <c r="M593" s="7" t="s">
        <v>32</v>
      </c>
      <c r="N593" s="8">
        <v>0.8</v>
      </c>
      <c r="O593" s="8">
        <v>0.44</v>
      </c>
      <c r="P593" s="9" t="s">
        <v>33</v>
      </c>
    </row>
    <row r="594" spans="1:16" x14ac:dyDescent="0.35">
      <c r="A594" s="4">
        <v>593</v>
      </c>
      <c r="B594" s="5" t="s">
        <v>2289</v>
      </c>
      <c r="C594" s="5" t="s">
        <v>2290</v>
      </c>
      <c r="D594" s="4" t="s">
        <v>2284</v>
      </c>
      <c r="E594" s="5" t="s">
        <v>2291</v>
      </c>
      <c r="F594" s="6">
        <f t="shared" si="36"/>
        <v>41006</v>
      </c>
      <c r="G594" s="4">
        <f t="shared" si="37"/>
        <v>2012</v>
      </c>
      <c r="H594" s="4">
        <f t="shared" si="38"/>
        <v>4</v>
      </c>
      <c r="I594" s="4">
        <f t="shared" si="39"/>
        <v>6</v>
      </c>
      <c r="J594" s="7" t="s">
        <v>20</v>
      </c>
      <c r="K594" s="7" t="s">
        <v>21</v>
      </c>
      <c r="L594" s="7" t="s">
        <v>22</v>
      </c>
      <c r="M594" s="7" t="s">
        <v>23</v>
      </c>
      <c r="N594" s="8">
        <v>0.89</v>
      </c>
      <c r="O594" s="8">
        <v>0.86</v>
      </c>
      <c r="P594" s="9" t="s">
        <v>24</v>
      </c>
    </row>
    <row r="595" spans="1:16" x14ac:dyDescent="0.35">
      <c r="A595" s="4">
        <v>594</v>
      </c>
      <c r="B595" s="5" t="s">
        <v>2292</v>
      </c>
      <c r="C595" s="5" t="s">
        <v>2293</v>
      </c>
      <c r="D595" s="4" t="s">
        <v>2294</v>
      </c>
      <c r="E595" s="5" t="s">
        <v>2295</v>
      </c>
      <c r="F595" s="6">
        <f t="shared" si="36"/>
        <v>41007</v>
      </c>
      <c r="G595" s="4">
        <f t="shared" si="37"/>
        <v>2012</v>
      </c>
      <c r="H595" s="4">
        <f t="shared" si="38"/>
        <v>4</v>
      </c>
      <c r="I595" s="4">
        <f t="shared" si="39"/>
        <v>7</v>
      </c>
      <c r="J595" s="7" t="s">
        <v>20</v>
      </c>
      <c r="K595" s="7" t="s">
        <v>21</v>
      </c>
      <c r="L595" s="7" t="s">
        <v>22</v>
      </c>
      <c r="M595" s="7" t="s">
        <v>38</v>
      </c>
      <c r="N595" s="8">
        <v>1</v>
      </c>
      <c r="O595" s="8">
        <v>0.95</v>
      </c>
      <c r="P595" s="9" t="s">
        <v>33</v>
      </c>
    </row>
    <row r="596" spans="1:16" x14ac:dyDescent="0.35">
      <c r="A596" s="4">
        <v>595</v>
      </c>
      <c r="B596" s="5" t="s">
        <v>2296</v>
      </c>
      <c r="C596" s="5" t="s">
        <v>2297</v>
      </c>
      <c r="D596" s="4" t="s">
        <v>2298</v>
      </c>
      <c r="E596" s="5" t="s">
        <v>2299</v>
      </c>
      <c r="F596" s="6">
        <f t="shared" si="36"/>
        <v>41009</v>
      </c>
      <c r="G596" s="4">
        <f t="shared" si="37"/>
        <v>2012</v>
      </c>
      <c r="H596" s="4">
        <f t="shared" si="38"/>
        <v>4</v>
      </c>
      <c r="I596" s="4">
        <f t="shared" si="39"/>
        <v>2</v>
      </c>
      <c r="J596" s="7" t="s">
        <v>20</v>
      </c>
      <c r="K596" s="7" t="s">
        <v>21</v>
      </c>
      <c r="L596" s="7" t="s">
        <v>22</v>
      </c>
      <c r="M596" s="7" t="s">
        <v>32</v>
      </c>
      <c r="N596" s="8">
        <v>1</v>
      </c>
      <c r="O596" s="8">
        <v>0.81</v>
      </c>
      <c r="P596" s="9" t="s">
        <v>33</v>
      </c>
    </row>
    <row r="597" spans="1:16" x14ac:dyDescent="0.35">
      <c r="A597" s="4">
        <v>596</v>
      </c>
      <c r="B597" s="5" t="s">
        <v>2300</v>
      </c>
      <c r="C597" s="5" t="s">
        <v>2301</v>
      </c>
      <c r="D597" s="4" t="s">
        <v>2302</v>
      </c>
      <c r="E597" s="5" t="s">
        <v>2303</v>
      </c>
      <c r="F597" s="6">
        <f t="shared" si="36"/>
        <v>41010</v>
      </c>
      <c r="G597" s="4">
        <f t="shared" si="37"/>
        <v>2012</v>
      </c>
      <c r="H597" s="4">
        <f t="shared" si="38"/>
        <v>4</v>
      </c>
      <c r="I597" s="4">
        <f t="shared" si="39"/>
        <v>3</v>
      </c>
      <c r="J597" s="7" t="s">
        <v>20</v>
      </c>
      <c r="K597" s="7" t="s">
        <v>21</v>
      </c>
      <c r="L597" s="7" t="s">
        <v>22</v>
      </c>
      <c r="M597" s="7" t="s">
        <v>38</v>
      </c>
      <c r="N597" s="8">
        <v>1</v>
      </c>
      <c r="O597" s="8">
        <v>0.97</v>
      </c>
      <c r="P597" s="9" t="s">
        <v>33</v>
      </c>
    </row>
    <row r="598" spans="1:16" x14ac:dyDescent="0.35">
      <c r="A598" s="4">
        <v>597</v>
      </c>
      <c r="B598" s="5" t="s">
        <v>2304</v>
      </c>
      <c r="C598" s="5" t="s">
        <v>2305</v>
      </c>
      <c r="D598" s="4" t="s">
        <v>2302</v>
      </c>
      <c r="E598" s="5" t="s">
        <v>2306</v>
      </c>
      <c r="F598" s="6">
        <f t="shared" si="36"/>
        <v>41010</v>
      </c>
      <c r="G598" s="4">
        <f t="shared" si="37"/>
        <v>2012</v>
      </c>
      <c r="H598" s="4">
        <f t="shared" si="38"/>
        <v>4</v>
      </c>
      <c r="I598" s="4">
        <f t="shared" si="39"/>
        <v>3</v>
      </c>
      <c r="J598" s="7" t="s">
        <v>20</v>
      </c>
      <c r="K598" s="7" t="s">
        <v>21</v>
      </c>
      <c r="L598" s="7" t="s">
        <v>22</v>
      </c>
      <c r="M598" s="7" t="s">
        <v>23</v>
      </c>
      <c r="N598" s="8">
        <v>0.8</v>
      </c>
      <c r="O598" s="8">
        <v>0.92</v>
      </c>
      <c r="P598" s="9" t="s">
        <v>33</v>
      </c>
    </row>
    <row r="599" spans="1:16" x14ac:dyDescent="0.35">
      <c r="A599" s="4">
        <v>598</v>
      </c>
      <c r="B599" s="5" t="s">
        <v>2307</v>
      </c>
      <c r="C599" s="5" t="s">
        <v>2308</v>
      </c>
      <c r="D599" s="4" t="s">
        <v>2309</v>
      </c>
      <c r="E599" s="5" t="s">
        <v>2310</v>
      </c>
      <c r="F599" s="6">
        <f t="shared" si="36"/>
        <v>41013</v>
      </c>
      <c r="G599" s="4">
        <f t="shared" si="37"/>
        <v>2012</v>
      </c>
      <c r="H599" s="4">
        <f t="shared" si="38"/>
        <v>4</v>
      </c>
      <c r="I599" s="4">
        <f t="shared" si="39"/>
        <v>6</v>
      </c>
      <c r="J599" s="7" t="s">
        <v>20</v>
      </c>
      <c r="K599" s="7" t="s">
        <v>21</v>
      </c>
      <c r="L599" s="7" t="s">
        <v>22</v>
      </c>
      <c r="M599" s="7" t="s">
        <v>38</v>
      </c>
      <c r="N599" s="8">
        <v>1</v>
      </c>
      <c r="O599" s="8">
        <v>0.99</v>
      </c>
      <c r="P599" s="9" t="s">
        <v>24</v>
      </c>
    </row>
    <row r="600" spans="1:16" x14ac:dyDescent="0.35">
      <c r="A600" s="4">
        <v>599</v>
      </c>
      <c r="B600" s="5" t="s">
        <v>2311</v>
      </c>
      <c r="C600" s="5" t="s">
        <v>2312</v>
      </c>
      <c r="D600" s="4" t="s">
        <v>2313</v>
      </c>
      <c r="E600" s="5" t="s">
        <v>2314</v>
      </c>
      <c r="F600" s="6">
        <f t="shared" si="36"/>
        <v>41015</v>
      </c>
      <c r="G600" s="4">
        <f t="shared" si="37"/>
        <v>2012</v>
      </c>
      <c r="H600" s="4">
        <f t="shared" si="38"/>
        <v>4</v>
      </c>
      <c r="I600" s="4">
        <f t="shared" si="39"/>
        <v>1</v>
      </c>
      <c r="J600" s="7" t="s">
        <v>20</v>
      </c>
      <c r="K600" s="7" t="s">
        <v>21</v>
      </c>
      <c r="L600" s="7" t="s">
        <v>22</v>
      </c>
      <c r="M600" s="7" t="s">
        <v>38</v>
      </c>
      <c r="N600" s="8">
        <v>0.88</v>
      </c>
      <c r="O600" s="8">
        <v>0.68</v>
      </c>
      <c r="P600" s="9" t="s">
        <v>24</v>
      </c>
    </row>
    <row r="601" spans="1:16" x14ac:dyDescent="0.35">
      <c r="A601" s="4">
        <v>600</v>
      </c>
      <c r="B601" s="5" t="s">
        <v>2315</v>
      </c>
      <c r="C601" s="5" t="s">
        <v>2316</v>
      </c>
      <c r="D601" s="4" t="s">
        <v>2313</v>
      </c>
      <c r="E601" s="5" t="s">
        <v>2317</v>
      </c>
      <c r="F601" s="6">
        <f t="shared" si="36"/>
        <v>41015</v>
      </c>
      <c r="G601" s="4">
        <f t="shared" si="37"/>
        <v>2012</v>
      </c>
      <c r="H601" s="4">
        <f t="shared" si="38"/>
        <v>4</v>
      </c>
      <c r="I601" s="4">
        <f t="shared" si="39"/>
        <v>1</v>
      </c>
      <c r="J601" s="7" t="s">
        <v>20</v>
      </c>
      <c r="K601" s="7" t="s">
        <v>21</v>
      </c>
      <c r="L601" s="7" t="s">
        <v>22</v>
      </c>
      <c r="M601" s="7" t="s">
        <v>38</v>
      </c>
      <c r="N601" s="8">
        <v>1</v>
      </c>
      <c r="O601" s="8">
        <v>0.89</v>
      </c>
      <c r="P601" s="9" t="s">
        <v>24</v>
      </c>
    </row>
    <row r="602" spans="1:16" x14ac:dyDescent="0.35">
      <c r="A602" s="4">
        <v>601</v>
      </c>
      <c r="B602" s="5" t="s">
        <v>2318</v>
      </c>
      <c r="C602" s="5" t="s">
        <v>2319</v>
      </c>
      <c r="D602" s="4" t="s">
        <v>2320</v>
      </c>
      <c r="E602" s="5" t="s">
        <v>2321</v>
      </c>
      <c r="F602" s="6">
        <f t="shared" si="36"/>
        <v>41017</v>
      </c>
      <c r="G602" s="4">
        <f t="shared" si="37"/>
        <v>2012</v>
      </c>
      <c r="H602" s="4">
        <f t="shared" si="38"/>
        <v>4</v>
      </c>
      <c r="I602" s="4">
        <f t="shared" si="39"/>
        <v>3</v>
      </c>
      <c r="J602" s="7" t="s">
        <v>333</v>
      </c>
      <c r="K602" s="7" t="s">
        <v>197</v>
      </c>
      <c r="L602" s="7" t="s">
        <v>22</v>
      </c>
      <c r="M602" s="7" t="s">
        <v>38</v>
      </c>
      <c r="N602" s="8">
        <v>1</v>
      </c>
      <c r="O602" s="8">
        <v>1</v>
      </c>
      <c r="P602" s="9" t="s">
        <v>24</v>
      </c>
    </row>
    <row r="603" spans="1:16" x14ac:dyDescent="0.35">
      <c r="A603" s="4">
        <v>602</v>
      </c>
      <c r="B603" s="5" t="s">
        <v>2322</v>
      </c>
      <c r="C603" s="5" t="s">
        <v>2323</v>
      </c>
      <c r="D603" s="4" t="s">
        <v>2320</v>
      </c>
      <c r="E603" s="5" t="s">
        <v>2324</v>
      </c>
      <c r="F603" s="6">
        <f t="shared" si="36"/>
        <v>41017</v>
      </c>
      <c r="G603" s="4">
        <f t="shared" si="37"/>
        <v>2012</v>
      </c>
      <c r="H603" s="4">
        <f t="shared" si="38"/>
        <v>4</v>
      </c>
      <c r="I603" s="4">
        <f t="shared" si="39"/>
        <v>3</v>
      </c>
      <c r="J603" s="7" t="s">
        <v>20</v>
      </c>
      <c r="K603" s="7" t="s">
        <v>21</v>
      </c>
      <c r="L603" s="7" t="s">
        <v>22</v>
      </c>
      <c r="M603" s="7" t="s">
        <v>38</v>
      </c>
      <c r="N603" s="8">
        <v>1</v>
      </c>
      <c r="O603" s="8">
        <v>0.5</v>
      </c>
      <c r="P603" s="9" t="s">
        <v>33</v>
      </c>
    </row>
    <row r="604" spans="1:16" x14ac:dyDescent="0.35">
      <c r="A604" s="4">
        <v>603</v>
      </c>
      <c r="B604" s="5" t="s">
        <v>2325</v>
      </c>
      <c r="C604" s="5" t="s">
        <v>2326</v>
      </c>
      <c r="D604" s="4" t="s">
        <v>2327</v>
      </c>
      <c r="E604" s="5" t="s">
        <v>2328</v>
      </c>
      <c r="F604" s="6">
        <f t="shared" si="36"/>
        <v>41021</v>
      </c>
      <c r="G604" s="4">
        <f t="shared" si="37"/>
        <v>2012</v>
      </c>
      <c r="H604" s="4">
        <f t="shared" si="38"/>
        <v>4</v>
      </c>
      <c r="I604" s="4">
        <f t="shared" si="39"/>
        <v>7</v>
      </c>
      <c r="J604" s="7" t="s">
        <v>20</v>
      </c>
      <c r="K604" s="7" t="s">
        <v>21</v>
      </c>
      <c r="L604" s="7" t="s">
        <v>22</v>
      </c>
      <c r="M604" s="7" t="s">
        <v>265</v>
      </c>
      <c r="N604" s="8">
        <v>0</v>
      </c>
      <c r="O604" s="8">
        <v>0.5</v>
      </c>
      <c r="P604" s="9" t="s">
        <v>33</v>
      </c>
    </row>
    <row r="605" spans="1:16" x14ac:dyDescent="0.35">
      <c r="A605" s="4">
        <v>604</v>
      </c>
      <c r="B605" s="5" t="s">
        <v>2329</v>
      </c>
      <c r="C605" s="5" t="s">
        <v>2330</v>
      </c>
      <c r="D605" s="4" t="s">
        <v>2327</v>
      </c>
      <c r="E605" s="5" t="s">
        <v>2331</v>
      </c>
      <c r="F605" s="6">
        <f t="shared" si="36"/>
        <v>41021</v>
      </c>
      <c r="G605" s="4">
        <f t="shared" si="37"/>
        <v>2012</v>
      </c>
      <c r="H605" s="4">
        <f t="shared" si="38"/>
        <v>4</v>
      </c>
      <c r="I605" s="4">
        <f t="shared" si="39"/>
        <v>7</v>
      </c>
      <c r="J605" s="7" t="s">
        <v>20</v>
      </c>
      <c r="K605" s="7" t="s">
        <v>21</v>
      </c>
      <c r="L605" s="7" t="s">
        <v>22</v>
      </c>
      <c r="M605" s="7" t="s">
        <v>38</v>
      </c>
      <c r="N605" s="8">
        <v>1</v>
      </c>
      <c r="O605" s="8">
        <v>0.56000000000000005</v>
      </c>
      <c r="P605" s="9" t="s">
        <v>24</v>
      </c>
    </row>
    <row r="606" spans="1:16" x14ac:dyDescent="0.35">
      <c r="A606" s="4">
        <v>605</v>
      </c>
      <c r="B606" s="5" t="s">
        <v>2332</v>
      </c>
      <c r="C606" s="5" t="s">
        <v>2333</v>
      </c>
      <c r="D606" s="4" t="s">
        <v>2334</v>
      </c>
      <c r="E606" s="5" t="s">
        <v>2335</v>
      </c>
      <c r="F606" s="6">
        <f t="shared" si="36"/>
        <v>41022</v>
      </c>
      <c r="G606" s="4">
        <f t="shared" si="37"/>
        <v>2012</v>
      </c>
      <c r="H606" s="4">
        <f t="shared" si="38"/>
        <v>4</v>
      </c>
      <c r="I606" s="4">
        <f t="shared" si="39"/>
        <v>1</v>
      </c>
      <c r="J606" s="7" t="s">
        <v>31</v>
      </c>
      <c r="K606" s="7" t="s">
        <v>21</v>
      </c>
      <c r="L606" s="7" t="s">
        <v>22</v>
      </c>
      <c r="M606" s="7" t="s">
        <v>32</v>
      </c>
      <c r="N606" s="8">
        <v>0.67</v>
      </c>
      <c r="O606" s="8">
        <v>0</v>
      </c>
      <c r="P606" s="9" t="s">
        <v>33</v>
      </c>
    </row>
    <row r="607" spans="1:16" x14ac:dyDescent="0.35">
      <c r="A607" s="4">
        <v>606</v>
      </c>
      <c r="B607" s="5" t="s">
        <v>2336</v>
      </c>
      <c r="C607" s="5" t="s">
        <v>2337</v>
      </c>
      <c r="D607" s="4" t="s">
        <v>2334</v>
      </c>
      <c r="E607" s="5" t="s">
        <v>2338</v>
      </c>
      <c r="F607" s="6">
        <f t="shared" si="36"/>
        <v>41022</v>
      </c>
      <c r="G607" s="4">
        <f t="shared" si="37"/>
        <v>2012</v>
      </c>
      <c r="H607" s="4">
        <f t="shared" si="38"/>
        <v>4</v>
      </c>
      <c r="I607" s="4">
        <f t="shared" si="39"/>
        <v>1</v>
      </c>
      <c r="J607" s="7" t="s">
        <v>20</v>
      </c>
      <c r="K607" s="7" t="s">
        <v>21</v>
      </c>
      <c r="L607" s="7" t="s">
        <v>22</v>
      </c>
      <c r="M607" s="7" t="s">
        <v>38</v>
      </c>
      <c r="N607" s="8">
        <v>1</v>
      </c>
      <c r="O607" s="8">
        <v>0.97</v>
      </c>
      <c r="P607" s="9" t="s">
        <v>24</v>
      </c>
    </row>
    <row r="608" spans="1:16" x14ac:dyDescent="0.35">
      <c r="A608" s="4">
        <v>607</v>
      </c>
      <c r="B608" s="5" t="s">
        <v>2339</v>
      </c>
      <c r="C608" s="5" t="s">
        <v>2340</v>
      </c>
      <c r="D608" s="4" t="s">
        <v>2334</v>
      </c>
      <c r="E608" s="5" t="s">
        <v>2341</v>
      </c>
      <c r="F608" s="6">
        <f t="shared" si="36"/>
        <v>41022</v>
      </c>
      <c r="G608" s="4">
        <f t="shared" si="37"/>
        <v>2012</v>
      </c>
      <c r="H608" s="4">
        <f t="shared" si="38"/>
        <v>4</v>
      </c>
      <c r="I608" s="4">
        <f t="shared" si="39"/>
        <v>1</v>
      </c>
      <c r="J608" s="7" t="s">
        <v>20</v>
      </c>
      <c r="K608" s="7" t="s">
        <v>21</v>
      </c>
      <c r="L608" s="7" t="s">
        <v>22</v>
      </c>
      <c r="M608" s="7" t="s">
        <v>38</v>
      </c>
      <c r="N608" s="8">
        <v>1</v>
      </c>
      <c r="O608" s="8">
        <v>1</v>
      </c>
      <c r="P608" s="9" t="s">
        <v>33</v>
      </c>
    </row>
    <row r="609" spans="1:16" x14ac:dyDescent="0.35">
      <c r="A609" s="4">
        <v>608</v>
      </c>
      <c r="B609" s="5" t="s">
        <v>2342</v>
      </c>
      <c r="C609" s="5" t="s">
        <v>2343</v>
      </c>
      <c r="D609" s="4" t="s">
        <v>2344</v>
      </c>
      <c r="E609" s="5" t="s">
        <v>2345</v>
      </c>
      <c r="F609" s="6">
        <f t="shared" si="36"/>
        <v>41023</v>
      </c>
      <c r="G609" s="4">
        <f t="shared" si="37"/>
        <v>2012</v>
      </c>
      <c r="H609" s="4">
        <f t="shared" si="38"/>
        <v>4</v>
      </c>
      <c r="I609" s="4">
        <f t="shared" si="39"/>
        <v>2</v>
      </c>
      <c r="J609" s="7" t="s">
        <v>20</v>
      </c>
      <c r="K609" s="7" t="s">
        <v>21</v>
      </c>
      <c r="L609" s="7" t="s">
        <v>22</v>
      </c>
      <c r="M609" s="7" t="s">
        <v>38</v>
      </c>
      <c r="N609" s="8">
        <v>0.89</v>
      </c>
      <c r="O609" s="8">
        <v>0.24</v>
      </c>
      <c r="P609" s="9" t="s">
        <v>33</v>
      </c>
    </row>
    <row r="610" spans="1:16" x14ac:dyDescent="0.35">
      <c r="A610" s="4">
        <v>609</v>
      </c>
      <c r="B610" s="5" t="s">
        <v>2346</v>
      </c>
      <c r="C610" s="5" t="s">
        <v>2347</v>
      </c>
      <c r="D610" s="4" t="s">
        <v>2344</v>
      </c>
      <c r="E610" s="5" t="s">
        <v>2348</v>
      </c>
      <c r="F610" s="6">
        <f t="shared" si="36"/>
        <v>41023</v>
      </c>
      <c r="G610" s="4">
        <f t="shared" si="37"/>
        <v>2012</v>
      </c>
      <c r="H610" s="4">
        <f t="shared" si="38"/>
        <v>4</v>
      </c>
      <c r="I610" s="4">
        <f t="shared" si="39"/>
        <v>2</v>
      </c>
      <c r="J610" s="7" t="s">
        <v>20</v>
      </c>
      <c r="K610" s="7" t="s">
        <v>21</v>
      </c>
      <c r="L610" s="7" t="s">
        <v>22</v>
      </c>
      <c r="M610" s="7" t="s">
        <v>265</v>
      </c>
      <c r="N610" s="8">
        <v>0</v>
      </c>
      <c r="O610" s="8">
        <v>0.75</v>
      </c>
      <c r="P610" s="9" t="s">
        <v>33</v>
      </c>
    </row>
    <row r="611" spans="1:16" x14ac:dyDescent="0.35">
      <c r="A611" s="4">
        <v>610</v>
      </c>
      <c r="B611" s="5" t="s">
        <v>2349</v>
      </c>
      <c r="C611" s="5" t="s">
        <v>2350</v>
      </c>
      <c r="D611" s="4" t="s">
        <v>2351</v>
      </c>
      <c r="E611" s="5" t="s">
        <v>2352</v>
      </c>
      <c r="F611" s="6">
        <f t="shared" si="36"/>
        <v>41024</v>
      </c>
      <c r="G611" s="4">
        <f t="shared" si="37"/>
        <v>2012</v>
      </c>
      <c r="H611" s="4">
        <f t="shared" si="38"/>
        <v>4</v>
      </c>
      <c r="I611" s="4">
        <f t="shared" si="39"/>
        <v>3</v>
      </c>
      <c r="J611" s="7" t="s">
        <v>31</v>
      </c>
      <c r="K611" s="7" t="s">
        <v>21</v>
      </c>
      <c r="L611" s="7" t="s">
        <v>22</v>
      </c>
      <c r="M611" s="7" t="s">
        <v>38</v>
      </c>
      <c r="N611" s="8">
        <v>1</v>
      </c>
      <c r="O611" s="8">
        <v>0.67</v>
      </c>
      <c r="P611" s="9" t="s">
        <v>33</v>
      </c>
    </row>
    <row r="612" spans="1:16" x14ac:dyDescent="0.35">
      <c r="A612" s="4">
        <v>611</v>
      </c>
      <c r="B612" s="5" t="s">
        <v>2353</v>
      </c>
      <c r="C612" s="5" t="s">
        <v>2354</v>
      </c>
      <c r="D612" s="4" t="s">
        <v>2355</v>
      </c>
      <c r="E612" s="5" t="s">
        <v>2356</v>
      </c>
      <c r="F612" s="6">
        <f t="shared" si="36"/>
        <v>41025</v>
      </c>
      <c r="G612" s="4">
        <f t="shared" si="37"/>
        <v>2012</v>
      </c>
      <c r="H612" s="4">
        <f t="shared" si="38"/>
        <v>4</v>
      </c>
      <c r="I612" s="4">
        <f t="shared" si="39"/>
        <v>4</v>
      </c>
      <c r="J612" s="7" t="s">
        <v>20</v>
      </c>
      <c r="K612" s="7" t="s">
        <v>21</v>
      </c>
      <c r="L612" s="7" t="s">
        <v>22</v>
      </c>
      <c r="M612" s="7" t="s">
        <v>38</v>
      </c>
      <c r="N612" s="8">
        <v>1</v>
      </c>
      <c r="O612" s="8">
        <v>0.97</v>
      </c>
      <c r="P612" s="9" t="s">
        <v>24</v>
      </c>
    </row>
    <row r="613" spans="1:16" x14ac:dyDescent="0.35">
      <c r="A613" s="4">
        <v>612</v>
      </c>
      <c r="B613" s="5" t="s">
        <v>2357</v>
      </c>
      <c r="C613" s="5" t="s">
        <v>2358</v>
      </c>
      <c r="D613" s="4" t="s">
        <v>2359</v>
      </c>
      <c r="E613" s="5" t="s">
        <v>2360</v>
      </c>
      <c r="F613" s="6">
        <f t="shared" si="36"/>
        <v>41029</v>
      </c>
      <c r="G613" s="4">
        <f t="shared" si="37"/>
        <v>2012</v>
      </c>
      <c r="H613" s="4">
        <f t="shared" si="38"/>
        <v>4</v>
      </c>
      <c r="I613" s="4">
        <f t="shared" si="39"/>
        <v>1</v>
      </c>
      <c r="J613" s="7" t="s">
        <v>20</v>
      </c>
      <c r="K613" s="7" t="s">
        <v>21</v>
      </c>
      <c r="L613" s="7" t="s">
        <v>22</v>
      </c>
      <c r="M613" s="7" t="s">
        <v>32</v>
      </c>
      <c r="N613" s="8">
        <v>1</v>
      </c>
      <c r="O613" s="8">
        <v>0.43</v>
      </c>
      <c r="P613" s="9" t="s">
        <v>33</v>
      </c>
    </row>
    <row r="614" spans="1:16" x14ac:dyDescent="0.35">
      <c r="A614" s="4">
        <v>613</v>
      </c>
      <c r="B614" s="5" t="s">
        <v>2361</v>
      </c>
      <c r="C614" s="5" t="s">
        <v>2362</v>
      </c>
      <c r="D614" s="4" t="s">
        <v>2363</v>
      </c>
      <c r="E614" s="5" t="s">
        <v>2364</v>
      </c>
      <c r="F614" s="6">
        <f t="shared" si="36"/>
        <v>41030</v>
      </c>
      <c r="G614" s="4">
        <f t="shared" si="37"/>
        <v>2012</v>
      </c>
      <c r="H614" s="4">
        <f t="shared" si="38"/>
        <v>5</v>
      </c>
      <c r="I614" s="4">
        <f t="shared" si="39"/>
        <v>2</v>
      </c>
      <c r="J614" s="7" t="s">
        <v>20</v>
      </c>
      <c r="K614" s="7" t="s">
        <v>21</v>
      </c>
      <c r="L614" s="7" t="s">
        <v>22</v>
      </c>
      <c r="M614" s="7" t="s">
        <v>38</v>
      </c>
      <c r="N614" s="8">
        <v>0.87</v>
      </c>
      <c r="O614" s="8">
        <v>0.93</v>
      </c>
      <c r="P614" s="9" t="s">
        <v>33</v>
      </c>
    </row>
    <row r="615" spans="1:16" x14ac:dyDescent="0.35">
      <c r="A615" s="4">
        <v>614</v>
      </c>
      <c r="B615" s="5" t="s">
        <v>2365</v>
      </c>
      <c r="C615" s="5" t="s">
        <v>2366</v>
      </c>
      <c r="D615" s="4" t="s">
        <v>2363</v>
      </c>
      <c r="E615" s="5" t="s">
        <v>2367</v>
      </c>
      <c r="F615" s="6">
        <f t="shared" si="36"/>
        <v>41030</v>
      </c>
      <c r="G615" s="4">
        <f t="shared" si="37"/>
        <v>2012</v>
      </c>
      <c r="H615" s="4">
        <f t="shared" si="38"/>
        <v>5</v>
      </c>
      <c r="I615" s="4">
        <f t="shared" si="39"/>
        <v>2</v>
      </c>
      <c r="J615" s="7" t="s">
        <v>20</v>
      </c>
      <c r="K615" s="7" t="s">
        <v>21</v>
      </c>
      <c r="L615" s="7" t="s">
        <v>22</v>
      </c>
      <c r="M615" s="7" t="s">
        <v>38</v>
      </c>
      <c r="N615" s="8">
        <v>1</v>
      </c>
      <c r="O615" s="8">
        <v>1</v>
      </c>
      <c r="P615" s="9" t="s">
        <v>24</v>
      </c>
    </row>
    <row r="616" spans="1:16" x14ac:dyDescent="0.35">
      <c r="A616" s="4">
        <v>615</v>
      </c>
      <c r="B616" s="5" t="s">
        <v>2368</v>
      </c>
      <c r="C616" s="5" t="s">
        <v>2369</v>
      </c>
      <c r="D616" s="4" t="s">
        <v>2363</v>
      </c>
      <c r="E616" s="5" t="s">
        <v>2370</v>
      </c>
      <c r="F616" s="6">
        <f t="shared" si="36"/>
        <v>41030</v>
      </c>
      <c r="G616" s="4">
        <f t="shared" si="37"/>
        <v>2012</v>
      </c>
      <c r="H616" s="4">
        <f t="shared" si="38"/>
        <v>5</v>
      </c>
      <c r="I616" s="4">
        <f t="shared" si="39"/>
        <v>2</v>
      </c>
      <c r="J616" s="7" t="s">
        <v>20</v>
      </c>
      <c r="K616" s="7" t="s">
        <v>21</v>
      </c>
      <c r="L616" s="7" t="s">
        <v>22</v>
      </c>
      <c r="M616" s="7" t="s">
        <v>38</v>
      </c>
      <c r="N616" s="8">
        <v>1</v>
      </c>
      <c r="O616" s="8">
        <v>0.83</v>
      </c>
      <c r="P616" s="9" t="s">
        <v>24</v>
      </c>
    </row>
    <row r="617" spans="1:16" x14ac:dyDescent="0.35">
      <c r="A617" s="4">
        <v>616</v>
      </c>
      <c r="B617" s="5" t="s">
        <v>2371</v>
      </c>
      <c r="C617" s="5" t="s">
        <v>2372</v>
      </c>
      <c r="D617" s="4" t="s">
        <v>2363</v>
      </c>
      <c r="E617" s="5" t="s">
        <v>2373</v>
      </c>
      <c r="F617" s="6">
        <f t="shared" si="36"/>
        <v>41030</v>
      </c>
      <c r="G617" s="4">
        <f t="shared" si="37"/>
        <v>2012</v>
      </c>
      <c r="H617" s="4">
        <f t="shared" si="38"/>
        <v>5</v>
      </c>
      <c r="I617" s="4">
        <f t="shared" si="39"/>
        <v>2</v>
      </c>
      <c r="J617" s="7" t="s">
        <v>20</v>
      </c>
      <c r="K617" s="7" t="s">
        <v>21</v>
      </c>
      <c r="L617" s="7" t="s">
        <v>22</v>
      </c>
      <c r="M617" s="7" t="s">
        <v>38</v>
      </c>
      <c r="N617" s="8">
        <v>1</v>
      </c>
      <c r="O617" s="8">
        <v>0.87</v>
      </c>
      <c r="P617" s="9" t="s">
        <v>24</v>
      </c>
    </row>
    <row r="618" spans="1:16" x14ac:dyDescent="0.35">
      <c r="A618" s="4">
        <v>617</v>
      </c>
      <c r="B618" s="5" t="s">
        <v>2374</v>
      </c>
      <c r="C618" s="5" t="s">
        <v>2375</v>
      </c>
      <c r="D618" s="4" t="s">
        <v>2363</v>
      </c>
      <c r="E618" s="5" t="s">
        <v>2376</v>
      </c>
      <c r="F618" s="6">
        <f t="shared" si="36"/>
        <v>41030</v>
      </c>
      <c r="G618" s="4">
        <f t="shared" si="37"/>
        <v>2012</v>
      </c>
      <c r="H618" s="4">
        <f t="shared" si="38"/>
        <v>5</v>
      </c>
      <c r="I618" s="4">
        <f t="shared" si="39"/>
        <v>2</v>
      </c>
      <c r="J618" s="7" t="s">
        <v>20</v>
      </c>
      <c r="K618" s="7" t="s">
        <v>21</v>
      </c>
      <c r="L618" s="7" t="s">
        <v>22</v>
      </c>
      <c r="M618" s="7" t="s">
        <v>32</v>
      </c>
      <c r="N618" s="8">
        <v>1</v>
      </c>
      <c r="O618" s="8">
        <v>0.98</v>
      </c>
      <c r="P618" s="9" t="s">
        <v>24</v>
      </c>
    </row>
    <row r="619" spans="1:16" x14ac:dyDescent="0.35">
      <c r="A619" s="4">
        <v>618</v>
      </c>
      <c r="B619" s="5" t="s">
        <v>2377</v>
      </c>
      <c r="C619" s="5" t="s">
        <v>2378</v>
      </c>
      <c r="D619" s="4" t="s">
        <v>2363</v>
      </c>
      <c r="E619" s="5" t="s">
        <v>2379</v>
      </c>
      <c r="F619" s="6">
        <f t="shared" si="36"/>
        <v>41030</v>
      </c>
      <c r="G619" s="4">
        <f t="shared" si="37"/>
        <v>2012</v>
      </c>
      <c r="H619" s="4">
        <f t="shared" si="38"/>
        <v>5</v>
      </c>
      <c r="I619" s="4">
        <f t="shared" si="39"/>
        <v>2</v>
      </c>
      <c r="J619" s="7" t="s">
        <v>20</v>
      </c>
      <c r="K619" s="7" t="s">
        <v>21</v>
      </c>
      <c r="L619" s="7" t="s">
        <v>22</v>
      </c>
      <c r="M619" s="7" t="s">
        <v>38</v>
      </c>
      <c r="N619" s="8">
        <v>1</v>
      </c>
      <c r="O619" s="8">
        <v>0.94</v>
      </c>
      <c r="P619" s="9" t="s">
        <v>24</v>
      </c>
    </row>
    <row r="620" spans="1:16" x14ac:dyDescent="0.35">
      <c r="A620" s="4">
        <v>619</v>
      </c>
      <c r="B620" s="5" t="s">
        <v>2380</v>
      </c>
      <c r="C620" s="5" t="s">
        <v>2381</v>
      </c>
      <c r="D620" s="4" t="s">
        <v>2382</v>
      </c>
      <c r="E620" s="5" t="s">
        <v>2383</v>
      </c>
      <c r="F620" s="6">
        <f t="shared" si="36"/>
        <v>41031</v>
      </c>
      <c r="G620" s="4">
        <f t="shared" si="37"/>
        <v>2012</v>
      </c>
      <c r="H620" s="4">
        <f t="shared" si="38"/>
        <v>5</v>
      </c>
      <c r="I620" s="4">
        <f t="shared" si="39"/>
        <v>3</v>
      </c>
      <c r="J620" s="7" t="s">
        <v>2179</v>
      </c>
      <c r="K620" s="7" t="s">
        <v>21</v>
      </c>
      <c r="L620" s="7" t="s">
        <v>22</v>
      </c>
      <c r="M620" s="7" t="s">
        <v>38</v>
      </c>
      <c r="N620" s="8">
        <v>1</v>
      </c>
      <c r="O620" s="8">
        <v>1</v>
      </c>
      <c r="P620" s="9" t="s">
        <v>24</v>
      </c>
    </row>
    <row r="621" spans="1:16" x14ac:dyDescent="0.35">
      <c r="A621" s="4">
        <v>620</v>
      </c>
      <c r="B621" s="5" t="s">
        <v>2384</v>
      </c>
      <c r="C621" s="5" t="s">
        <v>2385</v>
      </c>
      <c r="D621" s="4" t="s">
        <v>2382</v>
      </c>
      <c r="E621" s="5" t="s">
        <v>2386</v>
      </c>
      <c r="F621" s="6">
        <f t="shared" si="36"/>
        <v>41031</v>
      </c>
      <c r="G621" s="4">
        <f t="shared" si="37"/>
        <v>2012</v>
      </c>
      <c r="H621" s="4">
        <f t="shared" si="38"/>
        <v>5</v>
      </c>
      <c r="I621" s="4">
        <f t="shared" si="39"/>
        <v>3</v>
      </c>
      <c r="J621" s="7" t="s">
        <v>2179</v>
      </c>
      <c r="K621" s="7" t="s">
        <v>21</v>
      </c>
      <c r="L621" s="7" t="s">
        <v>22</v>
      </c>
      <c r="M621" s="7" t="s">
        <v>38</v>
      </c>
      <c r="N621" s="8">
        <v>0.92</v>
      </c>
      <c r="O621" s="8">
        <v>1</v>
      </c>
      <c r="P621" s="9" t="s">
        <v>24</v>
      </c>
    </row>
    <row r="622" spans="1:16" x14ac:dyDescent="0.35">
      <c r="A622" s="4">
        <v>621</v>
      </c>
      <c r="B622" s="5" t="s">
        <v>2387</v>
      </c>
      <c r="C622" s="5" t="s">
        <v>2388</v>
      </c>
      <c r="D622" s="4" t="s">
        <v>2389</v>
      </c>
      <c r="E622" s="5" t="s">
        <v>2390</v>
      </c>
      <c r="F622" s="6">
        <f t="shared" si="36"/>
        <v>41033</v>
      </c>
      <c r="G622" s="4">
        <f t="shared" si="37"/>
        <v>2012</v>
      </c>
      <c r="H622" s="4">
        <f t="shared" si="38"/>
        <v>5</v>
      </c>
      <c r="I622" s="4">
        <f t="shared" si="39"/>
        <v>5</v>
      </c>
      <c r="J622" s="7" t="s">
        <v>20</v>
      </c>
      <c r="K622" s="7" t="s">
        <v>21</v>
      </c>
      <c r="L622" s="7" t="s">
        <v>22</v>
      </c>
      <c r="M622" s="7" t="s">
        <v>38</v>
      </c>
      <c r="N622" s="8">
        <v>1</v>
      </c>
      <c r="O622" s="8">
        <v>0.92</v>
      </c>
      <c r="P622" s="9" t="s">
        <v>24</v>
      </c>
    </row>
    <row r="623" spans="1:16" x14ac:dyDescent="0.35">
      <c r="A623" s="4">
        <v>622</v>
      </c>
      <c r="B623" s="5" t="s">
        <v>2391</v>
      </c>
      <c r="C623" s="5" t="s">
        <v>2392</v>
      </c>
      <c r="D623" s="4" t="s">
        <v>2393</v>
      </c>
      <c r="E623" s="5" t="s">
        <v>2394</v>
      </c>
      <c r="F623" s="6">
        <f t="shared" si="36"/>
        <v>41034</v>
      </c>
      <c r="G623" s="4">
        <f t="shared" si="37"/>
        <v>2012</v>
      </c>
      <c r="H623" s="4">
        <f t="shared" si="38"/>
        <v>5</v>
      </c>
      <c r="I623" s="4">
        <f t="shared" si="39"/>
        <v>6</v>
      </c>
      <c r="J623" s="7" t="s">
        <v>544</v>
      </c>
      <c r="K623" s="7" t="s">
        <v>21</v>
      </c>
      <c r="L623" s="7" t="s">
        <v>22</v>
      </c>
      <c r="M623" s="7" t="s">
        <v>38</v>
      </c>
      <c r="N623" s="8">
        <v>1</v>
      </c>
      <c r="O623" s="8">
        <v>0.87</v>
      </c>
      <c r="P623" s="9" t="s">
        <v>24</v>
      </c>
    </row>
    <row r="624" spans="1:16" x14ac:dyDescent="0.35">
      <c r="A624" s="4">
        <v>623</v>
      </c>
      <c r="B624" s="5" t="s">
        <v>2395</v>
      </c>
      <c r="C624" s="5" t="s">
        <v>2396</v>
      </c>
      <c r="D624" s="4" t="s">
        <v>2393</v>
      </c>
      <c r="E624" s="5" t="s">
        <v>2397</v>
      </c>
      <c r="F624" s="6">
        <f t="shared" si="36"/>
        <v>41034</v>
      </c>
      <c r="G624" s="4">
        <f t="shared" si="37"/>
        <v>2012</v>
      </c>
      <c r="H624" s="4">
        <f t="shared" si="38"/>
        <v>5</v>
      </c>
      <c r="I624" s="4">
        <f t="shared" si="39"/>
        <v>6</v>
      </c>
      <c r="J624" s="7" t="s">
        <v>20</v>
      </c>
      <c r="K624" s="7" t="s">
        <v>21</v>
      </c>
      <c r="L624" s="7" t="s">
        <v>22</v>
      </c>
      <c r="M624" s="7" t="s">
        <v>38</v>
      </c>
      <c r="N624" s="8">
        <v>0.8</v>
      </c>
      <c r="O624" s="8">
        <v>0.83</v>
      </c>
      <c r="P624" s="9" t="s">
        <v>24</v>
      </c>
    </row>
    <row r="625" spans="1:16" x14ac:dyDescent="0.35">
      <c r="A625" s="4">
        <v>624</v>
      </c>
      <c r="B625" s="5" t="s">
        <v>2398</v>
      </c>
      <c r="C625" s="5" t="s">
        <v>2399</v>
      </c>
      <c r="D625" s="4" t="s">
        <v>2393</v>
      </c>
      <c r="E625" s="5" t="s">
        <v>2400</v>
      </c>
      <c r="F625" s="6">
        <f t="shared" si="36"/>
        <v>41034</v>
      </c>
      <c r="G625" s="4">
        <f t="shared" si="37"/>
        <v>2012</v>
      </c>
      <c r="H625" s="4">
        <f t="shared" si="38"/>
        <v>5</v>
      </c>
      <c r="I625" s="4">
        <f t="shared" si="39"/>
        <v>6</v>
      </c>
      <c r="J625" s="7" t="s">
        <v>20</v>
      </c>
      <c r="K625" s="7" t="s">
        <v>21</v>
      </c>
      <c r="L625" s="7" t="s">
        <v>22</v>
      </c>
      <c r="M625" s="7" t="s">
        <v>38</v>
      </c>
      <c r="N625" s="8">
        <v>1</v>
      </c>
      <c r="O625" s="8">
        <v>0.96</v>
      </c>
      <c r="P625" s="9" t="s">
        <v>33</v>
      </c>
    </row>
    <row r="626" spans="1:16" x14ac:dyDescent="0.35">
      <c r="A626" s="4">
        <v>625</v>
      </c>
      <c r="B626" s="5" t="s">
        <v>2401</v>
      </c>
      <c r="C626" s="5" t="s">
        <v>2402</v>
      </c>
      <c r="D626" s="4" t="s">
        <v>2403</v>
      </c>
      <c r="E626" s="5" t="s">
        <v>2404</v>
      </c>
      <c r="F626" s="6">
        <f t="shared" si="36"/>
        <v>41035</v>
      </c>
      <c r="G626" s="4">
        <f t="shared" si="37"/>
        <v>2012</v>
      </c>
      <c r="H626" s="4">
        <f t="shared" si="38"/>
        <v>5</v>
      </c>
      <c r="I626" s="4">
        <f t="shared" si="39"/>
        <v>7</v>
      </c>
      <c r="J626" s="7" t="s">
        <v>20</v>
      </c>
      <c r="K626" s="7" t="s">
        <v>21</v>
      </c>
      <c r="L626" s="7" t="s">
        <v>22</v>
      </c>
      <c r="M626" s="7" t="s">
        <v>38</v>
      </c>
      <c r="N626" s="8">
        <v>1</v>
      </c>
      <c r="O626" s="8">
        <v>0.67</v>
      </c>
      <c r="P626" s="9" t="s">
        <v>33</v>
      </c>
    </row>
    <row r="627" spans="1:16" x14ac:dyDescent="0.35">
      <c r="A627" s="4">
        <v>626</v>
      </c>
      <c r="B627" s="5" t="s">
        <v>2405</v>
      </c>
      <c r="C627" s="5" t="s">
        <v>2406</v>
      </c>
      <c r="D627" s="4" t="s">
        <v>2403</v>
      </c>
      <c r="E627" s="5" t="s">
        <v>2407</v>
      </c>
      <c r="F627" s="6">
        <f t="shared" si="36"/>
        <v>41035</v>
      </c>
      <c r="G627" s="4">
        <f t="shared" si="37"/>
        <v>2012</v>
      </c>
      <c r="H627" s="4">
        <f t="shared" si="38"/>
        <v>5</v>
      </c>
      <c r="I627" s="4">
        <f t="shared" si="39"/>
        <v>7</v>
      </c>
      <c r="J627" s="7" t="s">
        <v>20</v>
      </c>
      <c r="K627" s="7" t="s">
        <v>21</v>
      </c>
      <c r="L627" s="7" t="s">
        <v>22</v>
      </c>
      <c r="M627" s="7" t="s">
        <v>38</v>
      </c>
      <c r="N627" s="8">
        <v>1</v>
      </c>
      <c r="O627" s="8">
        <v>0.9</v>
      </c>
      <c r="P627" s="9" t="s">
        <v>33</v>
      </c>
    </row>
    <row r="628" spans="1:16" x14ac:dyDescent="0.35">
      <c r="A628" s="4">
        <v>627</v>
      </c>
      <c r="B628" s="5" t="s">
        <v>2408</v>
      </c>
      <c r="C628" s="5" t="s">
        <v>2409</v>
      </c>
      <c r="D628" s="4" t="s">
        <v>2410</v>
      </c>
      <c r="E628" s="5" t="s">
        <v>2411</v>
      </c>
      <c r="F628" s="6">
        <f t="shared" si="36"/>
        <v>41036</v>
      </c>
      <c r="G628" s="4">
        <f t="shared" si="37"/>
        <v>2012</v>
      </c>
      <c r="H628" s="4">
        <f t="shared" si="38"/>
        <v>5</v>
      </c>
      <c r="I628" s="4">
        <f t="shared" si="39"/>
        <v>1</v>
      </c>
      <c r="J628" s="7" t="s">
        <v>20</v>
      </c>
      <c r="K628" s="7" t="s">
        <v>21</v>
      </c>
      <c r="L628" s="7" t="s">
        <v>22</v>
      </c>
      <c r="M628" s="7" t="s">
        <v>38</v>
      </c>
      <c r="N628" s="8">
        <v>1</v>
      </c>
      <c r="O628" s="8">
        <v>0.93</v>
      </c>
      <c r="P628" s="9" t="s">
        <v>24</v>
      </c>
    </row>
    <row r="629" spans="1:16" x14ac:dyDescent="0.35">
      <c r="A629" s="4">
        <v>628</v>
      </c>
      <c r="B629" s="5" t="s">
        <v>2412</v>
      </c>
      <c r="C629" s="5" t="s">
        <v>2413</v>
      </c>
      <c r="D629" s="4" t="s">
        <v>2410</v>
      </c>
      <c r="E629" s="5" t="s">
        <v>2414</v>
      </c>
      <c r="F629" s="6">
        <f t="shared" si="36"/>
        <v>41036</v>
      </c>
      <c r="G629" s="4">
        <f t="shared" si="37"/>
        <v>2012</v>
      </c>
      <c r="H629" s="4">
        <f t="shared" si="38"/>
        <v>5</v>
      </c>
      <c r="I629" s="4">
        <f t="shared" si="39"/>
        <v>1</v>
      </c>
      <c r="J629" s="7" t="s">
        <v>20</v>
      </c>
      <c r="K629" s="7" t="s">
        <v>21</v>
      </c>
      <c r="L629" s="7" t="s">
        <v>22</v>
      </c>
      <c r="M629" s="7" t="s">
        <v>38</v>
      </c>
      <c r="N629" s="8">
        <v>1</v>
      </c>
      <c r="O629" s="8">
        <v>0.91</v>
      </c>
      <c r="P629" s="9" t="s">
        <v>24</v>
      </c>
    </row>
    <row r="630" spans="1:16" x14ac:dyDescent="0.35">
      <c r="A630" s="4">
        <v>629</v>
      </c>
      <c r="B630" s="5" t="s">
        <v>2415</v>
      </c>
      <c r="C630" s="5" t="s">
        <v>2416</v>
      </c>
      <c r="D630" s="4" t="s">
        <v>2410</v>
      </c>
      <c r="E630" s="5" t="s">
        <v>2417</v>
      </c>
      <c r="F630" s="6">
        <f t="shared" si="36"/>
        <v>41036</v>
      </c>
      <c r="G630" s="4">
        <f t="shared" si="37"/>
        <v>2012</v>
      </c>
      <c r="H630" s="4">
        <f t="shared" si="38"/>
        <v>5</v>
      </c>
      <c r="I630" s="4">
        <f t="shared" si="39"/>
        <v>1</v>
      </c>
      <c r="J630" s="7" t="s">
        <v>20</v>
      </c>
      <c r="K630" s="7" t="s">
        <v>21</v>
      </c>
      <c r="L630" s="7" t="s">
        <v>22</v>
      </c>
      <c r="M630" s="7" t="s">
        <v>38</v>
      </c>
      <c r="N630" s="8">
        <v>0.83</v>
      </c>
      <c r="O630" s="8">
        <v>0.91</v>
      </c>
      <c r="P630" s="9" t="s">
        <v>33</v>
      </c>
    </row>
    <row r="631" spans="1:16" x14ac:dyDescent="0.35">
      <c r="A631" s="4">
        <v>630</v>
      </c>
      <c r="B631" s="5" t="s">
        <v>2418</v>
      </c>
      <c r="C631" s="5" t="s">
        <v>2419</v>
      </c>
      <c r="D631" s="4" t="s">
        <v>2410</v>
      </c>
      <c r="E631" s="5" t="s">
        <v>2420</v>
      </c>
      <c r="F631" s="6">
        <f t="shared" si="36"/>
        <v>41036</v>
      </c>
      <c r="G631" s="4">
        <f t="shared" si="37"/>
        <v>2012</v>
      </c>
      <c r="H631" s="4">
        <f t="shared" si="38"/>
        <v>5</v>
      </c>
      <c r="I631" s="4">
        <f t="shared" si="39"/>
        <v>1</v>
      </c>
      <c r="J631" s="7" t="s">
        <v>20</v>
      </c>
      <c r="K631" s="7" t="s">
        <v>21</v>
      </c>
      <c r="L631" s="7" t="s">
        <v>22</v>
      </c>
      <c r="M631" s="7" t="s">
        <v>265</v>
      </c>
      <c r="N631" s="8">
        <v>0</v>
      </c>
      <c r="O631" s="8">
        <v>0.47</v>
      </c>
      <c r="P631" s="9" t="s">
        <v>33</v>
      </c>
    </row>
    <row r="632" spans="1:16" x14ac:dyDescent="0.35">
      <c r="A632" s="4">
        <v>631</v>
      </c>
      <c r="B632" s="5" t="s">
        <v>2421</v>
      </c>
      <c r="C632" s="5" t="s">
        <v>2422</v>
      </c>
      <c r="D632" s="4" t="s">
        <v>2410</v>
      </c>
      <c r="E632" s="5" t="s">
        <v>2423</v>
      </c>
      <c r="F632" s="6">
        <f t="shared" si="36"/>
        <v>41036</v>
      </c>
      <c r="G632" s="4">
        <f t="shared" si="37"/>
        <v>2012</v>
      </c>
      <c r="H632" s="4">
        <f t="shared" si="38"/>
        <v>5</v>
      </c>
      <c r="I632" s="4">
        <f t="shared" si="39"/>
        <v>1</v>
      </c>
      <c r="J632" s="7" t="s">
        <v>31</v>
      </c>
      <c r="K632" s="7" t="s">
        <v>21</v>
      </c>
      <c r="L632" s="7" t="s">
        <v>22</v>
      </c>
      <c r="M632" s="7" t="s">
        <v>38</v>
      </c>
      <c r="N632" s="8">
        <v>1</v>
      </c>
      <c r="O632" s="8">
        <v>1</v>
      </c>
      <c r="P632" s="9" t="s">
        <v>24</v>
      </c>
    </row>
    <row r="633" spans="1:16" x14ac:dyDescent="0.35">
      <c r="A633" s="4">
        <v>632</v>
      </c>
      <c r="B633" s="5" t="s">
        <v>2424</v>
      </c>
      <c r="C633" s="5" t="s">
        <v>2425</v>
      </c>
      <c r="D633" s="4" t="s">
        <v>2426</v>
      </c>
      <c r="E633" s="5" t="s">
        <v>2427</v>
      </c>
      <c r="F633" s="6">
        <f t="shared" si="36"/>
        <v>41037</v>
      </c>
      <c r="G633" s="4">
        <f t="shared" si="37"/>
        <v>2012</v>
      </c>
      <c r="H633" s="4">
        <f t="shared" si="38"/>
        <v>5</v>
      </c>
      <c r="I633" s="4">
        <f t="shared" si="39"/>
        <v>2</v>
      </c>
      <c r="J633" s="7" t="s">
        <v>20</v>
      </c>
      <c r="K633" s="7" t="s">
        <v>21</v>
      </c>
      <c r="L633" s="7" t="s">
        <v>22</v>
      </c>
      <c r="M633" s="7" t="s">
        <v>23</v>
      </c>
      <c r="N633" s="8">
        <v>1</v>
      </c>
      <c r="O633" s="8">
        <v>0.95</v>
      </c>
      <c r="P633" s="9" t="s">
        <v>24</v>
      </c>
    </row>
    <row r="634" spans="1:16" x14ac:dyDescent="0.35">
      <c r="A634" s="4">
        <v>633</v>
      </c>
      <c r="B634" s="5" t="s">
        <v>2428</v>
      </c>
      <c r="C634" s="5" t="s">
        <v>2429</v>
      </c>
      <c r="D634" s="4" t="s">
        <v>2426</v>
      </c>
      <c r="E634" s="5" t="s">
        <v>2430</v>
      </c>
      <c r="F634" s="6">
        <f t="shared" si="36"/>
        <v>41037</v>
      </c>
      <c r="G634" s="4">
        <f t="shared" si="37"/>
        <v>2012</v>
      </c>
      <c r="H634" s="4">
        <f t="shared" si="38"/>
        <v>5</v>
      </c>
      <c r="I634" s="4">
        <f t="shared" si="39"/>
        <v>2</v>
      </c>
      <c r="J634" s="7" t="s">
        <v>20</v>
      </c>
      <c r="K634" s="7" t="s">
        <v>21</v>
      </c>
      <c r="L634" s="7" t="s">
        <v>22</v>
      </c>
      <c r="M634" s="7" t="s">
        <v>23</v>
      </c>
      <c r="N634" s="8">
        <v>0.9</v>
      </c>
      <c r="O634" s="8">
        <v>0.92</v>
      </c>
      <c r="P634" s="9" t="s">
        <v>24</v>
      </c>
    </row>
    <row r="635" spans="1:16" x14ac:dyDescent="0.35">
      <c r="A635" s="4">
        <v>634</v>
      </c>
      <c r="B635" s="5" t="s">
        <v>2431</v>
      </c>
      <c r="C635" s="5" t="s">
        <v>2432</v>
      </c>
      <c r="D635" s="4" t="s">
        <v>2433</v>
      </c>
      <c r="E635" s="5" t="s">
        <v>2434</v>
      </c>
      <c r="F635" s="6">
        <f t="shared" si="36"/>
        <v>41038</v>
      </c>
      <c r="G635" s="4">
        <f t="shared" si="37"/>
        <v>2012</v>
      </c>
      <c r="H635" s="4">
        <f t="shared" si="38"/>
        <v>5</v>
      </c>
      <c r="I635" s="4">
        <f t="shared" si="39"/>
        <v>3</v>
      </c>
      <c r="J635" s="7" t="s">
        <v>20</v>
      </c>
      <c r="K635" s="7" t="s">
        <v>21</v>
      </c>
      <c r="L635" s="7" t="s">
        <v>22</v>
      </c>
      <c r="M635" s="7" t="s">
        <v>38</v>
      </c>
      <c r="N635" s="8">
        <v>1</v>
      </c>
      <c r="O635" s="8">
        <v>1</v>
      </c>
      <c r="P635" s="9" t="s">
        <v>33</v>
      </c>
    </row>
    <row r="636" spans="1:16" x14ac:dyDescent="0.35">
      <c r="A636" s="4">
        <v>635</v>
      </c>
      <c r="B636" s="5" t="s">
        <v>2435</v>
      </c>
      <c r="C636" s="5" t="s">
        <v>2436</v>
      </c>
      <c r="D636" s="4" t="s">
        <v>2433</v>
      </c>
      <c r="E636" s="5" t="s">
        <v>2437</v>
      </c>
      <c r="F636" s="6">
        <f t="shared" si="36"/>
        <v>41038</v>
      </c>
      <c r="G636" s="4">
        <f t="shared" si="37"/>
        <v>2012</v>
      </c>
      <c r="H636" s="4">
        <f t="shared" si="38"/>
        <v>5</v>
      </c>
      <c r="I636" s="4">
        <f t="shared" si="39"/>
        <v>3</v>
      </c>
      <c r="J636" s="7" t="s">
        <v>20</v>
      </c>
      <c r="K636" s="7" t="s">
        <v>21</v>
      </c>
      <c r="L636" s="7" t="s">
        <v>22</v>
      </c>
      <c r="M636" s="7" t="s">
        <v>23</v>
      </c>
      <c r="N636" s="8">
        <v>1</v>
      </c>
      <c r="O636" s="8">
        <v>1</v>
      </c>
      <c r="P636" s="9" t="s">
        <v>33</v>
      </c>
    </row>
    <row r="637" spans="1:16" x14ac:dyDescent="0.35">
      <c r="A637" s="4">
        <v>636</v>
      </c>
      <c r="B637" s="5" t="s">
        <v>2438</v>
      </c>
      <c r="C637" s="5" t="s">
        <v>2439</v>
      </c>
      <c r="D637" s="4" t="s">
        <v>2440</v>
      </c>
      <c r="E637" s="5" t="s">
        <v>2441</v>
      </c>
      <c r="F637" s="6">
        <f t="shared" si="36"/>
        <v>41039</v>
      </c>
      <c r="G637" s="4">
        <f t="shared" si="37"/>
        <v>2012</v>
      </c>
      <c r="H637" s="4">
        <f t="shared" si="38"/>
        <v>5</v>
      </c>
      <c r="I637" s="4">
        <f t="shared" si="39"/>
        <v>4</v>
      </c>
      <c r="J637" s="7" t="s">
        <v>20</v>
      </c>
      <c r="K637" s="7" t="s">
        <v>21</v>
      </c>
      <c r="L637" s="7" t="s">
        <v>22</v>
      </c>
      <c r="M637" s="7" t="s">
        <v>38</v>
      </c>
      <c r="N637" s="8">
        <v>1</v>
      </c>
      <c r="O637" s="8">
        <v>1</v>
      </c>
      <c r="P637" s="9" t="s">
        <v>33</v>
      </c>
    </row>
    <row r="638" spans="1:16" x14ac:dyDescent="0.35">
      <c r="A638" s="4">
        <v>637</v>
      </c>
      <c r="B638" s="5" t="s">
        <v>2442</v>
      </c>
      <c r="C638" s="5" t="s">
        <v>2443</v>
      </c>
      <c r="D638" s="4" t="s">
        <v>2444</v>
      </c>
      <c r="E638" s="5" t="s">
        <v>2445</v>
      </c>
      <c r="F638" s="6">
        <f t="shared" si="36"/>
        <v>41040</v>
      </c>
      <c r="G638" s="4">
        <f t="shared" si="37"/>
        <v>2012</v>
      </c>
      <c r="H638" s="4">
        <f t="shared" si="38"/>
        <v>5</v>
      </c>
      <c r="I638" s="4">
        <f t="shared" si="39"/>
        <v>5</v>
      </c>
      <c r="J638" s="7" t="s">
        <v>20</v>
      </c>
      <c r="K638" s="7" t="s">
        <v>21</v>
      </c>
      <c r="L638" s="7" t="s">
        <v>22</v>
      </c>
      <c r="M638" s="7" t="s">
        <v>23</v>
      </c>
      <c r="N638" s="8">
        <v>1</v>
      </c>
      <c r="O638" s="8">
        <v>0.98</v>
      </c>
      <c r="P638" s="9" t="s">
        <v>24</v>
      </c>
    </row>
    <row r="639" spans="1:16" x14ac:dyDescent="0.35">
      <c r="A639" s="4">
        <v>638</v>
      </c>
      <c r="B639" s="5" t="s">
        <v>2446</v>
      </c>
      <c r="C639" s="5" t="s">
        <v>2447</v>
      </c>
      <c r="D639" s="4" t="s">
        <v>2444</v>
      </c>
      <c r="E639" s="5" t="s">
        <v>2448</v>
      </c>
      <c r="F639" s="6">
        <f t="shared" si="36"/>
        <v>41040</v>
      </c>
      <c r="G639" s="4">
        <f t="shared" si="37"/>
        <v>2012</v>
      </c>
      <c r="H639" s="4">
        <f t="shared" si="38"/>
        <v>5</v>
      </c>
      <c r="I639" s="4">
        <f t="shared" si="39"/>
        <v>5</v>
      </c>
      <c r="J639" s="7" t="s">
        <v>20</v>
      </c>
      <c r="K639" s="7" t="s">
        <v>21</v>
      </c>
      <c r="L639" s="7" t="s">
        <v>22</v>
      </c>
      <c r="M639" s="7" t="s">
        <v>38</v>
      </c>
      <c r="N639" s="8">
        <v>1</v>
      </c>
      <c r="O639" s="8">
        <v>0.81</v>
      </c>
      <c r="P639" s="9" t="s">
        <v>33</v>
      </c>
    </row>
    <row r="640" spans="1:16" x14ac:dyDescent="0.35">
      <c r="A640" s="4">
        <v>639</v>
      </c>
      <c r="B640" s="5" t="s">
        <v>2449</v>
      </c>
      <c r="C640" s="5" t="s">
        <v>2450</v>
      </c>
      <c r="D640" s="4" t="s">
        <v>2451</v>
      </c>
      <c r="E640" s="5" t="s">
        <v>2452</v>
      </c>
      <c r="F640" s="6">
        <f t="shared" si="36"/>
        <v>41042</v>
      </c>
      <c r="G640" s="4">
        <f t="shared" si="37"/>
        <v>2012</v>
      </c>
      <c r="H640" s="4">
        <f t="shared" si="38"/>
        <v>5</v>
      </c>
      <c r="I640" s="4">
        <f t="shared" si="39"/>
        <v>7</v>
      </c>
      <c r="J640" s="7" t="s">
        <v>31</v>
      </c>
      <c r="K640" s="7" t="s">
        <v>21</v>
      </c>
      <c r="L640" s="7" t="s">
        <v>22</v>
      </c>
      <c r="M640" s="7" t="s">
        <v>32</v>
      </c>
      <c r="N640" s="8">
        <v>1</v>
      </c>
      <c r="O640" s="8">
        <v>0.7</v>
      </c>
      <c r="P640" s="9" t="s">
        <v>33</v>
      </c>
    </row>
    <row r="641" spans="1:16" x14ac:dyDescent="0.35">
      <c r="A641" s="4">
        <v>640</v>
      </c>
      <c r="B641" s="5" t="s">
        <v>2453</v>
      </c>
      <c r="C641" s="5" t="s">
        <v>2454</v>
      </c>
      <c r="D641" s="4" t="s">
        <v>2455</v>
      </c>
      <c r="E641" s="5" t="s">
        <v>2163</v>
      </c>
      <c r="F641" s="6">
        <f t="shared" si="36"/>
        <v>41043</v>
      </c>
      <c r="G641" s="4">
        <f t="shared" si="37"/>
        <v>2012</v>
      </c>
      <c r="H641" s="4">
        <f t="shared" si="38"/>
        <v>5</v>
      </c>
      <c r="I641" s="4">
        <f t="shared" si="39"/>
        <v>1</v>
      </c>
      <c r="J641" s="7" t="s">
        <v>20</v>
      </c>
      <c r="K641" s="7" t="s">
        <v>21</v>
      </c>
      <c r="L641" s="7" t="s">
        <v>22</v>
      </c>
      <c r="M641" s="7" t="s">
        <v>38</v>
      </c>
      <c r="N641" s="8">
        <v>1</v>
      </c>
      <c r="O641" s="8">
        <v>1</v>
      </c>
      <c r="P641" s="9" t="s">
        <v>33</v>
      </c>
    </row>
    <row r="642" spans="1:16" x14ac:dyDescent="0.35">
      <c r="A642" s="4">
        <v>641</v>
      </c>
      <c r="B642" s="5" t="s">
        <v>2456</v>
      </c>
      <c r="C642" s="5" t="s">
        <v>2457</v>
      </c>
      <c r="D642" s="4" t="s">
        <v>2455</v>
      </c>
      <c r="E642" s="5" t="s">
        <v>2458</v>
      </c>
      <c r="F642" s="6">
        <f t="shared" ref="F642:F705" si="40">DATE(LEFT(D642,4), MID(D642,5,2),RIGHT(D642,2))</f>
        <v>41043</v>
      </c>
      <c r="G642" s="4">
        <f t="shared" ref="G642:G705" si="41">YEAR(F642)</f>
        <v>2012</v>
      </c>
      <c r="H642" s="4">
        <f t="shared" ref="H642:H705" si="42">MONTH(F642)</f>
        <v>5</v>
      </c>
      <c r="I642" s="4">
        <f t="shared" ref="I642:I705" si="43">WEEKDAY(F642, 2)</f>
        <v>1</v>
      </c>
      <c r="J642" s="7" t="s">
        <v>20</v>
      </c>
      <c r="K642" s="7" t="s">
        <v>21</v>
      </c>
      <c r="L642" s="7" t="s">
        <v>22</v>
      </c>
      <c r="M642" s="7" t="s">
        <v>23</v>
      </c>
      <c r="N642" s="8">
        <v>1</v>
      </c>
      <c r="O642" s="8">
        <v>0.98</v>
      </c>
      <c r="P642" s="9" t="s">
        <v>24</v>
      </c>
    </row>
    <row r="643" spans="1:16" x14ac:dyDescent="0.35">
      <c r="A643" s="4">
        <v>642</v>
      </c>
      <c r="B643" s="5" t="s">
        <v>2459</v>
      </c>
      <c r="C643" s="5" t="s">
        <v>2460</v>
      </c>
      <c r="D643" s="4" t="s">
        <v>2455</v>
      </c>
      <c r="E643" s="5" t="s">
        <v>2461</v>
      </c>
      <c r="F643" s="6">
        <f t="shared" si="40"/>
        <v>41043</v>
      </c>
      <c r="G643" s="4">
        <f t="shared" si="41"/>
        <v>2012</v>
      </c>
      <c r="H643" s="4">
        <f t="shared" si="42"/>
        <v>5</v>
      </c>
      <c r="I643" s="4">
        <f t="shared" si="43"/>
        <v>1</v>
      </c>
      <c r="J643" s="7" t="s">
        <v>20</v>
      </c>
      <c r="K643" s="7" t="s">
        <v>21</v>
      </c>
      <c r="L643" s="7" t="s">
        <v>22</v>
      </c>
      <c r="M643" s="7" t="s">
        <v>38</v>
      </c>
      <c r="N643" s="8">
        <v>1</v>
      </c>
      <c r="O643" s="8">
        <v>0.83</v>
      </c>
      <c r="P643" s="9" t="s">
        <v>33</v>
      </c>
    </row>
    <row r="644" spans="1:16" x14ac:dyDescent="0.35">
      <c r="A644" s="4">
        <v>643</v>
      </c>
      <c r="B644" s="5" t="s">
        <v>2462</v>
      </c>
      <c r="C644" s="5" t="s">
        <v>2463</v>
      </c>
      <c r="D644" s="4" t="s">
        <v>2464</v>
      </c>
      <c r="E644" s="5" t="s">
        <v>2465</v>
      </c>
      <c r="F644" s="6">
        <f t="shared" si="40"/>
        <v>41045</v>
      </c>
      <c r="G644" s="4">
        <f t="shared" si="41"/>
        <v>2012</v>
      </c>
      <c r="H644" s="4">
        <f t="shared" si="42"/>
        <v>5</v>
      </c>
      <c r="I644" s="4">
        <f t="shared" si="43"/>
        <v>3</v>
      </c>
      <c r="J644" s="7" t="s">
        <v>20</v>
      </c>
      <c r="K644" s="7" t="s">
        <v>21</v>
      </c>
      <c r="L644" s="7" t="s">
        <v>22</v>
      </c>
      <c r="M644" s="7" t="s">
        <v>38</v>
      </c>
      <c r="N644" s="8">
        <v>1</v>
      </c>
      <c r="O644" s="8">
        <v>0.96</v>
      </c>
      <c r="P644" s="9" t="s">
        <v>24</v>
      </c>
    </row>
    <row r="645" spans="1:16" x14ac:dyDescent="0.35">
      <c r="A645" s="4">
        <v>644</v>
      </c>
      <c r="B645" s="5" t="s">
        <v>2466</v>
      </c>
      <c r="C645" s="5" t="s">
        <v>2467</v>
      </c>
      <c r="D645" s="4" t="s">
        <v>2468</v>
      </c>
      <c r="E645" s="5" t="s">
        <v>2469</v>
      </c>
      <c r="F645" s="6">
        <f t="shared" si="40"/>
        <v>41048</v>
      </c>
      <c r="G645" s="4">
        <f t="shared" si="41"/>
        <v>2012</v>
      </c>
      <c r="H645" s="4">
        <f t="shared" si="42"/>
        <v>5</v>
      </c>
      <c r="I645" s="4">
        <f t="shared" si="43"/>
        <v>6</v>
      </c>
      <c r="J645" s="7" t="s">
        <v>20</v>
      </c>
      <c r="K645" s="7" t="s">
        <v>21</v>
      </c>
      <c r="L645" s="7" t="s">
        <v>22</v>
      </c>
      <c r="M645" s="7" t="s">
        <v>38</v>
      </c>
      <c r="N645" s="8">
        <v>1</v>
      </c>
      <c r="O645" s="8">
        <v>0.77</v>
      </c>
      <c r="P645" s="9" t="s">
        <v>33</v>
      </c>
    </row>
    <row r="646" spans="1:16" x14ac:dyDescent="0.35">
      <c r="A646" s="4">
        <v>645</v>
      </c>
      <c r="B646" s="5" t="s">
        <v>2470</v>
      </c>
      <c r="C646" s="5" t="s">
        <v>2471</v>
      </c>
      <c r="D646" s="4" t="s">
        <v>2472</v>
      </c>
      <c r="E646" s="5" t="s">
        <v>2473</v>
      </c>
      <c r="F646" s="6">
        <f t="shared" si="40"/>
        <v>41049</v>
      </c>
      <c r="G646" s="4">
        <f t="shared" si="41"/>
        <v>2012</v>
      </c>
      <c r="H646" s="4">
        <f t="shared" si="42"/>
        <v>5</v>
      </c>
      <c r="I646" s="4">
        <f t="shared" si="43"/>
        <v>7</v>
      </c>
      <c r="J646" s="7" t="s">
        <v>2474</v>
      </c>
      <c r="K646" s="7" t="s">
        <v>2475</v>
      </c>
      <c r="L646" s="7" t="s">
        <v>22</v>
      </c>
      <c r="M646" s="7" t="s">
        <v>32</v>
      </c>
      <c r="N646" s="8">
        <v>0.5</v>
      </c>
      <c r="O646" s="8">
        <v>0.63</v>
      </c>
      <c r="P646" s="9" t="s">
        <v>33</v>
      </c>
    </row>
    <row r="647" spans="1:16" x14ac:dyDescent="0.35">
      <c r="A647" s="4">
        <v>646</v>
      </c>
      <c r="B647" s="5" t="s">
        <v>2476</v>
      </c>
      <c r="C647" s="5" t="s">
        <v>2477</v>
      </c>
      <c r="D647" s="4" t="s">
        <v>2478</v>
      </c>
      <c r="E647" s="5" t="s">
        <v>2479</v>
      </c>
      <c r="F647" s="6">
        <f t="shared" si="40"/>
        <v>41050</v>
      </c>
      <c r="G647" s="4">
        <f t="shared" si="41"/>
        <v>2012</v>
      </c>
      <c r="H647" s="4">
        <f t="shared" si="42"/>
        <v>5</v>
      </c>
      <c r="I647" s="4">
        <f t="shared" si="43"/>
        <v>1</v>
      </c>
      <c r="J647" s="7" t="s">
        <v>20</v>
      </c>
      <c r="K647" s="7" t="s">
        <v>21</v>
      </c>
      <c r="L647" s="7" t="s">
        <v>22</v>
      </c>
      <c r="M647" s="7" t="s">
        <v>23</v>
      </c>
      <c r="N647" s="8">
        <v>1</v>
      </c>
      <c r="O647" s="8">
        <v>0.94</v>
      </c>
      <c r="P647" s="9" t="s">
        <v>24</v>
      </c>
    </row>
    <row r="648" spans="1:16" x14ac:dyDescent="0.35">
      <c r="A648" s="4">
        <v>647</v>
      </c>
      <c r="B648" s="5" t="s">
        <v>2480</v>
      </c>
      <c r="C648" s="5" t="s">
        <v>2481</v>
      </c>
      <c r="D648" s="4" t="s">
        <v>2478</v>
      </c>
      <c r="E648" s="5" t="s">
        <v>2482</v>
      </c>
      <c r="F648" s="6">
        <f t="shared" si="40"/>
        <v>41050</v>
      </c>
      <c r="G648" s="4">
        <f t="shared" si="41"/>
        <v>2012</v>
      </c>
      <c r="H648" s="4">
        <f t="shared" si="42"/>
        <v>5</v>
      </c>
      <c r="I648" s="4">
        <f t="shared" si="43"/>
        <v>1</v>
      </c>
      <c r="J648" s="7" t="s">
        <v>20</v>
      </c>
      <c r="K648" s="7" t="s">
        <v>21</v>
      </c>
      <c r="L648" s="7" t="s">
        <v>22</v>
      </c>
      <c r="M648" s="7" t="s">
        <v>32</v>
      </c>
      <c r="N648" s="8">
        <v>1</v>
      </c>
      <c r="O648" s="8">
        <v>1</v>
      </c>
      <c r="P648" s="9" t="s">
        <v>33</v>
      </c>
    </row>
    <row r="649" spans="1:16" x14ac:dyDescent="0.35">
      <c r="A649" s="4">
        <v>648</v>
      </c>
      <c r="B649" s="5" t="s">
        <v>2483</v>
      </c>
      <c r="C649" s="5" t="s">
        <v>2484</v>
      </c>
      <c r="D649" s="4" t="s">
        <v>2485</v>
      </c>
      <c r="E649" s="5" t="s">
        <v>2486</v>
      </c>
      <c r="F649" s="6">
        <f t="shared" si="40"/>
        <v>41052</v>
      </c>
      <c r="G649" s="4">
        <f t="shared" si="41"/>
        <v>2012</v>
      </c>
      <c r="H649" s="4">
        <f t="shared" si="42"/>
        <v>5</v>
      </c>
      <c r="I649" s="4">
        <f t="shared" si="43"/>
        <v>3</v>
      </c>
      <c r="J649" s="7" t="s">
        <v>20</v>
      </c>
      <c r="K649" s="7" t="s">
        <v>21</v>
      </c>
      <c r="L649" s="7" t="s">
        <v>22</v>
      </c>
      <c r="M649" s="7" t="s">
        <v>38</v>
      </c>
      <c r="N649" s="8">
        <v>1</v>
      </c>
      <c r="O649" s="8">
        <v>0.4</v>
      </c>
      <c r="P649" s="9" t="s">
        <v>33</v>
      </c>
    </row>
    <row r="650" spans="1:16" x14ac:dyDescent="0.35">
      <c r="A650" s="4">
        <v>649</v>
      </c>
      <c r="B650" s="5" t="s">
        <v>2487</v>
      </c>
      <c r="C650" s="5" t="s">
        <v>2488</v>
      </c>
      <c r="D650" s="4" t="s">
        <v>2489</v>
      </c>
      <c r="E650" s="5" t="s">
        <v>2490</v>
      </c>
      <c r="F650" s="6">
        <f t="shared" si="40"/>
        <v>41053</v>
      </c>
      <c r="G650" s="4">
        <f t="shared" si="41"/>
        <v>2012</v>
      </c>
      <c r="H650" s="4">
        <f t="shared" si="42"/>
        <v>5</v>
      </c>
      <c r="I650" s="4">
        <f t="shared" si="43"/>
        <v>4</v>
      </c>
      <c r="J650" s="7" t="s">
        <v>544</v>
      </c>
      <c r="K650" s="7" t="s">
        <v>21</v>
      </c>
      <c r="L650" s="7" t="s">
        <v>22</v>
      </c>
      <c r="M650" s="7" t="s">
        <v>38</v>
      </c>
      <c r="N650" s="8">
        <v>1</v>
      </c>
      <c r="O650" s="8">
        <v>0.36</v>
      </c>
      <c r="P650" s="9" t="s">
        <v>33</v>
      </c>
    </row>
    <row r="651" spans="1:16" x14ac:dyDescent="0.35">
      <c r="A651" s="4">
        <v>650</v>
      </c>
      <c r="B651" s="5" t="s">
        <v>2491</v>
      </c>
      <c r="C651" s="5" t="s">
        <v>2492</v>
      </c>
      <c r="D651" s="4" t="s">
        <v>2493</v>
      </c>
      <c r="E651" s="5" t="s">
        <v>2494</v>
      </c>
      <c r="F651" s="6">
        <f t="shared" si="40"/>
        <v>41055</v>
      </c>
      <c r="G651" s="4">
        <f t="shared" si="41"/>
        <v>2012</v>
      </c>
      <c r="H651" s="4">
        <f t="shared" si="42"/>
        <v>5</v>
      </c>
      <c r="I651" s="4">
        <f t="shared" si="43"/>
        <v>6</v>
      </c>
      <c r="J651" s="7" t="s">
        <v>20</v>
      </c>
      <c r="K651" s="7" t="s">
        <v>21</v>
      </c>
      <c r="L651" s="7" t="s">
        <v>22</v>
      </c>
      <c r="M651" s="7" t="s">
        <v>32</v>
      </c>
      <c r="N651" s="8">
        <v>1</v>
      </c>
      <c r="O651" s="8">
        <v>1</v>
      </c>
      <c r="P651" s="9" t="s">
        <v>24</v>
      </c>
    </row>
    <row r="652" spans="1:16" x14ac:dyDescent="0.35">
      <c r="A652" s="4">
        <v>651</v>
      </c>
      <c r="B652" s="5" t="s">
        <v>2495</v>
      </c>
      <c r="C652" s="5" t="s">
        <v>2496</v>
      </c>
      <c r="D652" s="4" t="s">
        <v>2497</v>
      </c>
      <c r="E652" s="5" t="s">
        <v>2498</v>
      </c>
      <c r="F652" s="6">
        <f t="shared" si="40"/>
        <v>41057</v>
      </c>
      <c r="G652" s="4">
        <f t="shared" si="41"/>
        <v>2012</v>
      </c>
      <c r="H652" s="4">
        <f t="shared" si="42"/>
        <v>5</v>
      </c>
      <c r="I652" s="4">
        <f t="shared" si="43"/>
        <v>1</v>
      </c>
      <c r="J652" s="7" t="s">
        <v>2499</v>
      </c>
      <c r="K652" s="7" t="s">
        <v>2500</v>
      </c>
      <c r="L652" s="7" t="s">
        <v>1392</v>
      </c>
      <c r="M652" s="7" t="s">
        <v>23</v>
      </c>
      <c r="N652" s="8">
        <v>1</v>
      </c>
      <c r="O652" s="8">
        <v>0.93</v>
      </c>
      <c r="P652" s="9" t="s">
        <v>33</v>
      </c>
    </row>
    <row r="653" spans="1:16" x14ac:dyDescent="0.35">
      <c r="A653" s="4">
        <v>652</v>
      </c>
      <c r="B653" s="5" t="s">
        <v>2501</v>
      </c>
      <c r="C653" s="5" t="s">
        <v>2502</v>
      </c>
      <c r="D653" s="4" t="s">
        <v>2497</v>
      </c>
      <c r="E653" s="5" t="s">
        <v>2503</v>
      </c>
      <c r="F653" s="6">
        <f t="shared" si="40"/>
        <v>41057</v>
      </c>
      <c r="G653" s="4">
        <f t="shared" si="41"/>
        <v>2012</v>
      </c>
      <c r="H653" s="4">
        <f t="shared" si="42"/>
        <v>5</v>
      </c>
      <c r="I653" s="4">
        <f t="shared" si="43"/>
        <v>1</v>
      </c>
      <c r="J653" s="7" t="s">
        <v>20</v>
      </c>
      <c r="K653" s="7" t="s">
        <v>21</v>
      </c>
      <c r="L653" s="7" t="s">
        <v>22</v>
      </c>
      <c r="M653" s="7" t="s">
        <v>23</v>
      </c>
      <c r="N653" s="8">
        <v>1</v>
      </c>
      <c r="O653" s="8">
        <v>0.93</v>
      </c>
      <c r="P653" s="9" t="s">
        <v>24</v>
      </c>
    </row>
    <row r="654" spans="1:16" x14ac:dyDescent="0.35">
      <c r="A654" s="4">
        <v>653</v>
      </c>
      <c r="B654" s="5" t="s">
        <v>2504</v>
      </c>
      <c r="C654" s="5" t="s">
        <v>2505</v>
      </c>
      <c r="D654" s="4" t="s">
        <v>2506</v>
      </c>
      <c r="E654" s="5" t="s">
        <v>2507</v>
      </c>
      <c r="F654" s="6">
        <f t="shared" si="40"/>
        <v>41058</v>
      </c>
      <c r="G654" s="4">
        <f t="shared" si="41"/>
        <v>2012</v>
      </c>
      <c r="H654" s="4">
        <f t="shared" si="42"/>
        <v>5</v>
      </c>
      <c r="I654" s="4">
        <f t="shared" si="43"/>
        <v>2</v>
      </c>
      <c r="J654" s="7" t="s">
        <v>20</v>
      </c>
      <c r="K654" s="7" t="s">
        <v>21</v>
      </c>
      <c r="L654" s="7" t="s">
        <v>22</v>
      </c>
      <c r="M654" s="7" t="s">
        <v>38</v>
      </c>
      <c r="N654" s="8">
        <v>1</v>
      </c>
      <c r="O654" s="8">
        <v>0.79</v>
      </c>
      <c r="P654" s="9" t="s">
        <v>24</v>
      </c>
    </row>
    <row r="655" spans="1:16" x14ac:dyDescent="0.35">
      <c r="A655" s="4">
        <v>654</v>
      </c>
      <c r="B655" s="5" t="s">
        <v>2508</v>
      </c>
      <c r="C655" s="5" t="s">
        <v>2509</v>
      </c>
      <c r="D655" s="4" t="s">
        <v>2506</v>
      </c>
      <c r="E655" s="5" t="s">
        <v>2510</v>
      </c>
      <c r="F655" s="6">
        <f t="shared" si="40"/>
        <v>41058</v>
      </c>
      <c r="G655" s="4">
        <f t="shared" si="41"/>
        <v>2012</v>
      </c>
      <c r="H655" s="4">
        <f t="shared" si="42"/>
        <v>5</v>
      </c>
      <c r="I655" s="4">
        <f t="shared" si="43"/>
        <v>2</v>
      </c>
      <c r="J655" s="7" t="s">
        <v>20</v>
      </c>
      <c r="K655" s="7" t="s">
        <v>21</v>
      </c>
      <c r="L655" s="7" t="s">
        <v>22</v>
      </c>
      <c r="M655" s="7" t="s">
        <v>32</v>
      </c>
      <c r="N655" s="8">
        <v>1</v>
      </c>
      <c r="O655" s="8">
        <v>0</v>
      </c>
      <c r="P655" s="9" t="s">
        <v>33</v>
      </c>
    </row>
    <row r="656" spans="1:16" x14ac:dyDescent="0.35">
      <c r="A656" s="4">
        <v>655</v>
      </c>
      <c r="B656" s="5" t="s">
        <v>2511</v>
      </c>
      <c r="C656" s="5" t="s">
        <v>2512</v>
      </c>
      <c r="D656" s="4" t="s">
        <v>2506</v>
      </c>
      <c r="E656" s="5" t="s">
        <v>2513</v>
      </c>
      <c r="F656" s="6">
        <f t="shared" si="40"/>
        <v>41058</v>
      </c>
      <c r="G656" s="4">
        <f t="shared" si="41"/>
        <v>2012</v>
      </c>
      <c r="H656" s="4">
        <f t="shared" si="42"/>
        <v>5</v>
      </c>
      <c r="I656" s="4">
        <f t="shared" si="43"/>
        <v>2</v>
      </c>
      <c r="J656" s="7" t="s">
        <v>20</v>
      </c>
      <c r="K656" s="7" t="s">
        <v>21</v>
      </c>
      <c r="L656" s="7" t="s">
        <v>22</v>
      </c>
      <c r="M656" s="7" t="s">
        <v>38</v>
      </c>
      <c r="N656" s="8">
        <v>1</v>
      </c>
      <c r="O656" s="8">
        <v>0.98</v>
      </c>
      <c r="P656" s="9" t="s">
        <v>24</v>
      </c>
    </row>
    <row r="657" spans="1:16" x14ac:dyDescent="0.35">
      <c r="A657" s="4">
        <v>656</v>
      </c>
      <c r="B657" s="5" t="s">
        <v>2514</v>
      </c>
      <c r="C657" s="5" t="s">
        <v>2515</v>
      </c>
      <c r="D657" s="4" t="s">
        <v>2506</v>
      </c>
      <c r="E657" s="5" t="s">
        <v>2516</v>
      </c>
      <c r="F657" s="6">
        <f t="shared" si="40"/>
        <v>41058</v>
      </c>
      <c r="G657" s="4">
        <f t="shared" si="41"/>
        <v>2012</v>
      </c>
      <c r="H657" s="4">
        <f t="shared" si="42"/>
        <v>5</v>
      </c>
      <c r="I657" s="4">
        <f t="shared" si="43"/>
        <v>2</v>
      </c>
      <c r="J657" s="7" t="s">
        <v>20</v>
      </c>
      <c r="K657" s="7" t="s">
        <v>21</v>
      </c>
      <c r="L657" s="7" t="s">
        <v>22</v>
      </c>
      <c r="M657" s="7" t="s">
        <v>38</v>
      </c>
      <c r="N657" s="8">
        <v>1</v>
      </c>
      <c r="O657" s="8">
        <v>1</v>
      </c>
      <c r="P657" s="9" t="s">
        <v>33</v>
      </c>
    </row>
    <row r="658" spans="1:16" x14ac:dyDescent="0.35">
      <c r="A658" s="4">
        <v>657</v>
      </c>
      <c r="B658" s="5" t="s">
        <v>2517</v>
      </c>
      <c r="C658" s="5" t="s">
        <v>2518</v>
      </c>
      <c r="D658" s="4" t="s">
        <v>2506</v>
      </c>
      <c r="E658" s="5" t="s">
        <v>2519</v>
      </c>
      <c r="F658" s="6">
        <f t="shared" si="40"/>
        <v>41058</v>
      </c>
      <c r="G658" s="4">
        <f t="shared" si="41"/>
        <v>2012</v>
      </c>
      <c r="H658" s="4">
        <f t="shared" si="42"/>
        <v>5</v>
      </c>
      <c r="I658" s="4">
        <f t="shared" si="43"/>
        <v>2</v>
      </c>
      <c r="J658" s="7" t="s">
        <v>31</v>
      </c>
      <c r="K658" s="7" t="s">
        <v>21</v>
      </c>
      <c r="L658" s="7" t="s">
        <v>22</v>
      </c>
      <c r="M658" s="7" t="s">
        <v>38</v>
      </c>
      <c r="N658" s="8">
        <v>1</v>
      </c>
      <c r="O658" s="8">
        <v>1</v>
      </c>
      <c r="P658" s="9" t="s">
        <v>33</v>
      </c>
    </row>
    <row r="659" spans="1:16" x14ac:dyDescent="0.35">
      <c r="A659" s="4">
        <v>658</v>
      </c>
      <c r="B659" s="5" t="s">
        <v>2520</v>
      </c>
      <c r="C659" s="5" t="s">
        <v>2521</v>
      </c>
      <c r="D659" s="4" t="s">
        <v>2522</v>
      </c>
      <c r="E659" s="5" t="s">
        <v>2523</v>
      </c>
      <c r="F659" s="6">
        <f t="shared" si="40"/>
        <v>41061</v>
      </c>
      <c r="G659" s="4">
        <f t="shared" si="41"/>
        <v>2012</v>
      </c>
      <c r="H659" s="4">
        <f t="shared" si="42"/>
        <v>6</v>
      </c>
      <c r="I659" s="4">
        <f t="shared" si="43"/>
        <v>5</v>
      </c>
      <c r="J659" s="7" t="s">
        <v>20</v>
      </c>
      <c r="K659" s="7" t="s">
        <v>21</v>
      </c>
      <c r="L659" s="7" t="s">
        <v>22</v>
      </c>
      <c r="M659" s="7" t="s">
        <v>23</v>
      </c>
      <c r="N659" s="8">
        <v>1</v>
      </c>
      <c r="O659" s="8">
        <v>0.97</v>
      </c>
      <c r="P659" s="9" t="s">
        <v>33</v>
      </c>
    </row>
    <row r="660" spans="1:16" x14ac:dyDescent="0.35">
      <c r="A660" s="4">
        <v>659</v>
      </c>
      <c r="B660" s="5" t="s">
        <v>2524</v>
      </c>
      <c r="C660" s="5" t="s">
        <v>2525</v>
      </c>
      <c r="D660" s="4" t="s">
        <v>2522</v>
      </c>
      <c r="E660" s="5" t="s">
        <v>2526</v>
      </c>
      <c r="F660" s="6">
        <f t="shared" si="40"/>
        <v>41061</v>
      </c>
      <c r="G660" s="4">
        <f t="shared" si="41"/>
        <v>2012</v>
      </c>
      <c r="H660" s="4">
        <f t="shared" si="42"/>
        <v>6</v>
      </c>
      <c r="I660" s="4">
        <f t="shared" si="43"/>
        <v>5</v>
      </c>
      <c r="J660" s="7" t="s">
        <v>20</v>
      </c>
      <c r="K660" s="7" t="s">
        <v>21</v>
      </c>
      <c r="L660" s="7" t="s">
        <v>22</v>
      </c>
      <c r="M660" s="7" t="s">
        <v>23</v>
      </c>
      <c r="N660" s="8">
        <v>1</v>
      </c>
      <c r="O660" s="8">
        <v>0.83</v>
      </c>
      <c r="P660" s="9" t="s">
        <v>24</v>
      </c>
    </row>
    <row r="661" spans="1:16" x14ac:dyDescent="0.35">
      <c r="A661" s="4">
        <v>660</v>
      </c>
      <c r="B661" s="5" t="s">
        <v>2527</v>
      </c>
      <c r="C661" s="5" t="s">
        <v>2528</v>
      </c>
      <c r="D661" s="4" t="s">
        <v>2522</v>
      </c>
      <c r="E661" s="5" t="s">
        <v>2529</v>
      </c>
      <c r="F661" s="6">
        <f t="shared" si="40"/>
        <v>41061</v>
      </c>
      <c r="G661" s="4">
        <f t="shared" si="41"/>
        <v>2012</v>
      </c>
      <c r="H661" s="4">
        <f t="shared" si="42"/>
        <v>6</v>
      </c>
      <c r="I661" s="4">
        <f t="shared" si="43"/>
        <v>5</v>
      </c>
      <c r="J661" s="7" t="s">
        <v>2474</v>
      </c>
      <c r="K661" s="7" t="s">
        <v>2475</v>
      </c>
      <c r="L661" s="7" t="s">
        <v>22</v>
      </c>
      <c r="M661" s="7" t="s">
        <v>38</v>
      </c>
      <c r="N661" s="8">
        <v>1</v>
      </c>
      <c r="O661" s="8">
        <v>1</v>
      </c>
      <c r="P661" s="9" t="s">
        <v>24</v>
      </c>
    </row>
    <row r="662" spans="1:16" x14ac:dyDescent="0.35">
      <c r="A662" s="4">
        <v>661</v>
      </c>
      <c r="B662" s="5" t="s">
        <v>2530</v>
      </c>
      <c r="C662" s="5" t="s">
        <v>2531</v>
      </c>
      <c r="D662" s="4" t="s">
        <v>2522</v>
      </c>
      <c r="E662" s="5" t="s">
        <v>2532</v>
      </c>
      <c r="F662" s="6">
        <f t="shared" si="40"/>
        <v>41061</v>
      </c>
      <c r="G662" s="4">
        <f t="shared" si="41"/>
        <v>2012</v>
      </c>
      <c r="H662" s="4">
        <f t="shared" si="42"/>
        <v>6</v>
      </c>
      <c r="I662" s="4">
        <f t="shared" si="43"/>
        <v>5</v>
      </c>
      <c r="J662" s="7" t="s">
        <v>20</v>
      </c>
      <c r="K662" s="7" t="s">
        <v>21</v>
      </c>
      <c r="L662" s="7" t="s">
        <v>22</v>
      </c>
      <c r="M662" s="7" t="s">
        <v>23</v>
      </c>
      <c r="N662" s="8">
        <v>1</v>
      </c>
      <c r="O662" s="8">
        <v>0.69</v>
      </c>
      <c r="P662" s="9" t="s">
        <v>24</v>
      </c>
    </row>
    <row r="663" spans="1:16" x14ac:dyDescent="0.35">
      <c r="A663" s="4">
        <v>662</v>
      </c>
      <c r="B663" s="5" t="s">
        <v>2533</v>
      </c>
      <c r="C663" s="5" t="s">
        <v>2534</v>
      </c>
      <c r="D663" s="4" t="s">
        <v>2535</v>
      </c>
      <c r="E663" s="5" t="s">
        <v>2536</v>
      </c>
      <c r="F663" s="6">
        <f t="shared" si="40"/>
        <v>41062</v>
      </c>
      <c r="G663" s="4">
        <f t="shared" si="41"/>
        <v>2012</v>
      </c>
      <c r="H663" s="4">
        <f t="shared" si="42"/>
        <v>6</v>
      </c>
      <c r="I663" s="4">
        <f t="shared" si="43"/>
        <v>6</v>
      </c>
      <c r="J663" s="7" t="s">
        <v>20</v>
      </c>
      <c r="K663" s="7" t="s">
        <v>21</v>
      </c>
      <c r="L663" s="7" t="s">
        <v>22</v>
      </c>
      <c r="M663" s="7" t="s">
        <v>38</v>
      </c>
      <c r="N663" s="8">
        <v>1</v>
      </c>
      <c r="O663" s="8">
        <v>0.86</v>
      </c>
      <c r="P663" s="9" t="s">
        <v>24</v>
      </c>
    </row>
    <row r="664" spans="1:16" x14ac:dyDescent="0.35">
      <c r="A664" s="4">
        <v>663</v>
      </c>
      <c r="B664" s="5" t="s">
        <v>2537</v>
      </c>
      <c r="C664" s="5" t="s">
        <v>2538</v>
      </c>
      <c r="D664" s="4" t="s">
        <v>2539</v>
      </c>
      <c r="E664" s="5" t="s">
        <v>2540</v>
      </c>
      <c r="F664" s="6">
        <f t="shared" si="40"/>
        <v>41063</v>
      </c>
      <c r="G664" s="4">
        <f t="shared" si="41"/>
        <v>2012</v>
      </c>
      <c r="H664" s="4">
        <f t="shared" si="42"/>
        <v>6</v>
      </c>
      <c r="I664" s="4">
        <f t="shared" si="43"/>
        <v>7</v>
      </c>
      <c r="J664" s="7" t="s">
        <v>20</v>
      </c>
      <c r="K664" s="7" t="s">
        <v>21</v>
      </c>
      <c r="L664" s="7" t="s">
        <v>22</v>
      </c>
      <c r="M664" s="7" t="s">
        <v>32</v>
      </c>
      <c r="N664" s="8">
        <v>0.9</v>
      </c>
      <c r="O664" s="8">
        <v>0.92</v>
      </c>
      <c r="P664" s="9" t="s">
        <v>24</v>
      </c>
    </row>
    <row r="665" spans="1:16" x14ac:dyDescent="0.35">
      <c r="A665" s="4">
        <v>664</v>
      </c>
      <c r="B665" s="5" t="s">
        <v>2541</v>
      </c>
      <c r="C665" s="5" t="s">
        <v>2542</v>
      </c>
      <c r="D665" s="4" t="s">
        <v>2543</v>
      </c>
      <c r="E665" s="5" t="s">
        <v>2544</v>
      </c>
      <c r="F665" s="6">
        <f t="shared" si="40"/>
        <v>41064</v>
      </c>
      <c r="G665" s="4">
        <f t="shared" si="41"/>
        <v>2012</v>
      </c>
      <c r="H665" s="4">
        <f t="shared" si="42"/>
        <v>6</v>
      </c>
      <c r="I665" s="4">
        <f t="shared" si="43"/>
        <v>1</v>
      </c>
      <c r="J665" s="7" t="s">
        <v>20</v>
      </c>
      <c r="K665" s="7" t="s">
        <v>21</v>
      </c>
      <c r="L665" s="7" t="s">
        <v>22</v>
      </c>
      <c r="M665" s="7" t="s">
        <v>38</v>
      </c>
      <c r="N665" s="8">
        <v>1</v>
      </c>
      <c r="O665" s="8">
        <v>0.97</v>
      </c>
      <c r="P665" s="9" t="s">
        <v>24</v>
      </c>
    </row>
    <row r="666" spans="1:16" x14ac:dyDescent="0.35">
      <c r="A666" s="4">
        <v>665</v>
      </c>
      <c r="B666" s="5" t="s">
        <v>2545</v>
      </c>
      <c r="C666" s="5" t="s">
        <v>2546</v>
      </c>
      <c r="D666" s="4" t="s">
        <v>2543</v>
      </c>
      <c r="E666" s="5" t="s">
        <v>2547</v>
      </c>
      <c r="F666" s="6">
        <f t="shared" si="40"/>
        <v>41064</v>
      </c>
      <c r="G666" s="4">
        <f t="shared" si="41"/>
        <v>2012</v>
      </c>
      <c r="H666" s="4">
        <f t="shared" si="42"/>
        <v>6</v>
      </c>
      <c r="I666" s="4">
        <f t="shared" si="43"/>
        <v>1</v>
      </c>
      <c r="J666" s="7" t="s">
        <v>20</v>
      </c>
      <c r="K666" s="7" t="s">
        <v>21</v>
      </c>
      <c r="L666" s="7" t="s">
        <v>22</v>
      </c>
      <c r="M666" s="7" t="s">
        <v>23</v>
      </c>
      <c r="N666" s="8">
        <v>1</v>
      </c>
      <c r="O666" s="8">
        <v>0.83</v>
      </c>
      <c r="P666" s="9" t="s">
        <v>33</v>
      </c>
    </row>
    <row r="667" spans="1:16" x14ac:dyDescent="0.35">
      <c r="A667" s="4">
        <v>666</v>
      </c>
      <c r="B667" s="5" t="s">
        <v>2548</v>
      </c>
      <c r="C667" s="5" t="s">
        <v>2549</v>
      </c>
      <c r="D667" s="4" t="s">
        <v>2543</v>
      </c>
      <c r="E667" s="5" t="s">
        <v>2550</v>
      </c>
      <c r="F667" s="6">
        <f t="shared" si="40"/>
        <v>41064</v>
      </c>
      <c r="G667" s="4">
        <f t="shared" si="41"/>
        <v>2012</v>
      </c>
      <c r="H667" s="4">
        <f t="shared" si="42"/>
        <v>6</v>
      </c>
      <c r="I667" s="4">
        <f t="shared" si="43"/>
        <v>1</v>
      </c>
      <c r="J667" s="7" t="s">
        <v>333</v>
      </c>
      <c r="K667" s="7" t="s">
        <v>197</v>
      </c>
      <c r="L667" s="7" t="s">
        <v>22</v>
      </c>
      <c r="M667" s="7" t="s">
        <v>32</v>
      </c>
      <c r="N667" s="8">
        <v>0.71</v>
      </c>
      <c r="O667" s="8">
        <v>0.54</v>
      </c>
      <c r="P667" s="9" t="s">
        <v>33</v>
      </c>
    </row>
    <row r="668" spans="1:16" x14ac:dyDescent="0.35">
      <c r="A668" s="4">
        <v>667</v>
      </c>
      <c r="B668" s="5" t="s">
        <v>2551</v>
      </c>
      <c r="C668" s="5" t="s">
        <v>2552</v>
      </c>
      <c r="D668" s="4" t="s">
        <v>2553</v>
      </c>
      <c r="E668" s="5" t="s">
        <v>2554</v>
      </c>
      <c r="F668" s="6">
        <f t="shared" si="40"/>
        <v>41065</v>
      </c>
      <c r="G668" s="4">
        <f t="shared" si="41"/>
        <v>2012</v>
      </c>
      <c r="H668" s="4">
        <f t="shared" si="42"/>
        <v>6</v>
      </c>
      <c r="I668" s="4">
        <f t="shared" si="43"/>
        <v>2</v>
      </c>
      <c r="J668" s="7" t="s">
        <v>2555</v>
      </c>
      <c r="K668" s="7" t="s">
        <v>2042</v>
      </c>
      <c r="L668" s="7" t="s">
        <v>22</v>
      </c>
      <c r="M668" s="7" t="s">
        <v>32</v>
      </c>
      <c r="N668" s="8">
        <v>0.75</v>
      </c>
      <c r="O668" s="8">
        <v>1</v>
      </c>
      <c r="P668" s="9" t="s">
        <v>33</v>
      </c>
    </row>
    <row r="669" spans="1:16" x14ac:dyDescent="0.35">
      <c r="A669" s="4">
        <v>668</v>
      </c>
      <c r="B669" s="5" t="s">
        <v>2556</v>
      </c>
      <c r="C669" s="5" t="s">
        <v>2557</v>
      </c>
      <c r="D669" s="4" t="s">
        <v>2553</v>
      </c>
      <c r="E669" s="5" t="s">
        <v>2558</v>
      </c>
      <c r="F669" s="6">
        <f t="shared" si="40"/>
        <v>41065</v>
      </c>
      <c r="G669" s="4">
        <f t="shared" si="41"/>
        <v>2012</v>
      </c>
      <c r="H669" s="4">
        <f t="shared" si="42"/>
        <v>6</v>
      </c>
      <c r="I669" s="4">
        <f t="shared" si="43"/>
        <v>2</v>
      </c>
      <c r="J669" s="7" t="s">
        <v>20</v>
      </c>
      <c r="K669" s="7" t="s">
        <v>21</v>
      </c>
      <c r="L669" s="7" t="s">
        <v>22</v>
      </c>
      <c r="M669" s="7" t="s">
        <v>23</v>
      </c>
      <c r="N669" s="8">
        <v>0.9</v>
      </c>
      <c r="O669" s="8">
        <v>0.94</v>
      </c>
      <c r="P669" s="9" t="s">
        <v>33</v>
      </c>
    </row>
    <row r="670" spans="1:16" x14ac:dyDescent="0.35">
      <c r="A670" s="4">
        <v>669</v>
      </c>
      <c r="B670" s="5" t="s">
        <v>2559</v>
      </c>
      <c r="C670" s="5" t="s">
        <v>2560</v>
      </c>
      <c r="D670" s="4" t="s">
        <v>2553</v>
      </c>
      <c r="E670" s="5" t="s">
        <v>2561</v>
      </c>
      <c r="F670" s="6">
        <f t="shared" si="40"/>
        <v>41065</v>
      </c>
      <c r="G670" s="4">
        <f t="shared" si="41"/>
        <v>2012</v>
      </c>
      <c r="H670" s="4">
        <f t="shared" si="42"/>
        <v>6</v>
      </c>
      <c r="I670" s="4">
        <f t="shared" si="43"/>
        <v>2</v>
      </c>
      <c r="J670" s="7" t="s">
        <v>20</v>
      </c>
      <c r="K670" s="7" t="s">
        <v>21</v>
      </c>
      <c r="L670" s="7" t="s">
        <v>22</v>
      </c>
      <c r="M670" s="7" t="s">
        <v>38</v>
      </c>
      <c r="N670" s="8">
        <v>0.88</v>
      </c>
      <c r="O670" s="8">
        <v>0.5</v>
      </c>
      <c r="P670" s="9" t="s">
        <v>33</v>
      </c>
    </row>
    <row r="671" spans="1:16" x14ac:dyDescent="0.35">
      <c r="A671" s="4">
        <v>670</v>
      </c>
      <c r="B671" s="5" t="s">
        <v>2562</v>
      </c>
      <c r="C671" s="5" t="s">
        <v>2563</v>
      </c>
      <c r="D671" s="4" t="s">
        <v>2564</v>
      </c>
      <c r="E671" s="5" t="s">
        <v>2565</v>
      </c>
      <c r="F671" s="6">
        <f t="shared" si="40"/>
        <v>41071</v>
      </c>
      <c r="G671" s="4">
        <f t="shared" si="41"/>
        <v>2012</v>
      </c>
      <c r="H671" s="4">
        <f t="shared" si="42"/>
        <v>6</v>
      </c>
      <c r="I671" s="4">
        <f t="shared" si="43"/>
        <v>1</v>
      </c>
      <c r="J671" s="7" t="s">
        <v>20</v>
      </c>
      <c r="K671" s="7" t="s">
        <v>21</v>
      </c>
      <c r="L671" s="7" t="s">
        <v>22</v>
      </c>
      <c r="M671" s="7" t="s">
        <v>38</v>
      </c>
      <c r="N671" s="8">
        <v>1</v>
      </c>
      <c r="O671" s="8">
        <v>1</v>
      </c>
      <c r="P671" s="9" t="s">
        <v>24</v>
      </c>
    </row>
    <row r="672" spans="1:16" x14ac:dyDescent="0.35">
      <c r="A672" s="4">
        <v>671</v>
      </c>
      <c r="B672" s="5" t="s">
        <v>2566</v>
      </c>
      <c r="C672" s="5" t="s">
        <v>2567</v>
      </c>
      <c r="D672" s="4" t="s">
        <v>2564</v>
      </c>
      <c r="E672" s="5" t="s">
        <v>2568</v>
      </c>
      <c r="F672" s="6">
        <f t="shared" si="40"/>
        <v>41071</v>
      </c>
      <c r="G672" s="4">
        <f t="shared" si="41"/>
        <v>2012</v>
      </c>
      <c r="H672" s="4">
        <f t="shared" si="42"/>
        <v>6</v>
      </c>
      <c r="I672" s="4">
        <f t="shared" si="43"/>
        <v>1</v>
      </c>
      <c r="J672" s="7" t="s">
        <v>20</v>
      </c>
      <c r="K672" s="7" t="s">
        <v>21</v>
      </c>
      <c r="L672" s="7" t="s">
        <v>22</v>
      </c>
      <c r="M672" s="7" t="s">
        <v>265</v>
      </c>
      <c r="N672" s="8">
        <v>0</v>
      </c>
      <c r="O672" s="8">
        <v>0</v>
      </c>
      <c r="P672" s="9" t="s">
        <v>33</v>
      </c>
    </row>
    <row r="673" spans="1:16" x14ac:dyDescent="0.35">
      <c r="A673" s="4">
        <v>672</v>
      </c>
      <c r="B673" s="5" t="s">
        <v>2569</v>
      </c>
      <c r="C673" s="5" t="s">
        <v>2570</v>
      </c>
      <c r="D673" s="4" t="s">
        <v>2564</v>
      </c>
      <c r="E673" s="5" t="s">
        <v>2571</v>
      </c>
      <c r="F673" s="6">
        <f t="shared" si="40"/>
        <v>41071</v>
      </c>
      <c r="G673" s="4">
        <f t="shared" si="41"/>
        <v>2012</v>
      </c>
      <c r="H673" s="4">
        <f t="shared" si="42"/>
        <v>6</v>
      </c>
      <c r="I673" s="4">
        <f t="shared" si="43"/>
        <v>1</v>
      </c>
      <c r="J673" s="7" t="s">
        <v>20</v>
      </c>
      <c r="K673" s="7" t="s">
        <v>21</v>
      </c>
      <c r="L673" s="7" t="s">
        <v>22</v>
      </c>
      <c r="M673" s="7" t="s">
        <v>38</v>
      </c>
      <c r="N673" s="8">
        <v>1</v>
      </c>
      <c r="O673" s="8">
        <v>1</v>
      </c>
      <c r="P673" s="9" t="s">
        <v>33</v>
      </c>
    </row>
    <row r="674" spans="1:16" x14ac:dyDescent="0.35">
      <c r="A674" s="4">
        <v>673</v>
      </c>
      <c r="B674" s="5" t="s">
        <v>2572</v>
      </c>
      <c r="C674" s="5" t="s">
        <v>2573</v>
      </c>
      <c r="D674" s="4" t="s">
        <v>2564</v>
      </c>
      <c r="E674" s="5" t="s">
        <v>2574</v>
      </c>
      <c r="F674" s="6">
        <f t="shared" si="40"/>
        <v>41071</v>
      </c>
      <c r="G674" s="4">
        <f t="shared" si="41"/>
        <v>2012</v>
      </c>
      <c r="H674" s="4">
        <f t="shared" si="42"/>
        <v>6</v>
      </c>
      <c r="I674" s="4">
        <f t="shared" si="43"/>
        <v>1</v>
      </c>
      <c r="J674" s="7" t="s">
        <v>20</v>
      </c>
      <c r="K674" s="7" t="s">
        <v>21</v>
      </c>
      <c r="L674" s="7" t="s">
        <v>22</v>
      </c>
      <c r="M674" s="7" t="s">
        <v>32</v>
      </c>
      <c r="N674" s="8">
        <v>1</v>
      </c>
      <c r="O674" s="8">
        <v>0.33</v>
      </c>
      <c r="P674" s="9" t="s">
        <v>24</v>
      </c>
    </row>
    <row r="675" spans="1:16" x14ac:dyDescent="0.35">
      <c r="A675" s="4">
        <v>674</v>
      </c>
      <c r="B675" s="5" t="s">
        <v>2575</v>
      </c>
      <c r="C675" s="5" t="s">
        <v>2576</v>
      </c>
      <c r="D675" s="4" t="s">
        <v>2564</v>
      </c>
      <c r="E675" s="5" t="s">
        <v>2577</v>
      </c>
      <c r="F675" s="6">
        <f t="shared" si="40"/>
        <v>41071</v>
      </c>
      <c r="G675" s="4">
        <f t="shared" si="41"/>
        <v>2012</v>
      </c>
      <c r="H675" s="4">
        <f t="shared" si="42"/>
        <v>6</v>
      </c>
      <c r="I675" s="4">
        <f t="shared" si="43"/>
        <v>1</v>
      </c>
      <c r="J675" s="7" t="s">
        <v>20</v>
      </c>
      <c r="K675" s="7" t="s">
        <v>21</v>
      </c>
      <c r="L675" s="7" t="s">
        <v>22</v>
      </c>
      <c r="M675" s="7" t="s">
        <v>38</v>
      </c>
      <c r="N675" s="8">
        <v>1</v>
      </c>
      <c r="O675" s="8">
        <v>0.75</v>
      </c>
      <c r="P675" s="9" t="s">
        <v>33</v>
      </c>
    </row>
    <row r="676" spans="1:16" x14ac:dyDescent="0.35">
      <c r="A676" s="4">
        <v>675</v>
      </c>
      <c r="B676" s="5" t="s">
        <v>2578</v>
      </c>
      <c r="C676" s="5" t="s">
        <v>2579</v>
      </c>
      <c r="D676" s="4" t="s">
        <v>2580</v>
      </c>
      <c r="E676" s="5" t="s">
        <v>2581</v>
      </c>
      <c r="F676" s="6">
        <f t="shared" si="40"/>
        <v>41072</v>
      </c>
      <c r="G676" s="4">
        <f t="shared" si="41"/>
        <v>2012</v>
      </c>
      <c r="H676" s="4">
        <f t="shared" si="42"/>
        <v>6</v>
      </c>
      <c r="I676" s="4">
        <f t="shared" si="43"/>
        <v>2</v>
      </c>
      <c r="J676" s="7" t="s">
        <v>20</v>
      </c>
      <c r="K676" s="7" t="s">
        <v>21</v>
      </c>
      <c r="L676" s="7" t="s">
        <v>22</v>
      </c>
      <c r="M676" s="7" t="s">
        <v>38</v>
      </c>
      <c r="N676" s="8">
        <v>1</v>
      </c>
      <c r="O676" s="8">
        <v>1</v>
      </c>
      <c r="P676" s="9" t="s">
        <v>24</v>
      </c>
    </row>
    <row r="677" spans="1:16" x14ac:dyDescent="0.35">
      <c r="A677" s="4">
        <v>676</v>
      </c>
      <c r="B677" s="5" t="s">
        <v>2582</v>
      </c>
      <c r="C677" s="5" t="s">
        <v>2583</v>
      </c>
      <c r="D677" s="4" t="s">
        <v>2584</v>
      </c>
      <c r="E677" s="5" t="s">
        <v>2585</v>
      </c>
      <c r="F677" s="6">
        <f t="shared" si="40"/>
        <v>41073</v>
      </c>
      <c r="G677" s="4">
        <f t="shared" si="41"/>
        <v>2012</v>
      </c>
      <c r="H677" s="4">
        <f t="shared" si="42"/>
        <v>6</v>
      </c>
      <c r="I677" s="4">
        <f t="shared" si="43"/>
        <v>3</v>
      </c>
      <c r="J677" s="7" t="s">
        <v>20</v>
      </c>
      <c r="K677" s="7" t="s">
        <v>21</v>
      </c>
      <c r="L677" s="7" t="s">
        <v>22</v>
      </c>
      <c r="M677" s="7" t="s">
        <v>23</v>
      </c>
      <c r="N677" s="8">
        <v>1</v>
      </c>
      <c r="O677" s="8">
        <v>1</v>
      </c>
      <c r="P677" s="9" t="s">
        <v>33</v>
      </c>
    </row>
    <row r="678" spans="1:16" x14ac:dyDescent="0.35">
      <c r="A678" s="4">
        <v>677</v>
      </c>
      <c r="B678" s="5" t="s">
        <v>2586</v>
      </c>
      <c r="C678" s="5" t="s">
        <v>2587</v>
      </c>
      <c r="D678" s="4" t="s">
        <v>2584</v>
      </c>
      <c r="E678" s="5" t="s">
        <v>2588</v>
      </c>
      <c r="F678" s="6">
        <f t="shared" si="40"/>
        <v>41073</v>
      </c>
      <c r="G678" s="4">
        <f t="shared" si="41"/>
        <v>2012</v>
      </c>
      <c r="H678" s="4">
        <f t="shared" si="42"/>
        <v>6</v>
      </c>
      <c r="I678" s="4">
        <f t="shared" si="43"/>
        <v>3</v>
      </c>
      <c r="J678" s="7" t="s">
        <v>20</v>
      </c>
      <c r="K678" s="7" t="s">
        <v>21</v>
      </c>
      <c r="L678" s="7" t="s">
        <v>22</v>
      </c>
      <c r="M678" s="7" t="s">
        <v>23</v>
      </c>
      <c r="N678" s="8">
        <v>1</v>
      </c>
      <c r="O678" s="8">
        <v>1</v>
      </c>
      <c r="P678" s="9" t="s">
        <v>24</v>
      </c>
    </row>
    <row r="679" spans="1:16" x14ac:dyDescent="0.35">
      <c r="A679" s="4">
        <v>678</v>
      </c>
      <c r="B679" s="5" t="s">
        <v>2589</v>
      </c>
      <c r="C679" s="5" t="s">
        <v>2590</v>
      </c>
      <c r="D679" s="4" t="s">
        <v>2584</v>
      </c>
      <c r="E679" s="5" t="s">
        <v>2591</v>
      </c>
      <c r="F679" s="6">
        <f t="shared" si="40"/>
        <v>41073</v>
      </c>
      <c r="G679" s="4">
        <f t="shared" si="41"/>
        <v>2012</v>
      </c>
      <c r="H679" s="4">
        <f t="shared" si="42"/>
        <v>6</v>
      </c>
      <c r="I679" s="4">
        <f t="shared" si="43"/>
        <v>3</v>
      </c>
      <c r="J679" s="7" t="s">
        <v>20</v>
      </c>
      <c r="K679" s="7" t="s">
        <v>21</v>
      </c>
      <c r="L679" s="7" t="s">
        <v>22</v>
      </c>
      <c r="M679" s="7" t="s">
        <v>23</v>
      </c>
      <c r="N679" s="8">
        <v>1</v>
      </c>
      <c r="O679" s="8">
        <v>0.89</v>
      </c>
      <c r="P679" s="9" t="s">
        <v>33</v>
      </c>
    </row>
    <row r="680" spans="1:16" x14ac:dyDescent="0.35">
      <c r="A680" s="4">
        <v>679</v>
      </c>
      <c r="B680" s="5" t="s">
        <v>2592</v>
      </c>
      <c r="C680" s="5" t="s">
        <v>2593</v>
      </c>
      <c r="D680" s="4" t="s">
        <v>2594</v>
      </c>
      <c r="E680" s="5" t="s">
        <v>2595</v>
      </c>
      <c r="F680" s="6">
        <f t="shared" si="40"/>
        <v>41074</v>
      </c>
      <c r="G680" s="4">
        <f t="shared" si="41"/>
        <v>2012</v>
      </c>
      <c r="H680" s="4">
        <f t="shared" si="42"/>
        <v>6</v>
      </c>
      <c r="I680" s="4">
        <f t="shared" si="43"/>
        <v>4</v>
      </c>
      <c r="J680" s="7" t="s">
        <v>20</v>
      </c>
      <c r="K680" s="7" t="s">
        <v>21</v>
      </c>
      <c r="L680" s="7" t="s">
        <v>22</v>
      </c>
      <c r="M680" s="7" t="s">
        <v>38</v>
      </c>
      <c r="N680" s="8">
        <v>0.92</v>
      </c>
      <c r="O680" s="8">
        <v>0.95</v>
      </c>
      <c r="P680" s="9" t="s">
        <v>24</v>
      </c>
    </row>
    <row r="681" spans="1:16" x14ac:dyDescent="0.35">
      <c r="A681" s="4">
        <v>680</v>
      </c>
      <c r="B681" s="5" t="s">
        <v>2596</v>
      </c>
      <c r="C681" s="5" t="s">
        <v>2597</v>
      </c>
      <c r="D681" s="4" t="s">
        <v>2594</v>
      </c>
      <c r="E681" s="5" t="s">
        <v>2598</v>
      </c>
      <c r="F681" s="6">
        <f t="shared" si="40"/>
        <v>41074</v>
      </c>
      <c r="G681" s="4">
        <f t="shared" si="41"/>
        <v>2012</v>
      </c>
      <c r="H681" s="4">
        <f t="shared" si="42"/>
        <v>6</v>
      </c>
      <c r="I681" s="4">
        <f t="shared" si="43"/>
        <v>4</v>
      </c>
      <c r="J681" s="7" t="s">
        <v>20</v>
      </c>
      <c r="K681" s="7" t="s">
        <v>21</v>
      </c>
      <c r="L681" s="7" t="s">
        <v>22</v>
      </c>
      <c r="M681" s="7" t="s">
        <v>38</v>
      </c>
      <c r="N681" s="8">
        <v>0.9</v>
      </c>
      <c r="O681" s="8">
        <v>0.4</v>
      </c>
      <c r="P681" s="9" t="s">
        <v>33</v>
      </c>
    </row>
    <row r="682" spans="1:16" x14ac:dyDescent="0.35">
      <c r="A682" s="4">
        <v>681</v>
      </c>
      <c r="B682" s="5" t="s">
        <v>2599</v>
      </c>
      <c r="C682" s="5" t="s">
        <v>2600</v>
      </c>
      <c r="D682" s="4" t="s">
        <v>2594</v>
      </c>
      <c r="E682" s="5" t="s">
        <v>2601</v>
      </c>
      <c r="F682" s="6">
        <f t="shared" si="40"/>
        <v>41074</v>
      </c>
      <c r="G682" s="4">
        <f t="shared" si="41"/>
        <v>2012</v>
      </c>
      <c r="H682" s="4">
        <f t="shared" si="42"/>
        <v>6</v>
      </c>
      <c r="I682" s="4">
        <f t="shared" si="43"/>
        <v>4</v>
      </c>
      <c r="J682" s="7" t="s">
        <v>20</v>
      </c>
      <c r="K682" s="7" t="s">
        <v>21</v>
      </c>
      <c r="L682" s="7" t="s">
        <v>22</v>
      </c>
      <c r="M682" s="7" t="s">
        <v>23</v>
      </c>
      <c r="N682" s="8">
        <v>1</v>
      </c>
      <c r="O682" s="8">
        <v>0.8</v>
      </c>
      <c r="P682" s="9" t="s">
        <v>33</v>
      </c>
    </row>
    <row r="683" spans="1:16" x14ac:dyDescent="0.35">
      <c r="A683" s="4">
        <v>682</v>
      </c>
      <c r="B683" s="5" t="s">
        <v>2602</v>
      </c>
      <c r="C683" s="5" t="s">
        <v>2603</v>
      </c>
      <c r="D683" s="4" t="s">
        <v>2604</v>
      </c>
      <c r="E683" s="5" t="s">
        <v>2605</v>
      </c>
      <c r="F683" s="6">
        <f t="shared" si="40"/>
        <v>41075</v>
      </c>
      <c r="G683" s="4">
        <f t="shared" si="41"/>
        <v>2012</v>
      </c>
      <c r="H683" s="4">
        <f t="shared" si="42"/>
        <v>6</v>
      </c>
      <c r="I683" s="4">
        <f t="shared" si="43"/>
        <v>5</v>
      </c>
      <c r="J683" s="7" t="s">
        <v>20</v>
      </c>
      <c r="K683" s="7" t="s">
        <v>21</v>
      </c>
      <c r="L683" s="7" t="s">
        <v>22</v>
      </c>
      <c r="M683" s="7" t="s">
        <v>38</v>
      </c>
      <c r="N683" s="8">
        <v>1</v>
      </c>
      <c r="O683" s="8">
        <v>1</v>
      </c>
      <c r="P683" s="9" t="s">
        <v>33</v>
      </c>
    </row>
    <row r="684" spans="1:16" x14ac:dyDescent="0.35">
      <c r="A684" s="4">
        <v>683</v>
      </c>
      <c r="B684" s="5" t="s">
        <v>2606</v>
      </c>
      <c r="C684" s="5" t="s">
        <v>2607</v>
      </c>
      <c r="D684" s="4" t="s">
        <v>2604</v>
      </c>
      <c r="E684" s="5" t="s">
        <v>2608</v>
      </c>
      <c r="F684" s="6">
        <f t="shared" si="40"/>
        <v>41075</v>
      </c>
      <c r="G684" s="4">
        <f t="shared" si="41"/>
        <v>2012</v>
      </c>
      <c r="H684" s="4">
        <f t="shared" si="42"/>
        <v>6</v>
      </c>
      <c r="I684" s="4">
        <f t="shared" si="43"/>
        <v>5</v>
      </c>
      <c r="J684" s="7" t="s">
        <v>31</v>
      </c>
      <c r="K684" s="7" t="s">
        <v>21</v>
      </c>
      <c r="L684" s="7" t="s">
        <v>22</v>
      </c>
      <c r="M684" s="7" t="s">
        <v>38</v>
      </c>
      <c r="N684" s="8">
        <v>1</v>
      </c>
      <c r="O684" s="8">
        <v>1</v>
      </c>
      <c r="P684" s="9" t="s">
        <v>24</v>
      </c>
    </row>
    <row r="685" spans="1:16" x14ac:dyDescent="0.35">
      <c r="A685" s="4">
        <v>684</v>
      </c>
      <c r="B685" s="5" t="s">
        <v>2609</v>
      </c>
      <c r="C685" s="5" t="s">
        <v>2610</v>
      </c>
      <c r="D685" s="4" t="s">
        <v>2611</v>
      </c>
      <c r="E685" s="5" t="s">
        <v>2612</v>
      </c>
      <c r="F685" s="6">
        <f t="shared" si="40"/>
        <v>41076</v>
      </c>
      <c r="G685" s="4">
        <f t="shared" si="41"/>
        <v>2012</v>
      </c>
      <c r="H685" s="4">
        <f t="shared" si="42"/>
        <v>6</v>
      </c>
      <c r="I685" s="4">
        <f t="shared" si="43"/>
        <v>6</v>
      </c>
      <c r="J685" s="7" t="s">
        <v>20</v>
      </c>
      <c r="K685" s="7" t="s">
        <v>21</v>
      </c>
      <c r="L685" s="7" t="s">
        <v>22</v>
      </c>
      <c r="M685" s="7" t="s">
        <v>32</v>
      </c>
      <c r="N685" s="8">
        <v>0.8</v>
      </c>
      <c r="O685" s="8">
        <v>0.87</v>
      </c>
      <c r="P685" s="9" t="s">
        <v>33</v>
      </c>
    </row>
    <row r="686" spans="1:16" x14ac:dyDescent="0.35">
      <c r="A686" s="4">
        <v>685</v>
      </c>
      <c r="B686" s="5" t="s">
        <v>2613</v>
      </c>
      <c r="C686" s="5" t="s">
        <v>2614</v>
      </c>
      <c r="D686" s="4" t="s">
        <v>2611</v>
      </c>
      <c r="E686" s="5" t="s">
        <v>2615</v>
      </c>
      <c r="F686" s="6">
        <f t="shared" si="40"/>
        <v>41076</v>
      </c>
      <c r="G686" s="4">
        <f t="shared" si="41"/>
        <v>2012</v>
      </c>
      <c r="H686" s="4">
        <f t="shared" si="42"/>
        <v>6</v>
      </c>
      <c r="I686" s="4">
        <f t="shared" si="43"/>
        <v>6</v>
      </c>
      <c r="J686" s="7" t="s">
        <v>20</v>
      </c>
      <c r="K686" s="7" t="s">
        <v>21</v>
      </c>
      <c r="L686" s="7" t="s">
        <v>22</v>
      </c>
      <c r="M686" s="7" t="s">
        <v>38</v>
      </c>
      <c r="N686" s="8">
        <v>1</v>
      </c>
      <c r="O686" s="8">
        <v>0.88</v>
      </c>
      <c r="P686" s="9" t="s">
        <v>24</v>
      </c>
    </row>
    <row r="687" spans="1:16" x14ac:dyDescent="0.35">
      <c r="A687" s="4">
        <v>686</v>
      </c>
      <c r="B687" s="5" t="s">
        <v>2616</v>
      </c>
      <c r="C687" s="5" t="s">
        <v>2617</v>
      </c>
      <c r="D687" s="4" t="s">
        <v>2618</v>
      </c>
      <c r="E687" s="5" t="s">
        <v>2619</v>
      </c>
      <c r="F687" s="6">
        <f t="shared" si="40"/>
        <v>41077</v>
      </c>
      <c r="G687" s="4">
        <f t="shared" si="41"/>
        <v>2012</v>
      </c>
      <c r="H687" s="4">
        <f t="shared" si="42"/>
        <v>6</v>
      </c>
      <c r="I687" s="4">
        <f t="shared" si="43"/>
        <v>7</v>
      </c>
      <c r="J687" s="7" t="s">
        <v>20</v>
      </c>
      <c r="K687" s="7" t="s">
        <v>21</v>
      </c>
      <c r="L687" s="7" t="s">
        <v>22</v>
      </c>
      <c r="M687" s="7" t="s">
        <v>32</v>
      </c>
      <c r="N687" s="8">
        <v>1</v>
      </c>
      <c r="O687" s="8">
        <v>1</v>
      </c>
      <c r="P687" s="9" t="s">
        <v>33</v>
      </c>
    </row>
    <row r="688" spans="1:16" x14ac:dyDescent="0.35">
      <c r="A688" s="4">
        <v>687</v>
      </c>
      <c r="B688" s="5" t="s">
        <v>2620</v>
      </c>
      <c r="C688" s="5" t="s">
        <v>2621</v>
      </c>
      <c r="D688" s="4" t="s">
        <v>2618</v>
      </c>
      <c r="E688" s="5" t="s">
        <v>2622</v>
      </c>
      <c r="F688" s="6">
        <f t="shared" si="40"/>
        <v>41077</v>
      </c>
      <c r="G688" s="4">
        <f t="shared" si="41"/>
        <v>2012</v>
      </c>
      <c r="H688" s="4">
        <f t="shared" si="42"/>
        <v>6</v>
      </c>
      <c r="I688" s="4">
        <f t="shared" si="43"/>
        <v>7</v>
      </c>
      <c r="J688" s="7" t="s">
        <v>20</v>
      </c>
      <c r="K688" s="7" t="s">
        <v>21</v>
      </c>
      <c r="L688" s="7" t="s">
        <v>22</v>
      </c>
      <c r="M688" s="7" t="s">
        <v>23</v>
      </c>
      <c r="N688" s="8">
        <v>1</v>
      </c>
      <c r="O688" s="8">
        <v>0.84</v>
      </c>
      <c r="P688" s="9" t="s">
        <v>24</v>
      </c>
    </row>
    <row r="689" spans="1:16" x14ac:dyDescent="0.35">
      <c r="A689" s="4">
        <v>688</v>
      </c>
      <c r="B689" s="5" t="s">
        <v>2623</v>
      </c>
      <c r="C689" s="5" t="s">
        <v>2624</v>
      </c>
      <c r="D689" s="4" t="s">
        <v>2625</v>
      </c>
      <c r="E689" s="5" t="s">
        <v>2626</v>
      </c>
      <c r="F689" s="6">
        <f t="shared" si="40"/>
        <v>41078</v>
      </c>
      <c r="G689" s="4">
        <f t="shared" si="41"/>
        <v>2012</v>
      </c>
      <c r="H689" s="4">
        <f t="shared" si="42"/>
        <v>6</v>
      </c>
      <c r="I689" s="4">
        <f t="shared" si="43"/>
        <v>1</v>
      </c>
      <c r="J689" s="7" t="s">
        <v>20</v>
      </c>
      <c r="K689" s="7" t="s">
        <v>21</v>
      </c>
      <c r="L689" s="7" t="s">
        <v>22</v>
      </c>
      <c r="M689" s="7" t="s">
        <v>38</v>
      </c>
      <c r="N689" s="8">
        <v>1</v>
      </c>
      <c r="O689" s="8">
        <v>0.96</v>
      </c>
      <c r="P689" s="9" t="s">
        <v>24</v>
      </c>
    </row>
    <row r="690" spans="1:16" x14ac:dyDescent="0.35">
      <c r="A690" s="4">
        <v>689</v>
      </c>
      <c r="B690" s="5" t="s">
        <v>2627</v>
      </c>
      <c r="C690" s="5" t="s">
        <v>2628</v>
      </c>
      <c r="D690" s="4" t="s">
        <v>2625</v>
      </c>
      <c r="E690" s="5" t="s">
        <v>2629</v>
      </c>
      <c r="F690" s="6">
        <f t="shared" si="40"/>
        <v>41078</v>
      </c>
      <c r="G690" s="4">
        <f t="shared" si="41"/>
        <v>2012</v>
      </c>
      <c r="H690" s="4">
        <f t="shared" si="42"/>
        <v>6</v>
      </c>
      <c r="I690" s="4">
        <f t="shared" si="43"/>
        <v>1</v>
      </c>
      <c r="J690" s="7" t="s">
        <v>20</v>
      </c>
      <c r="K690" s="7" t="s">
        <v>21</v>
      </c>
      <c r="L690" s="7" t="s">
        <v>22</v>
      </c>
      <c r="M690" s="7" t="s">
        <v>38</v>
      </c>
      <c r="N690" s="8">
        <v>1</v>
      </c>
      <c r="O690" s="8">
        <v>1</v>
      </c>
      <c r="P690" s="9" t="s">
        <v>24</v>
      </c>
    </row>
    <row r="691" spans="1:16" x14ac:dyDescent="0.35">
      <c r="A691" s="4">
        <v>690</v>
      </c>
      <c r="B691" s="5" t="s">
        <v>2630</v>
      </c>
      <c r="C691" s="5" t="s">
        <v>2631</v>
      </c>
      <c r="D691" s="4" t="s">
        <v>2625</v>
      </c>
      <c r="E691" s="5" t="s">
        <v>2632</v>
      </c>
      <c r="F691" s="6">
        <f t="shared" si="40"/>
        <v>41078</v>
      </c>
      <c r="G691" s="4">
        <f t="shared" si="41"/>
        <v>2012</v>
      </c>
      <c r="H691" s="4">
        <f t="shared" si="42"/>
        <v>6</v>
      </c>
      <c r="I691" s="4">
        <f t="shared" si="43"/>
        <v>1</v>
      </c>
      <c r="J691" s="7" t="s">
        <v>20</v>
      </c>
      <c r="K691" s="7" t="s">
        <v>21</v>
      </c>
      <c r="L691" s="7" t="s">
        <v>22</v>
      </c>
      <c r="M691" s="7" t="s">
        <v>23</v>
      </c>
      <c r="N691" s="8">
        <v>0.67</v>
      </c>
      <c r="O691" s="8">
        <v>0</v>
      </c>
      <c r="P691" s="9" t="s">
        <v>24</v>
      </c>
    </row>
    <row r="692" spans="1:16" x14ac:dyDescent="0.35">
      <c r="A692" s="4">
        <v>691</v>
      </c>
      <c r="B692" s="5" t="s">
        <v>2633</v>
      </c>
      <c r="C692" s="5" t="s">
        <v>2634</v>
      </c>
      <c r="D692" s="4" t="s">
        <v>2625</v>
      </c>
      <c r="E692" s="5" t="s">
        <v>2635</v>
      </c>
      <c r="F692" s="6">
        <f t="shared" si="40"/>
        <v>41078</v>
      </c>
      <c r="G692" s="4">
        <f t="shared" si="41"/>
        <v>2012</v>
      </c>
      <c r="H692" s="4">
        <f t="shared" si="42"/>
        <v>6</v>
      </c>
      <c r="I692" s="4">
        <f t="shared" si="43"/>
        <v>1</v>
      </c>
      <c r="J692" s="7" t="s">
        <v>20</v>
      </c>
      <c r="K692" s="7" t="s">
        <v>21</v>
      </c>
      <c r="L692" s="7" t="s">
        <v>22</v>
      </c>
      <c r="M692" s="7" t="s">
        <v>32</v>
      </c>
      <c r="N692" s="8">
        <v>0.56999999999999995</v>
      </c>
      <c r="O692" s="8">
        <v>0.71</v>
      </c>
      <c r="P692" s="9" t="s">
        <v>33</v>
      </c>
    </row>
    <row r="693" spans="1:16" x14ac:dyDescent="0.35">
      <c r="A693" s="4">
        <v>692</v>
      </c>
      <c r="B693" s="5" t="s">
        <v>2636</v>
      </c>
      <c r="C693" s="5" t="s">
        <v>2637</v>
      </c>
      <c r="D693" s="4" t="s">
        <v>2625</v>
      </c>
      <c r="E693" s="5" t="s">
        <v>2638</v>
      </c>
      <c r="F693" s="6">
        <f t="shared" si="40"/>
        <v>41078</v>
      </c>
      <c r="G693" s="4">
        <f t="shared" si="41"/>
        <v>2012</v>
      </c>
      <c r="H693" s="4">
        <f t="shared" si="42"/>
        <v>6</v>
      </c>
      <c r="I693" s="4">
        <f t="shared" si="43"/>
        <v>1</v>
      </c>
      <c r="J693" s="7" t="s">
        <v>20</v>
      </c>
      <c r="K693" s="7" t="s">
        <v>21</v>
      </c>
      <c r="L693" s="7" t="s">
        <v>22</v>
      </c>
      <c r="M693" s="7" t="s">
        <v>38</v>
      </c>
      <c r="N693" s="8">
        <v>1</v>
      </c>
      <c r="O693" s="8">
        <v>0.56000000000000005</v>
      </c>
      <c r="P693" s="9" t="s">
        <v>24</v>
      </c>
    </row>
    <row r="694" spans="1:16" x14ac:dyDescent="0.35">
      <c r="A694" s="4">
        <v>693</v>
      </c>
      <c r="B694" s="5" t="s">
        <v>2639</v>
      </c>
      <c r="C694" s="5" t="s">
        <v>2640</v>
      </c>
      <c r="D694" s="4" t="s">
        <v>2641</v>
      </c>
      <c r="E694" s="5" t="s">
        <v>2642</v>
      </c>
      <c r="F694" s="6">
        <f t="shared" si="40"/>
        <v>41079</v>
      </c>
      <c r="G694" s="4">
        <f t="shared" si="41"/>
        <v>2012</v>
      </c>
      <c r="H694" s="4">
        <f t="shared" si="42"/>
        <v>6</v>
      </c>
      <c r="I694" s="4">
        <f t="shared" si="43"/>
        <v>2</v>
      </c>
      <c r="J694" s="7" t="s">
        <v>20</v>
      </c>
      <c r="K694" s="7" t="s">
        <v>21</v>
      </c>
      <c r="L694" s="7" t="s">
        <v>22</v>
      </c>
      <c r="M694" s="7" t="s">
        <v>23</v>
      </c>
      <c r="N694" s="8">
        <v>1</v>
      </c>
      <c r="O694" s="8">
        <v>0.71</v>
      </c>
      <c r="P694" s="9" t="s">
        <v>24</v>
      </c>
    </row>
    <row r="695" spans="1:16" x14ac:dyDescent="0.35">
      <c r="A695" s="4">
        <v>694</v>
      </c>
      <c r="B695" s="5" t="s">
        <v>2643</v>
      </c>
      <c r="C695" s="5" t="s">
        <v>2644</v>
      </c>
      <c r="D695" s="4" t="s">
        <v>2641</v>
      </c>
      <c r="E695" s="5" t="s">
        <v>2645</v>
      </c>
      <c r="F695" s="6">
        <f t="shared" si="40"/>
        <v>41079</v>
      </c>
      <c r="G695" s="4">
        <f t="shared" si="41"/>
        <v>2012</v>
      </c>
      <c r="H695" s="4">
        <f t="shared" si="42"/>
        <v>6</v>
      </c>
      <c r="I695" s="4">
        <f t="shared" si="43"/>
        <v>2</v>
      </c>
      <c r="J695" s="7" t="s">
        <v>544</v>
      </c>
      <c r="K695" s="7" t="s">
        <v>21</v>
      </c>
      <c r="L695" s="7" t="s">
        <v>22</v>
      </c>
      <c r="M695" s="7" t="s">
        <v>38</v>
      </c>
      <c r="N695" s="8">
        <v>1</v>
      </c>
      <c r="O695" s="8">
        <v>0.89</v>
      </c>
      <c r="P695" s="9" t="s">
        <v>24</v>
      </c>
    </row>
    <row r="696" spans="1:16" x14ac:dyDescent="0.35">
      <c r="A696" s="4">
        <v>695</v>
      </c>
      <c r="B696" s="5" t="s">
        <v>2646</v>
      </c>
      <c r="C696" s="5" t="s">
        <v>2647</v>
      </c>
      <c r="D696" s="4" t="s">
        <v>2641</v>
      </c>
      <c r="E696" s="5" t="s">
        <v>2648</v>
      </c>
      <c r="F696" s="6">
        <f t="shared" si="40"/>
        <v>41079</v>
      </c>
      <c r="G696" s="4">
        <f t="shared" si="41"/>
        <v>2012</v>
      </c>
      <c r="H696" s="4">
        <f t="shared" si="42"/>
        <v>6</v>
      </c>
      <c r="I696" s="4">
        <f t="shared" si="43"/>
        <v>2</v>
      </c>
      <c r="J696" s="7" t="s">
        <v>20</v>
      </c>
      <c r="K696" s="7" t="s">
        <v>21</v>
      </c>
      <c r="L696" s="7" t="s">
        <v>22</v>
      </c>
      <c r="M696" s="7" t="s">
        <v>38</v>
      </c>
      <c r="N696" s="8">
        <v>1</v>
      </c>
      <c r="O696" s="8">
        <v>0.99</v>
      </c>
      <c r="P696" s="9" t="s">
        <v>33</v>
      </c>
    </row>
    <row r="697" spans="1:16" x14ac:dyDescent="0.35">
      <c r="A697" s="4">
        <v>696</v>
      </c>
      <c r="B697" s="5" t="s">
        <v>2649</v>
      </c>
      <c r="C697" s="5" t="s">
        <v>2650</v>
      </c>
      <c r="D697" s="4" t="s">
        <v>2651</v>
      </c>
      <c r="E697" s="5" t="s">
        <v>2652</v>
      </c>
      <c r="F697" s="6">
        <f t="shared" si="40"/>
        <v>41081</v>
      </c>
      <c r="G697" s="4">
        <f t="shared" si="41"/>
        <v>2012</v>
      </c>
      <c r="H697" s="4">
        <f t="shared" si="42"/>
        <v>6</v>
      </c>
      <c r="I697" s="4">
        <f t="shared" si="43"/>
        <v>4</v>
      </c>
      <c r="J697" s="7" t="s">
        <v>20</v>
      </c>
      <c r="K697" s="7" t="s">
        <v>21</v>
      </c>
      <c r="L697" s="7" t="s">
        <v>22</v>
      </c>
      <c r="M697" s="7" t="s">
        <v>32</v>
      </c>
      <c r="N697" s="8">
        <v>1</v>
      </c>
      <c r="O697" s="8">
        <v>0.45</v>
      </c>
      <c r="P697" s="9" t="s">
        <v>33</v>
      </c>
    </row>
    <row r="698" spans="1:16" x14ac:dyDescent="0.35">
      <c r="A698" s="4">
        <v>697</v>
      </c>
      <c r="B698" s="5" t="s">
        <v>2653</v>
      </c>
      <c r="C698" s="5" t="s">
        <v>2654</v>
      </c>
      <c r="D698" s="4" t="s">
        <v>2651</v>
      </c>
      <c r="E698" s="5" t="s">
        <v>2655</v>
      </c>
      <c r="F698" s="6">
        <f t="shared" si="40"/>
        <v>41081</v>
      </c>
      <c r="G698" s="4">
        <f t="shared" si="41"/>
        <v>2012</v>
      </c>
      <c r="H698" s="4">
        <f t="shared" si="42"/>
        <v>6</v>
      </c>
      <c r="I698" s="4">
        <f t="shared" si="43"/>
        <v>4</v>
      </c>
      <c r="J698" s="7" t="s">
        <v>20</v>
      </c>
      <c r="K698" s="7" t="s">
        <v>21</v>
      </c>
      <c r="L698" s="7" t="s">
        <v>22</v>
      </c>
      <c r="M698" s="7" t="s">
        <v>32</v>
      </c>
      <c r="N698" s="8">
        <v>0.83</v>
      </c>
      <c r="O698" s="8">
        <v>0.8</v>
      </c>
      <c r="P698" s="9" t="s">
        <v>24</v>
      </c>
    </row>
    <row r="699" spans="1:16" x14ac:dyDescent="0.35">
      <c r="A699" s="4">
        <v>698</v>
      </c>
      <c r="B699" s="5" t="s">
        <v>2656</v>
      </c>
      <c r="C699" s="5" t="s">
        <v>2657</v>
      </c>
      <c r="D699" s="4" t="s">
        <v>2658</v>
      </c>
      <c r="E699" s="5" t="s">
        <v>2659</v>
      </c>
      <c r="F699" s="6">
        <f t="shared" si="40"/>
        <v>41082</v>
      </c>
      <c r="G699" s="4">
        <f t="shared" si="41"/>
        <v>2012</v>
      </c>
      <c r="H699" s="4">
        <f t="shared" si="42"/>
        <v>6</v>
      </c>
      <c r="I699" s="4">
        <f t="shared" si="43"/>
        <v>5</v>
      </c>
      <c r="J699" s="7" t="s">
        <v>20</v>
      </c>
      <c r="K699" s="7" t="s">
        <v>21</v>
      </c>
      <c r="L699" s="7" t="s">
        <v>22</v>
      </c>
      <c r="M699" s="7" t="s">
        <v>23</v>
      </c>
      <c r="N699" s="8">
        <v>0.95</v>
      </c>
      <c r="O699" s="8">
        <v>0.94</v>
      </c>
      <c r="P699" s="9" t="s">
        <v>33</v>
      </c>
    </row>
    <row r="700" spans="1:16" x14ac:dyDescent="0.35">
      <c r="A700" s="4">
        <v>699</v>
      </c>
      <c r="B700" s="5" t="s">
        <v>2660</v>
      </c>
      <c r="C700" s="5" t="s">
        <v>2661</v>
      </c>
      <c r="D700" s="4" t="s">
        <v>2662</v>
      </c>
      <c r="E700" s="5" t="s">
        <v>2663</v>
      </c>
      <c r="F700" s="6">
        <f t="shared" si="40"/>
        <v>41083</v>
      </c>
      <c r="G700" s="4">
        <f t="shared" si="41"/>
        <v>2012</v>
      </c>
      <c r="H700" s="4">
        <f t="shared" si="42"/>
        <v>6</v>
      </c>
      <c r="I700" s="4">
        <f t="shared" si="43"/>
        <v>6</v>
      </c>
      <c r="J700" s="7" t="s">
        <v>20</v>
      </c>
      <c r="K700" s="7" t="s">
        <v>21</v>
      </c>
      <c r="L700" s="7" t="s">
        <v>22</v>
      </c>
      <c r="M700" s="7" t="s">
        <v>32</v>
      </c>
      <c r="N700" s="8">
        <v>1</v>
      </c>
      <c r="O700" s="8">
        <v>0.5</v>
      </c>
      <c r="P700" s="9" t="s">
        <v>33</v>
      </c>
    </row>
    <row r="701" spans="1:16" x14ac:dyDescent="0.35">
      <c r="A701" s="4">
        <v>700</v>
      </c>
      <c r="B701" s="5" t="s">
        <v>2664</v>
      </c>
      <c r="C701" s="5" t="s">
        <v>2665</v>
      </c>
      <c r="D701" s="4" t="s">
        <v>2666</v>
      </c>
      <c r="E701" s="5" t="s">
        <v>2667</v>
      </c>
      <c r="F701" s="6">
        <f t="shared" si="40"/>
        <v>41085</v>
      </c>
      <c r="G701" s="4">
        <f t="shared" si="41"/>
        <v>2012</v>
      </c>
      <c r="H701" s="4">
        <f t="shared" si="42"/>
        <v>6</v>
      </c>
      <c r="I701" s="4">
        <f t="shared" si="43"/>
        <v>1</v>
      </c>
      <c r="J701" s="7" t="s">
        <v>20</v>
      </c>
      <c r="K701" s="7" t="s">
        <v>21</v>
      </c>
      <c r="L701" s="7" t="s">
        <v>22</v>
      </c>
      <c r="M701" s="7" t="s">
        <v>32</v>
      </c>
      <c r="N701" s="8">
        <v>0.67</v>
      </c>
      <c r="O701" s="8">
        <v>1</v>
      </c>
      <c r="P701" s="9" t="s">
        <v>33</v>
      </c>
    </row>
    <row r="702" spans="1:16" x14ac:dyDescent="0.35">
      <c r="A702" s="4">
        <v>701</v>
      </c>
      <c r="B702" s="5" t="s">
        <v>2668</v>
      </c>
      <c r="C702" s="5" t="s">
        <v>2669</v>
      </c>
      <c r="D702" s="4" t="s">
        <v>2666</v>
      </c>
      <c r="E702" s="5" t="s">
        <v>2670</v>
      </c>
      <c r="F702" s="6">
        <f t="shared" si="40"/>
        <v>41085</v>
      </c>
      <c r="G702" s="4">
        <f t="shared" si="41"/>
        <v>2012</v>
      </c>
      <c r="H702" s="4">
        <f t="shared" si="42"/>
        <v>6</v>
      </c>
      <c r="I702" s="4">
        <f t="shared" si="43"/>
        <v>1</v>
      </c>
      <c r="J702" s="7" t="s">
        <v>20</v>
      </c>
      <c r="K702" s="7" t="s">
        <v>21</v>
      </c>
      <c r="L702" s="7" t="s">
        <v>22</v>
      </c>
      <c r="M702" s="7" t="s">
        <v>38</v>
      </c>
      <c r="N702" s="8">
        <v>1</v>
      </c>
      <c r="O702" s="8">
        <v>0.63</v>
      </c>
      <c r="P702" s="9" t="s">
        <v>33</v>
      </c>
    </row>
    <row r="703" spans="1:16" x14ac:dyDescent="0.35">
      <c r="A703" s="4">
        <v>702</v>
      </c>
      <c r="B703" s="5" t="s">
        <v>2671</v>
      </c>
      <c r="C703" s="5" t="s">
        <v>2672</v>
      </c>
      <c r="D703" s="4" t="s">
        <v>2673</v>
      </c>
      <c r="E703" s="5" t="s">
        <v>2674</v>
      </c>
      <c r="F703" s="6">
        <f t="shared" si="40"/>
        <v>41086</v>
      </c>
      <c r="G703" s="4">
        <f t="shared" si="41"/>
        <v>2012</v>
      </c>
      <c r="H703" s="4">
        <f t="shared" si="42"/>
        <v>6</v>
      </c>
      <c r="I703" s="4">
        <f t="shared" si="43"/>
        <v>2</v>
      </c>
      <c r="J703" s="7" t="s">
        <v>333</v>
      </c>
      <c r="K703" s="7" t="s">
        <v>197</v>
      </c>
      <c r="L703" s="7" t="s">
        <v>22</v>
      </c>
      <c r="M703" s="7" t="s">
        <v>32</v>
      </c>
      <c r="N703" s="8">
        <v>0.9</v>
      </c>
      <c r="O703" s="8">
        <v>0.43</v>
      </c>
      <c r="P703" s="9" t="s">
        <v>24</v>
      </c>
    </row>
    <row r="704" spans="1:16" x14ac:dyDescent="0.35">
      <c r="A704" s="4">
        <v>703</v>
      </c>
      <c r="B704" s="5" t="s">
        <v>2675</v>
      </c>
      <c r="C704" s="5" t="s">
        <v>2676</v>
      </c>
      <c r="D704" s="4" t="s">
        <v>2673</v>
      </c>
      <c r="E704" s="5" t="s">
        <v>2677</v>
      </c>
      <c r="F704" s="6">
        <f t="shared" si="40"/>
        <v>41086</v>
      </c>
      <c r="G704" s="4">
        <f t="shared" si="41"/>
        <v>2012</v>
      </c>
      <c r="H704" s="4">
        <f t="shared" si="42"/>
        <v>6</v>
      </c>
      <c r="I704" s="4">
        <f t="shared" si="43"/>
        <v>2</v>
      </c>
      <c r="J704" s="7" t="s">
        <v>20</v>
      </c>
      <c r="K704" s="7" t="s">
        <v>21</v>
      </c>
      <c r="L704" s="7" t="s">
        <v>22</v>
      </c>
      <c r="M704" s="7" t="s">
        <v>265</v>
      </c>
      <c r="N704" s="8">
        <v>0.1</v>
      </c>
      <c r="O704" s="8">
        <v>0.25</v>
      </c>
      <c r="P704" s="9" t="s">
        <v>33</v>
      </c>
    </row>
    <row r="705" spans="1:16" x14ac:dyDescent="0.35">
      <c r="A705" s="4">
        <v>704</v>
      </c>
      <c r="B705" s="5" t="s">
        <v>2678</v>
      </c>
      <c r="C705" s="5" t="s">
        <v>2679</v>
      </c>
      <c r="D705" s="4" t="s">
        <v>2673</v>
      </c>
      <c r="E705" s="5" t="s">
        <v>2680</v>
      </c>
      <c r="F705" s="6">
        <f t="shared" si="40"/>
        <v>41086</v>
      </c>
      <c r="G705" s="4">
        <f t="shared" si="41"/>
        <v>2012</v>
      </c>
      <c r="H705" s="4">
        <f t="shared" si="42"/>
        <v>6</v>
      </c>
      <c r="I705" s="4">
        <f t="shared" si="43"/>
        <v>2</v>
      </c>
      <c r="J705" s="7" t="s">
        <v>20</v>
      </c>
      <c r="K705" s="7" t="s">
        <v>21</v>
      </c>
      <c r="L705" s="7" t="s">
        <v>22</v>
      </c>
      <c r="M705" s="7" t="s">
        <v>23</v>
      </c>
      <c r="N705" s="8">
        <v>1</v>
      </c>
      <c r="O705" s="8">
        <v>0.28999999999999998</v>
      </c>
      <c r="P705" s="9" t="s">
        <v>24</v>
      </c>
    </row>
    <row r="706" spans="1:16" x14ac:dyDescent="0.35">
      <c r="A706" s="4">
        <v>705</v>
      </c>
      <c r="B706" s="5" t="s">
        <v>2681</v>
      </c>
      <c r="C706" s="5" t="s">
        <v>2682</v>
      </c>
      <c r="D706" s="4" t="s">
        <v>2683</v>
      </c>
      <c r="E706" s="5" t="s">
        <v>2684</v>
      </c>
      <c r="F706" s="6">
        <f t="shared" ref="F706:F769" si="44">DATE(LEFT(D706,4), MID(D706,5,2),RIGHT(D706,2))</f>
        <v>41087</v>
      </c>
      <c r="G706" s="4">
        <f t="shared" ref="G706:G769" si="45">YEAR(F706)</f>
        <v>2012</v>
      </c>
      <c r="H706" s="4">
        <f t="shared" ref="H706:H769" si="46">MONTH(F706)</f>
        <v>6</v>
      </c>
      <c r="I706" s="4">
        <f t="shared" ref="I706:I769" si="47">WEEKDAY(F706, 2)</f>
        <v>3</v>
      </c>
      <c r="J706" s="7" t="s">
        <v>20</v>
      </c>
      <c r="K706" s="7" t="s">
        <v>21</v>
      </c>
      <c r="L706" s="7" t="s">
        <v>22</v>
      </c>
      <c r="M706" s="7" t="s">
        <v>32</v>
      </c>
      <c r="N706" s="8">
        <v>0.89</v>
      </c>
      <c r="O706" s="8">
        <v>0.95</v>
      </c>
      <c r="P706" s="9" t="s">
        <v>33</v>
      </c>
    </row>
    <row r="707" spans="1:16" x14ac:dyDescent="0.35">
      <c r="A707" s="4">
        <v>706</v>
      </c>
      <c r="B707" s="5" t="s">
        <v>2685</v>
      </c>
      <c r="C707" s="5" t="s">
        <v>2686</v>
      </c>
      <c r="D707" s="4" t="s">
        <v>2687</v>
      </c>
      <c r="E707" s="5" t="s">
        <v>2688</v>
      </c>
      <c r="F707" s="6">
        <f t="shared" si="44"/>
        <v>41088</v>
      </c>
      <c r="G707" s="4">
        <f t="shared" si="45"/>
        <v>2012</v>
      </c>
      <c r="H707" s="4">
        <f t="shared" si="46"/>
        <v>6</v>
      </c>
      <c r="I707" s="4">
        <f t="shared" si="47"/>
        <v>4</v>
      </c>
      <c r="J707" s="7" t="s">
        <v>20</v>
      </c>
      <c r="K707" s="7" t="s">
        <v>21</v>
      </c>
      <c r="L707" s="7" t="s">
        <v>22</v>
      </c>
      <c r="M707" s="7" t="s">
        <v>38</v>
      </c>
      <c r="N707" s="8">
        <v>1</v>
      </c>
      <c r="O707" s="8">
        <v>0.94</v>
      </c>
      <c r="P707" s="9" t="s">
        <v>33</v>
      </c>
    </row>
    <row r="708" spans="1:16" x14ac:dyDescent="0.35">
      <c r="A708" s="4">
        <v>707</v>
      </c>
      <c r="B708" s="5" t="s">
        <v>2689</v>
      </c>
      <c r="C708" s="5" t="s">
        <v>2690</v>
      </c>
      <c r="D708" s="4" t="s">
        <v>2691</v>
      </c>
      <c r="E708" s="5" t="s">
        <v>2692</v>
      </c>
      <c r="F708" s="6">
        <f t="shared" si="44"/>
        <v>41089</v>
      </c>
      <c r="G708" s="4">
        <f t="shared" si="45"/>
        <v>2012</v>
      </c>
      <c r="H708" s="4">
        <f t="shared" si="46"/>
        <v>6</v>
      </c>
      <c r="I708" s="4">
        <f t="shared" si="47"/>
        <v>5</v>
      </c>
      <c r="J708" s="7" t="s">
        <v>20</v>
      </c>
      <c r="K708" s="7" t="s">
        <v>21</v>
      </c>
      <c r="L708" s="7" t="s">
        <v>22</v>
      </c>
      <c r="M708" s="7" t="s">
        <v>38</v>
      </c>
      <c r="N708" s="8">
        <v>0.75</v>
      </c>
      <c r="O708" s="8">
        <v>0.97</v>
      </c>
      <c r="P708" s="9" t="s">
        <v>33</v>
      </c>
    </row>
    <row r="709" spans="1:16" x14ac:dyDescent="0.35">
      <c r="A709" s="4">
        <v>708</v>
      </c>
      <c r="B709" s="5" t="s">
        <v>2693</v>
      </c>
      <c r="C709" s="5" t="s">
        <v>2694</v>
      </c>
      <c r="D709" s="4" t="s">
        <v>2695</v>
      </c>
      <c r="E709" s="5" t="s">
        <v>2696</v>
      </c>
      <c r="F709" s="6">
        <f t="shared" si="44"/>
        <v>41090</v>
      </c>
      <c r="G709" s="4">
        <f t="shared" si="45"/>
        <v>2012</v>
      </c>
      <c r="H709" s="4">
        <f t="shared" si="46"/>
        <v>6</v>
      </c>
      <c r="I709" s="4">
        <f t="shared" si="47"/>
        <v>6</v>
      </c>
      <c r="J709" s="7" t="s">
        <v>20</v>
      </c>
      <c r="K709" s="7" t="s">
        <v>21</v>
      </c>
      <c r="L709" s="7" t="s">
        <v>22</v>
      </c>
      <c r="M709" s="7" t="s">
        <v>38</v>
      </c>
      <c r="N709" s="8">
        <v>1</v>
      </c>
      <c r="O709" s="8">
        <v>0.89</v>
      </c>
      <c r="P709" s="9" t="s">
        <v>24</v>
      </c>
    </row>
    <row r="710" spans="1:16" x14ac:dyDescent="0.35">
      <c r="A710" s="4">
        <v>709</v>
      </c>
      <c r="B710" s="5" t="s">
        <v>2697</v>
      </c>
      <c r="C710" s="5" t="s">
        <v>2698</v>
      </c>
      <c r="D710" s="4" t="s">
        <v>2695</v>
      </c>
      <c r="E710" s="5" t="s">
        <v>2699</v>
      </c>
      <c r="F710" s="6">
        <f t="shared" si="44"/>
        <v>41090</v>
      </c>
      <c r="G710" s="4">
        <f t="shared" si="45"/>
        <v>2012</v>
      </c>
      <c r="H710" s="4">
        <f t="shared" si="46"/>
        <v>6</v>
      </c>
      <c r="I710" s="4">
        <f t="shared" si="47"/>
        <v>6</v>
      </c>
      <c r="J710" s="7" t="s">
        <v>20</v>
      </c>
      <c r="K710" s="7" t="s">
        <v>21</v>
      </c>
      <c r="L710" s="7" t="s">
        <v>22</v>
      </c>
      <c r="M710" s="7" t="s">
        <v>38</v>
      </c>
      <c r="N710" s="8">
        <v>1</v>
      </c>
      <c r="O710" s="8">
        <v>1</v>
      </c>
      <c r="P710" s="9" t="s">
        <v>33</v>
      </c>
    </row>
    <row r="711" spans="1:16" x14ac:dyDescent="0.35">
      <c r="A711" s="4">
        <v>710</v>
      </c>
      <c r="B711" s="5" t="s">
        <v>2700</v>
      </c>
      <c r="C711" s="5" t="s">
        <v>2701</v>
      </c>
      <c r="D711" s="4" t="s">
        <v>2695</v>
      </c>
      <c r="E711" s="5" t="s">
        <v>2702</v>
      </c>
      <c r="F711" s="6">
        <f t="shared" si="44"/>
        <v>41090</v>
      </c>
      <c r="G711" s="4">
        <f t="shared" si="45"/>
        <v>2012</v>
      </c>
      <c r="H711" s="4">
        <f t="shared" si="46"/>
        <v>6</v>
      </c>
      <c r="I711" s="4">
        <f t="shared" si="47"/>
        <v>6</v>
      </c>
      <c r="J711" s="7" t="s">
        <v>20</v>
      </c>
      <c r="K711" s="7" t="s">
        <v>21</v>
      </c>
      <c r="L711" s="7" t="s">
        <v>22</v>
      </c>
      <c r="M711" s="7" t="s">
        <v>32</v>
      </c>
      <c r="N711" s="8">
        <v>1</v>
      </c>
      <c r="O711" s="8">
        <v>1</v>
      </c>
      <c r="P711" s="9" t="s">
        <v>33</v>
      </c>
    </row>
    <row r="712" spans="1:16" x14ac:dyDescent="0.35">
      <c r="A712" s="4">
        <v>711</v>
      </c>
      <c r="B712" s="5" t="s">
        <v>2703</v>
      </c>
      <c r="C712" s="5" t="s">
        <v>2704</v>
      </c>
      <c r="D712" s="4" t="s">
        <v>2705</v>
      </c>
      <c r="E712" s="5" t="s">
        <v>2706</v>
      </c>
      <c r="F712" s="6">
        <f t="shared" si="44"/>
        <v>41092</v>
      </c>
      <c r="G712" s="4">
        <f t="shared" si="45"/>
        <v>2012</v>
      </c>
      <c r="H712" s="4">
        <f t="shared" si="46"/>
        <v>7</v>
      </c>
      <c r="I712" s="4">
        <f t="shared" si="47"/>
        <v>1</v>
      </c>
      <c r="J712" s="7" t="s">
        <v>20</v>
      </c>
      <c r="K712" s="7" t="s">
        <v>21</v>
      </c>
      <c r="L712" s="7" t="s">
        <v>22</v>
      </c>
      <c r="M712" s="7" t="s">
        <v>265</v>
      </c>
      <c r="N712" s="8">
        <v>0</v>
      </c>
      <c r="O712" s="8">
        <v>0.59</v>
      </c>
      <c r="P712" s="9" t="s">
        <v>33</v>
      </c>
    </row>
    <row r="713" spans="1:16" x14ac:dyDescent="0.35">
      <c r="A713" s="4">
        <v>712</v>
      </c>
      <c r="B713" s="5" t="s">
        <v>2707</v>
      </c>
      <c r="C713" s="5" t="s">
        <v>2708</v>
      </c>
      <c r="D713" s="4" t="s">
        <v>2705</v>
      </c>
      <c r="E713" s="5" t="s">
        <v>2709</v>
      </c>
      <c r="F713" s="6">
        <f t="shared" si="44"/>
        <v>41092</v>
      </c>
      <c r="G713" s="4">
        <f t="shared" si="45"/>
        <v>2012</v>
      </c>
      <c r="H713" s="4">
        <f t="shared" si="46"/>
        <v>7</v>
      </c>
      <c r="I713" s="4">
        <f t="shared" si="47"/>
        <v>1</v>
      </c>
      <c r="J713" s="7" t="s">
        <v>20</v>
      </c>
      <c r="K713" s="7" t="s">
        <v>21</v>
      </c>
      <c r="L713" s="7" t="s">
        <v>22</v>
      </c>
      <c r="M713" s="7" t="s">
        <v>38</v>
      </c>
      <c r="N713" s="8">
        <v>1</v>
      </c>
      <c r="O713" s="8">
        <v>0.97</v>
      </c>
      <c r="P713" s="9" t="s">
        <v>24</v>
      </c>
    </row>
    <row r="714" spans="1:16" x14ac:dyDescent="0.35">
      <c r="A714" s="4">
        <v>713</v>
      </c>
      <c r="B714" s="5" t="s">
        <v>2710</v>
      </c>
      <c r="C714" s="5" t="s">
        <v>2711</v>
      </c>
      <c r="D714" s="4" t="s">
        <v>2705</v>
      </c>
      <c r="E714" s="5" t="s">
        <v>2712</v>
      </c>
      <c r="F714" s="6">
        <f t="shared" si="44"/>
        <v>41092</v>
      </c>
      <c r="G714" s="4">
        <f t="shared" si="45"/>
        <v>2012</v>
      </c>
      <c r="H714" s="4">
        <f t="shared" si="46"/>
        <v>7</v>
      </c>
      <c r="I714" s="4">
        <f t="shared" si="47"/>
        <v>1</v>
      </c>
      <c r="J714" s="7" t="s">
        <v>20</v>
      </c>
      <c r="K714" s="7" t="s">
        <v>21</v>
      </c>
      <c r="L714" s="7" t="s">
        <v>22</v>
      </c>
      <c r="M714" s="7" t="s">
        <v>38</v>
      </c>
      <c r="N714" s="8">
        <v>1</v>
      </c>
      <c r="O714" s="8">
        <v>1</v>
      </c>
      <c r="P714" s="9" t="s">
        <v>24</v>
      </c>
    </row>
    <row r="715" spans="1:16" x14ac:dyDescent="0.35">
      <c r="A715" s="4">
        <v>714</v>
      </c>
      <c r="B715" s="5" t="s">
        <v>2713</v>
      </c>
      <c r="C715" s="5" t="s">
        <v>2714</v>
      </c>
      <c r="D715" s="4" t="s">
        <v>2705</v>
      </c>
      <c r="E715" s="5" t="s">
        <v>2715</v>
      </c>
      <c r="F715" s="6">
        <f t="shared" si="44"/>
        <v>41092</v>
      </c>
      <c r="G715" s="4">
        <f t="shared" si="45"/>
        <v>2012</v>
      </c>
      <c r="H715" s="4">
        <f t="shared" si="46"/>
        <v>7</v>
      </c>
      <c r="I715" s="4">
        <f t="shared" si="47"/>
        <v>1</v>
      </c>
      <c r="J715" s="7" t="s">
        <v>20</v>
      </c>
      <c r="K715" s="7" t="s">
        <v>21</v>
      </c>
      <c r="L715" s="7" t="s">
        <v>22</v>
      </c>
      <c r="M715" s="7" t="s">
        <v>32</v>
      </c>
      <c r="N715" s="8">
        <v>1</v>
      </c>
      <c r="O715" s="8">
        <v>1</v>
      </c>
      <c r="P715" s="9" t="s">
        <v>33</v>
      </c>
    </row>
    <row r="716" spans="1:16" x14ac:dyDescent="0.35">
      <c r="A716" s="4">
        <v>715</v>
      </c>
      <c r="B716" s="5" t="s">
        <v>2716</v>
      </c>
      <c r="C716" s="5" t="s">
        <v>2717</v>
      </c>
      <c r="D716" s="4" t="s">
        <v>2718</v>
      </c>
      <c r="E716" s="5" t="s">
        <v>2719</v>
      </c>
      <c r="F716" s="6">
        <f t="shared" si="44"/>
        <v>41093</v>
      </c>
      <c r="G716" s="4">
        <f t="shared" si="45"/>
        <v>2012</v>
      </c>
      <c r="H716" s="4">
        <f t="shared" si="46"/>
        <v>7</v>
      </c>
      <c r="I716" s="4">
        <f t="shared" si="47"/>
        <v>2</v>
      </c>
      <c r="J716" s="7" t="s">
        <v>2720</v>
      </c>
      <c r="K716" s="7" t="s">
        <v>197</v>
      </c>
      <c r="L716" s="7" t="s">
        <v>22</v>
      </c>
      <c r="M716" s="7" t="s">
        <v>38</v>
      </c>
      <c r="N716" s="8">
        <v>1</v>
      </c>
      <c r="O716" s="8">
        <v>0.95</v>
      </c>
      <c r="P716" s="9" t="s">
        <v>33</v>
      </c>
    </row>
    <row r="717" spans="1:16" x14ac:dyDescent="0.35">
      <c r="A717" s="4">
        <v>716</v>
      </c>
      <c r="B717" s="5" t="s">
        <v>2721</v>
      </c>
      <c r="C717" s="5" t="s">
        <v>2722</v>
      </c>
      <c r="D717" s="4" t="s">
        <v>2718</v>
      </c>
      <c r="E717" s="5" t="s">
        <v>2723</v>
      </c>
      <c r="F717" s="6">
        <f t="shared" si="44"/>
        <v>41093</v>
      </c>
      <c r="G717" s="4">
        <f t="shared" si="45"/>
        <v>2012</v>
      </c>
      <c r="H717" s="4">
        <f t="shared" si="46"/>
        <v>7</v>
      </c>
      <c r="I717" s="4">
        <f t="shared" si="47"/>
        <v>2</v>
      </c>
      <c r="J717" s="7" t="s">
        <v>20</v>
      </c>
      <c r="K717" s="7" t="s">
        <v>21</v>
      </c>
      <c r="L717" s="7" t="s">
        <v>22</v>
      </c>
      <c r="M717" s="7" t="s">
        <v>23</v>
      </c>
      <c r="N717" s="8">
        <v>0.93</v>
      </c>
      <c r="O717" s="8">
        <v>0.87</v>
      </c>
      <c r="P717" s="9" t="s">
        <v>33</v>
      </c>
    </row>
    <row r="718" spans="1:16" x14ac:dyDescent="0.35">
      <c r="A718" s="4">
        <v>717</v>
      </c>
      <c r="B718" s="5" t="s">
        <v>2724</v>
      </c>
      <c r="C718" s="5" t="s">
        <v>2725</v>
      </c>
      <c r="D718" s="4" t="s">
        <v>2726</v>
      </c>
      <c r="E718" s="5" t="s">
        <v>2727</v>
      </c>
      <c r="F718" s="6">
        <f t="shared" si="44"/>
        <v>41094</v>
      </c>
      <c r="G718" s="4">
        <f t="shared" si="45"/>
        <v>2012</v>
      </c>
      <c r="H718" s="4">
        <f t="shared" si="46"/>
        <v>7</v>
      </c>
      <c r="I718" s="4">
        <f t="shared" si="47"/>
        <v>3</v>
      </c>
      <c r="J718" s="7" t="s">
        <v>20</v>
      </c>
      <c r="K718" s="7" t="s">
        <v>21</v>
      </c>
      <c r="L718" s="7" t="s">
        <v>22</v>
      </c>
      <c r="M718" s="7" t="s">
        <v>38</v>
      </c>
      <c r="N718" s="8">
        <v>1</v>
      </c>
      <c r="O718" s="8">
        <v>0.97</v>
      </c>
      <c r="P718" s="9" t="s">
        <v>24</v>
      </c>
    </row>
    <row r="719" spans="1:16" x14ac:dyDescent="0.35">
      <c r="A719" s="4">
        <v>718</v>
      </c>
      <c r="B719" s="5" t="s">
        <v>2728</v>
      </c>
      <c r="C719" s="5" t="s">
        <v>2729</v>
      </c>
      <c r="D719" s="4" t="s">
        <v>2730</v>
      </c>
      <c r="E719" s="5" t="s">
        <v>2731</v>
      </c>
      <c r="F719" s="6">
        <f t="shared" si="44"/>
        <v>41095</v>
      </c>
      <c r="G719" s="4">
        <f t="shared" si="45"/>
        <v>2012</v>
      </c>
      <c r="H719" s="4">
        <f t="shared" si="46"/>
        <v>7</v>
      </c>
      <c r="I719" s="4">
        <f t="shared" si="47"/>
        <v>4</v>
      </c>
      <c r="J719" s="7" t="s">
        <v>20</v>
      </c>
      <c r="K719" s="7" t="s">
        <v>21</v>
      </c>
      <c r="L719" s="7" t="s">
        <v>22</v>
      </c>
      <c r="M719" s="7" t="s">
        <v>265</v>
      </c>
      <c r="N719" s="8">
        <v>0.33</v>
      </c>
      <c r="O719" s="8">
        <v>1</v>
      </c>
      <c r="P719" s="9" t="s">
        <v>33</v>
      </c>
    </row>
    <row r="720" spans="1:16" x14ac:dyDescent="0.35">
      <c r="A720" s="4">
        <v>719</v>
      </c>
      <c r="B720" s="5" t="s">
        <v>2732</v>
      </c>
      <c r="C720" s="5" t="s">
        <v>2733</v>
      </c>
      <c r="D720" s="4" t="s">
        <v>2730</v>
      </c>
      <c r="E720" s="5" t="s">
        <v>2734</v>
      </c>
      <c r="F720" s="6">
        <f t="shared" si="44"/>
        <v>41095</v>
      </c>
      <c r="G720" s="4">
        <f t="shared" si="45"/>
        <v>2012</v>
      </c>
      <c r="H720" s="4">
        <f t="shared" si="46"/>
        <v>7</v>
      </c>
      <c r="I720" s="4">
        <f t="shared" si="47"/>
        <v>4</v>
      </c>
      <c r="J720" s="7" t="s">
        <v>20</v>
      </c>
      <c r="K720" s="7" t="s">
        <v>21</v>
      </c>
      <c r="L720" s="7" t="s">
        <v>22</v>
      </c>
      <c r="M720" s="7" t="s">
        <v>23</v>
      </c>
      <c r="N720" s="8">
        <v>1</v>
      </c>
      <c r="O720" s="8">
        <v>0.83</v>
      </c>
      <c r="P720" s="9" t="s">
        <v>24</v>
      </c>
    </row>
    <row r="721" spans="1:16" x14ac:dyDescent="0.35">
      <c r="A721" s="4">
        <v>720</v>
      </c>
      <c r="B721" s="5" t="s">
        <v>2735</v>
      </c>
      <c r="C721" s="5" t="s">
        <v>2736</v>
      </c>
      <c r="D721" s="4" t="s">
        <v>2730</v>
      </c>
      <c r="E721" s="5" t="s">
        <v>2737</v>
      </c>
      <c r="F721" s="6">
        <f t="shared" si="44"/>
        <v>41095</v>
      </c>
      <c r="G721" s="4">
        <f t="shared" si="45"/>
        <v>2012</v>
      </c>
      <c r="H721" s="4">
        <f t="shared" si="46"/>
        <v>7</v>
      </c>
      <c r="I721" s="4">
        <f t="shared" si="47"/>
        <v>4</v>
      </c>
      <c r="J721" s="7" t="s">
        <v>20</v>
      </c>
      <c r="K721" s="7" t="s">
        <v>21</v>
      </c>
      <c r="L721" s="7" t="s">
        <v>22</v>
      </c>
      <c r="M721" s="7" t="s">
        <v>32</v>
      </c>
      <c r="N721" s="8">
        <v>1</v>
      </c>
      <c r="O721" s="8">
        <v>0.71</v>
      </c>
      <c r="P721" s="9" t="s">
        <v>24</v>
      </c>
    </row>
    <row r="722" spans="1:16" x14ac:dyDescent="0.35">
      <c r="A722" s="4">
        <v>721</v>
      </c>
      <c r="B722" s="5" t="s">
        <v>2738</v>
      </c>
      <c r="C722" s="5" t="s">
        <v>2739</v>
      </c>
      <c r="D722" s="4" t="s">
        <v>2730</v>
      </c>
      <c r="E722" s="5" t="s">
        <v>2740</v>
      </c>
      <c r="F722" s="6">
        <f t="shared" si="44"/>
        <v>41095</v>
      </c>
      <c r="G722" s="4">
        <f t="shared" si="45"/>
        <v>2012</v>
      </c>
      <c r="H722" s="4">
        <f t="shared" si="46"/>
        <v>7</v>
      </c>
      <c r="I722" s="4">
        <f t="shared" si="47"/>
        <v>4</v>
      </c>
      <c r="J722" s="7" t="s">
        <v>20</v>
      </c>
      <c r="K722" s="7" t="s">
        <v>21</v>
      </c>
      <c r="L722" s="7" t="s">
        <v>22</v>
      </c>
      <c r="M722" s="7" t="s">
        <v>32</v>
      </c>
      <c r="N722" s="8">
        <v>0.8</v>
      </c>
      <c r="O722" s="8">
        <v>0.69</v>
      </c>
      <c r="P722" s="9" t="s">
        <v>33</v>
      </c>
    </row>
    <row r="723" spans="1:16" x14ac:dyDescent="0.35">
      <c r="A723" s="4">
        <v>722</v>
      </c>
      <c r="B723" s="5" t="s">
        <v>2741</v>
      </c>
      <c r="C723" s="5" t="s">
        <v>2742</v>
      </c>
      <c r="D723" s="4" t="s">
        <v>2730</v>
      </c>
      <c r="E723" s="5" t="s">
        <v>2743</v>
      </c>
      <c r="F723" s="6">
        <f t="shared" si="44"/>
        <v>41095</v>
      </c>
      <c r="G723" s="4">
        <f t="shared" si="45"/>
        <v>2012</v>
      </c>
      <c r="H723" s="4">
        <f t="shared" si="46"/>
        <v>7</v>
      </c>
      <c r="I723" s="4">
        <f t="shared" si="47"/>
        <v>4</v>
      </c>
      <c r="J723" s="7" t="s">
        <v>20</v>
      </c>
      <c r="K723" s="7" t="s">
        <v>21</v>
      </c>
      <c r="L723" s="7" t="s">
        <v>22</v>
      </c>
      <c r="M723" s="7" t="s">
        <v>38</v>
      </c>
      <c r="N723" s="8">
        <v>0.83</v>
      </c>
      <c r="O723" s="8">
        <v>0.72</v>
      </c>
      <c r="P723" s="9" t="s">
        <v>33</v>
      </c>
    </row>
    <row r="724" spans="1:16" x14ac:dyDescent="0.35">
      <c r="A724" s="4">
        <v>723</v>
      </c>
      <c r="B724" s="5" t="s">
        <v>2744</v>
      </c>
      <c r="C724" s="5" t="s">
        <v>2745</v>
      </c>
      <c r="D724" s="4" t="s">
        <v>2746</v>
      </c>
      <c r="E724" s="5" t="s">
        <v>2747</v>
      </c>
      <c r="F724" s="6">
        <f t="shared" si="44"/>
        <v>41100</v>
      </c>
      <c r="G724" s="4">
        <f t="shared" si="45"/>
        <v>2012</v>
      </c>
      <c r="H724" s="4">
        <f t="shared" si="46"/>
        <v>7</v>
      </c>
      <c r="I724" s="4">
        <f t="shared" si="47"/>
        <v>2</v>
      </c>
      <c r="J724" s="7" t="s">
        <v>31</v>
      </c>
      <c r="K724" s="7" t="s">
        <v>21</v>
      </c>
      <c r="L724" s="7" t="s">
        <v>22</v>
      </c>
      <c r="M724" s="7" t="s">
        <v>265</v>
      </c>
      <c r="N724" s="8">
        <v>0</v>
      </c>
      <c r="O724" s="8">
        <v>0</v>
      </c>
      <c r="P724" s="9" t="s">
        <v>33</v>
      </c>
    </row>
    <row r="725" spans="1:16" x14ac:dyDescent="0.35">
      <c r="A725" s="4">
        <v>724</v>
      </c>
      <c r="B725" s="5" t="s">
        <v>2748</v>
      </c>
      <c r="C725" s="5" t="s">
        <v>2749</v>
      </c>
      <c r="D725" s="4" t="s">
        <v>2746</v>
      </c>
      <c r="E725" s="5" t="s">
        <v>2750</v>
      </c>
      <c r="F725" s="6">
        <f t="shared" si="44"/>
        <v>41100</v>
      </c>
      <c r="G725" s="4">
        <f t="shared" si="45"/>
        <v>2012</v>
      </c>
      <c r="H725" s="4">
        <f t="shared" si="46"/>
        <v>7</v>
      </c>
      <c r="I725" s="4">
        <f t="shared" si="47"/>
        <v>2</v>
      </c>
      <c r="J725" s="7" t="s">
        <v>20</v>
      </c>
      <c r="K725" s="7" t="s">
        <v>21</v>
      </c>
      <c r="L725" s="7" t="s">
        <v>22</v>
      </c>
      <c r="M725" s="7" t="s">
        <v>38</v>
      </c>
      <c r="N725" s="8">
        <v>1</v>
      </c>
      <c r="O725" s="8">
        <v>0.98</v>
      </c>
      <c r="P725" s="9" t="s">
        <v>24</v>
      </c>
    </row>
    <row r="726" spans="1:16" x14ac:dyDescent="0.35">
      <c r="A726" s="4">
        <v>725</v>
      </c>
      <c r="B726" s="5" t="s">
        <v>2751</v>
      </c>
      <c r="C726" s="5" t="s">
        <v>2752</v>
      </c>
      <c r="D726" s="4" t="s">
        <v>2746</v>
      </c>
      <c r="E726" s="5" t="s">
        <v>2753</v>
      </c>
      <c r="F726" s="6">
        <f t="shared" si="44"/>
        <v>41100</v>
      </c>
      <c r="G726" s="4">
        <f t="shared" si="45"/>
        <v>2012</v>
      </c>
      <c r="H726" s="4">
        <f t="shared" si="46"/>
        <v>7</v>
      </c>
      <c r="I726" s="4">
        <f t="shared" si="47"/>
        <v>2</v>
      </c>
      <c r="J726" s="7" t="s">
        <v>20</v>
      </c>
      <c r="K726" s="7" t="s">
        <v>21</v>
      </c>
      <c r="L726" s="7" t="s">
        <v>22</v>
      </c>
      <c r="M726" s="7" t="s">
        <v>265</v>
      </c>
      <c r="N726" s="8">
        <v>0</v>
      </c>
      <c r="O726" s="8">
        <v>0.5</v>
      </c>
      <c r="P726" s="9" t="s">
        <v>33</v>
      </c>
    </row>
    <row r="727" spans="1:16" x14ac:dyDescent="0.35">
      <c r="A727" s="4">
        <v>726</v>
      </c>
      <c r="B727" s="5" t="s">
        <v>2754</v>
      </c>
      <c r="C727" s="5" t="s">
        <v>2755</v>
      </c>
      <c r="D727" s="4" t="s">
        <v>2756</v>
      </c>
      <c r="E727" s="5" t="s">
        <v>2757</v>
      </c>
      <c r="F727" s="6">
        <f t="shared" si="44"/>
        <v>41101</v>
      </c>
      <c r="G727" s="4">
        <f t="shared" si="45"/>
        <v>2012</v>
      </c>
      <c r="H727" s="4">
        <f t="shared" si="46"/>
        <v>7</v>
      </c>
      <c r="I727" s="4">
        <f t="shared" si="47"/>
        <v>3</v>
      </c>
      <c r="J727" s="7" t="s">
        <v>31</v>
      </c>
      <c r="K727" s="7" t="s">
        <v>21</v>
      </c>
      <c r="L727" s="7" t="s">
        <v>22</v>
      </c>
      <c r="M727" s="7" t="s">
        <v>38</v>
      </c>
      <c r="N727" s="8">
        <v>1</v>
      </c>
      <c r="O727" s="8">
        <v>0.98</v>
      </c>
      <c r="P727" s="9" t="s">
        <v>24</v>
      </c>
    </row>
    <row r="728" spans="1:16" x14ac:dyDescent="0.35">
      <c r="A728" s="4">
        <v>727</v>
      </c>
      <c r="B728" s="5" t="s">
        <v>2758</v>
      </c>
      <c r="C728" s="5" t="s">
        <v>2759</v>
      </c>
      <c r="D728" s="4" t="s">
        <v>2756</v>
      </c>
      <c r="E728" s="5" t="s">
        <v>2760</v>
      </c>
      <c r="F728" s="6">
        <f t="shared" si="44"/>
        <v>41101</v>
      </c>
      <c r="G728" s="4">
        <f t="shared" si="45"/>
        <v>2012</v>
      </c>
      <c r="H728" s="4">
        <f t="shared" si="46"/>
        <v>7</v>
      </c>
      <c r="I728" s="4">
        <f t="shared" si="47"/>
        <v>3</v>
      </c>
      <c r="J728" s="7" t="s">
        <v>20</v>
      </c>
      <c r="K728" s="7" t="s">
        <v>21</v>
      </c>
      <c r="L728" s="7" t="s">
        <v>22</v>
      </c>
      <c r="M728" s="7" t="s">
        <v>23</v>
      </c>
      <c r="N728" s="8">
        <v>1</v>
      </c>
      <c r="O728" s="8">
        <v>1</v>
      </c>
      <c r="P728" s="9" t="s">
        <v>33</v>
      </c>
    </row>
    <row r="729" spans="1:16" x14ac:dyDescent="0.35">
      <c r="A729" s="4">
        <v>728</v>
      </c>
      <c r="B729" s="5" t="s">
        <v>2761</v>
      </c>
      <c r="C729" s="5" t="s">
        <v>2762</v>
      </c>
      <c r="D729" s="4" t="s">
        <v>2756</v>
      </c>
      <c r="E729" s="5" t="s">
        <v>2763</v>
      </c>
      <c r="F729" s="6">
        <f t="shared" si="44"/>
        <v>41101</v>
      </c>
      <c r="G729" s="4">
        <f t="shared" si="45"/>
        <v>2012</v>
      </c>
      <c r="H729" s="4">
        <f t="shared" si="46"/>
        <v>7</v>
      </c>
      <c r="I729" s="4">
        <f t="shared" si="47"/>
        <v>3</v>
      </c>
      <c r="J729" s="7" t="s">
        <v>20</v>
      </c>
      <c r="K729" s="7" t="s">
        <v>21</v>
      </c>
      <c r="L729" s="7" t="s">
        <v>22</v>
      </c>
      <c r="M729" s="7" t="s">
        <v>23</v>
      </c>
      <c r="N729" s="8">
        <v>1</v>
      </c>
      <c r="O729" s="8">
        <v>0.94</v>
      </c>
      <c r="P729" s="9" t="s">
        <v>24</v>
      </c>
    </row>
    <row r="730" spans="1:16" x14ac:dyDescent="0.35">
      <c r="A730" s="4">
        <v>729</v>
      </c>
      <c r="B730" s="5" t="s">
        <v>2764</v>
      </c>
      <c r="C730" s="5" t="s">
        <v>2765</v>
      </c>
      <c r="D730" s="4" t="s">
        <v>2766</v>
      </c>
      <c r="E730" s="5" t="s">
        <v>2767</v>
      </c>
      <c r="F730" s="6">
        <f t="shared" si="44"/>
        <v>41102</v>
      </c>
      <c r="G730" s="4">
        <f t="shared" si="45"/>
        <v>2012</v>
      </c>
      <c r="H730" s="4">
        <f t="shared" si="46"/>
        <v>7</v>
      </c>
      <c r="I730" s="4">
        <f t="shared" si="47"/>
        <v>4</v>
      </c>
      <c r="J730" s="7" t="s">
        <v>20</v>
      </c>
      <c r="K730" s="7" t="s">
        <v>21</v>
      </c>
      <c r="L730" s="7" t="s">
        <v>22</v>
      </c>
      <c r="M730" s="7" t="s">
        <v>38</v>
      </c>
      <c r="N730" s="8">
        <v>1</v>
      </c>
      <c r="O730" s="8">
        <v>1</v>
      </c>
      <c r="P730" s="9" t="s">
        <v>33</v>
      </c>
    </row>
    <row r="731" spans="1:16" x14ac:dyDescent="0.35">
      <c r="A731" s="4">
        <v>730</v>
      </c>
      <c r="B731" s="5" t="s">
        <v>2768</v>
      </c>
      <c r="C731" s="5" t="s">
        <v>2769</v>
      </c>
      <c r="D731" s="4" t="s">
        <v>2766</v>
      </c>
      <c r="E731" s="5" t="s">
        <v>2770</v>
      </c>
      <c r="F731" s="6">
        <f t="shared" si="44"/>
        <v>41102</v>
      </c>
      <c r="G731" s="4">
        <f t="shared" si="45"/>
        <v>2012</v>
      </c>
      <c r="H731" s="4">
        <f t="shared" si="46"/>
        <v>7</v>
      </c>
      <c r="I731" s="4">
        <f t="shared" si="47"/>
        <v>4</v>
      </c>
      <c r="J731" s="7" t="s">
        <v>2771</v>
      </c>
      <c r="K731" s="7" t="s">
        <v>2772</v>
      </c>
      <c r="L731" s="7" t="s">
        <v>2773</v>
      </c>
      <c r="M731" s="7" t="s">
        <v>32</v>
      </c>
      <c r="N731" s="8">
        <v>0.5</v>
      </c>
      <c r="O731" s="8">
        <v>0.63</v>
      </c>
      <c r="P731" s="9" t="s">
        <v>24</v>
      </c>
    </row>
    <row r="732" spans="1:16" x14ac:dyDescent="0.35">
      <c r="A732" s="4">
        <v>731</v>
      </c>
      <c r="B732" s="5" t="s">
        <v>2774</v>
      </c>
      <c r="C732" s="5" t="s">
        <v>2775</v>
      </c>
      <c r="D732" s="4" t="s">
        <v>2776</v>
      </c>
      <c r="E732" s="5" t="s">
        <v>2777</v>
      </c>
      <c r="F732" s="6">
        <f t="shared" si="44"/>
        <v>41103</v>
      </c>
      <c r="G732" s="4">
        <f t="shared" si="45"/>
        <v>2012</v>
      </c>
      <c r="H732" s="4">
        <f t="shared" si="46"/>
        <v>7</v>
      </c>
      <c r="I732" s="4">
        <f t="shared" si="47"/>
        <v>5</v>
      </c>
      <c r="J732" s="7" t="s">
        <v>20</v>
      </c>
      <c r="K732" s="7" t="s">
        <v>21</v>
      </c>
      <c r="L732" s="7" t="s">
        <v>22</v>
      </c>
      <c r="M732" s="7" t="s">
        <v>38</v>
      </c>
      <c r="N732" s="8">
        <v>1</v>
      </c>
      <c r="O732" s="8">
        <v>0.94</v>
      </c>
      <c r="P732" s="9" t="s">
        <v>33</v>
      </c>
    </row>
    <row r="733" spans="1:16" x14ac:dyDescent="0.35">
      <c r="A733" s="4">
        <v>732</v>
      </c>
      <c r="B733" s="5" t="s">
        <v>2778</v>
      </c>
      <c r="C733" s="5" t="s">
        <v>2779</v>
      </c>
      <c r="D733" s="4" t="s">
        <v>2780</v>
      </c>
      <c r="E733" s="5" t="s">
        <v>2781</v>
      </c>
      <c r="F733" s="6">
        <f t="shared" si="44"/>
        <v>41104</v>
      </c>
      <c r="G733" s="4">
        <f t="shared" si="45"/>
        <v>2012</v>
      </c>
      <c r="H733" s="4">
        <f t="shared" si="46"/>
        <v>7</v>
      </c>
      <c r="I733" s="4">
        <f t="shared" si="47"/>
        <v>6</v>
      </c>
      <c r="J733" s="7" t="s">
        <v>20</v>
      </c>
      <c r="K733" s="7" t="s">
        <v>21</v>
      </c>
      <c r="L733" s="7" t="s">
        <v>22</v>
      </c>
      <c r="M733" s="7" t="s">
        <v>265</v>
      </c>
      <c r="N733" s="8">
        <v>0</v>
      </c>
      <c r="O733" s="8">
        <v>0.17</v>
      </c>
      <c r="P733" s="9" t="s">
        <v>33</v>
      </c>
    </row>
    <row r="734" spans="1:16" x14ac:dyDescent="0.35">
      <c r="A734" s="4">
        <v>733</v>
      </c>
      <c r="B734" s="5" t="s">
        <v>2782</v>
      </c>
      <c r="C734" s="5" t="s">
        <v>2783</v>
      </c>
      <c r="D734" s="4" t="s">
        <v>2784</v>
      </c>
      <c r="E734" s="5" t="s">
        <v>2785</v>
      </c>
      <c r="F734" s="6">
        <f t="shared" si="44"/>
        <v>41105</v>
      </c>
      <c r="G734" s="4">
        <f t="shared" si="45"/>
        <v>2012</v>
      </c>
      <c r="H734" s="4">
        <f t="shared" si="46"/>
        <v>7</v>
      </c>
      <c r="I734" s="4">
        <f t="shared" si="47"/>
        <v>7</v>
      </c>
      <c r="J734" s="7" t="s">
        <v>31</v>
      </c>
      <c r="K734" s="7" t="s">
        <v>21</v>
      </c>
      <c r="L734" s="7" t="s">
        <v>22</v>
      </c>
      <c r="M734" s="7" t="s">
        <v>38</v>
      </c>
      <c r="N734" s="8">
        <v>1</v>
      </c>
      <c r="O734" s="8">
        <v>1</v>
      </c>
      <c r="P734" s="9" t="s">
        <v>33</v>
      </c>
    </row>
    <row r="735" spans="1:16" x14ac:dyDescent="0.35">
      <c r="A735" s="4">
        <v>734</v>
      </c>
      <c r="B735" s="5" t="s">
        <v>2786</v>
      </c>
      <c r="C735" s="5" t="s">
        <v>2787</v>
      </c>
      <c r="D735" s="4" t="s">
        <v>2784</v>
      </c>
      <c r="E735" s="5" t="s">
        <v>2788</v>
      </c>
      <c r="F735" s="6">
        <f t="shared" si="44"/>
        <v>41105</v>
      </c>
      <c r="G735" s="4">
        <f t="shared" si="45"/>
        <v>2012</v>
      </c>
      <c r="H735" s="4">
        <f t="shared" si="46"/>
        <v>7</v>
      </c>
      <c r="I735" s="4">
        <f t="shared" si="47"/>
        <v>7</v>
      </c>
      <c r="J735" s="7" t="s">
        <v>20</v>
      </c>
      <c r="K735" s="7" t="s">
        <v>21</v>
      </c>
      <c r="L735" s="7" t="s">
        <v>22</v>
      </c>
      <c r="M735" s="7" t="s">
        <v>38</v>
      </c>
      <c r="N735" s="8">
        <v>1</v>
      </c>
      <c r="O735" s="8">
        <v>0.99</v>
      </c>
      <c r="P735" s="9" t="s">
        <v>33</v>
      </c>
    </row>
    <row r="736" spans="1:16" x14ac:dyDescent="0.35">
      <c r="A736" s="4">
        <v>735</v>
      </c>
      <c r="B736" s="5" t="s">
        <v>2789</v>
      </c>
      <c r="C736" s="5" t="s">
        <v>2790</v>
      </c>
      <c r="D736" s="4" t="s">
        <v>2784</v>
      </c>
      <c r="E736" s="5" t="s">
        <v>2791</v>
      </c>
      <c r="F736" s="6">
        <f t="shared" si="44"/>
        <v>41105</v>
      </c>
      <c r="G736" s="4">
        <f t="shared" si="45"/>
        <v>2012</v>
      </c>
      <c r="H736" s="4">
        <f t="shared" si="46"/>
        <v>7</v>
      </c>
      <c r="I736" s="4">
        <f t="shared" si="47"/>
        <v>7</v>
      </c>
      <c r="J736" s="7" t="s">
        <v>20</v>
      </c>
      <c r="K736" s="7" t="s">
        <v>21</v>
      </c>
      <c r="L736" s="7" t="s">
        <v>22</v>
      </c>
      <c r="M736" s="7" t="s">
        <v>38</v>
      </c>
      <c r="N736" s="8">
        <v>0.9</v>
      </c>
      <c r="O736" s="8">
        <v>1</v>
      </c>
      <c r="P736" s="9" t="s">
        <v>24</v>
      </c>
    </row>
    <row r="737" spans="1:16" x14ac:dyDescent="0.35">
      <c r="A737" s="4">
        <v>736</v>
      </c>
      <c r="B737" s="5" t="s">
        <v>2792</v>
      </c>
      <c r="C737" s="5" t="s">
        <v>2793</v>
      </c>
      <c r="D737" s="4" t="s">
        <v>2794</v>
      </c>
      <c r="E737" s="5" t="s">
        <v>2795</v>
      </c>
      <c r="F737" s="6">
        <f t="shared" si="44"/>
        <v>41106</v>
      </c>
      <c r="G737" s="4">
        <f t="shared" si="45"/>
        <v>2012</v>
      </c>
      <c r="H737" s="4">
        <f t="shared" si="46"/>
        <v>7</v>
      </c>
      <c r="I737" s="4">
        <f t="shared" si="47"/>
        <v>1</v>
      </c>
      <c r="J737" s="7" t="s">
        <v>20</v>
      </c>
      <c r="K737" s="7" t="s">
        <v>21</v>
      </c>
      <c r="L737" s="7" t="s">
        <v>22</v>
      </c>
      <c r="M737" s="7" t="s">
        <v>38</v>
      </c>
      <c r="N737" s="8">
        <v>1</v>
      </c>
      <c r="O737" s="8">
        <v>1</v>
      </c>
      <c r="P737" s="9" t="s">
        <v>24</v>
      </c>
    </row>
    <row r="738" spans="1:16" x14ac:dyDescent="0.35">
      <c r="A738" s="4">
        <v>737</v>
      </c>
      <c r="B738" s="5" t="s">
        <v>2796</v>
      </c>
      <c r="C738" s="5" t="s">
        <v>2797</v>
      </c>
      <c r="D738" s="4" t="s">
        <v>2794</v>
      </c>
      <c r="E738" s="5" t="s">
        <v>2798</v>
      </c>
      <c r="F738" s="6">
        <f t="shared" si="44"/>
        <v>41106</v>
      </c>
      <c r="G738" s="4">
        <f t="shared" si="45"/>
        <v>2012</v>
      </c>
      <c r="H738" s="4">
        <f t="shared" si="46"/>
        <v>7</v>
      </c>
      <c r="I738" s="4">
        <f t="shared" si="47"/>
        <v>1</v>
      </c>
      <c r="J738" s="7" t="s">
        <v>20</v>
      </c>
      <c r="K738" s="7" t="s">
        <v>21</v>
      </c>
      <c r="L738" s="7" t="s">
        <v>22</v>
      </c>
      <c r="M738" s="7" t="s">
        <v>38</v>
      </c>
      <c r="N738" s="8">
        <v>1</v>
      </c>
      <c r="O738" s="8">
        <v>0.99</v>
      </c>
      <c r="P738" s="9" t="s">
        <v>33</v>
      </c>
    </row>
    <row r="739" spans="1:16" x14ac:dyDescent="0.35">
      <c r="A739" s="4">
        <v>738</v>
      </c>
      <c r="B739" s="5" t="s">
        <v>2799</v>
      </c>
      <c r="C739" s="5" t="s">
        <v>2800</v>
      </c>
      <c r="D739" s="4" t="s">
        <v>2801</v>
      </c>
      <c r="E739" s="5" t="s">
        <v>2802</v>
      </c>
      <c r="F739" s="6">
        <f t="shared" si="44"/>
        <v>41108</v>
      </c>
      <c r="G739" s="4">
        <f t="shared" si="45"/>
        <v>2012</v>
      </c>
      <c r="H739" s="4">
        <f t="shared" si="46"/>
        <v>7</v>
      </c>
      <c r="I739" s="4">
        <f t="shared" si="47"/>
        <v>3</v>
      </c>
      <c r="J739" s="7" t="s">
        <v>20</v>
      </c>
      <c r="K739" s="7" t="s">
        <v>21</v>
      </c>
      <c r="L739" s="7" t="s">
        <v>22</v>
      </c>
      <c r="M739" s="7" t="s">
        <v>23</v>
      </c>
      <c r="N739" s="8">
        <v>1</v>
      </c>
      <c r="O739" s="8">
        <v>0.91</v>
      </c>
      <c r="P739" s="9" t="s">
        <v>24</v>
      </c>
    </row>
    <row r="740" spans="1:16" x14ac:dyDescent="0.35">
      <c r="A740" s="4">
        <v>739</v>
      </c>
      <c r="B740" s="5" t="s">
        <v>2803</v>
      </c>
      <c r="C740" s="5" t="s">
        <v>2804</v>
      </c>
      <c r="D740" s="4" t="s">
        <v>2801</v>
      </c>
      <c r="E740" s="5" t="s">
        <v>2805</v>
      </c>
      <c r="F740" s="6">
        <f t="shared" si="44"/>
        <v>41108</v>
      </c>
      <c r="G740" s="4">
        <f t="shared" si="45"/>
        <v>2012</v>
      </c>
      <c r="H740" s="4">
        <f t="shared" si="46"/>
        <v>7</v>
      </c>
      <c r="I740" s="4">
        <f t="shared" si="47"/>
        <v>3</v>
      </c>
      <c r="J740" s="7" t="s">
        <v>20</v>
      </c>
      <c r="K740" s="7" t="s">
        <v>21</v>
      </c>
      <c r="L740" s="7" t="s">
        <v>22</v>
      </c>
      <c r="M740" s="7" t="s">
        <v>38</v>
      </c>
      <c r="N740" s="8">
        <v>1</v>
      </c>
      <c r="O740" s="8">
        <v>1</v>
      </c>
      <c r="P740" s="9" t="s">
        <v>33</v>
      </c>
    </row>
    <row r="741" spans="1:16" x14ac:dyDescent="0.35">
      <c r="A741" s="4">
        <v>740</v>
      </c>
      <c r="B741" s="5" t="s">
        <v>2806</v>
      </c>
      <c r="C741" s="5" t="s">
        <v>2807</v>
      </c>
      <c r="D741" s="4" t="s">
        <v>2808</v>
      </c>
      <c r="E741" s="5" t="s">
        <v>2809</v>
      </c>
      <c r="F741" s="6">
        <f t="shared" si="44"/>
        <v>41109</v>
      </c>
      <c r="G741" s="4">
        <f t="shared" si="45"/>
        <v>2012</v>
      </c>
      <c r="H741" s="4">
        <f t="shared" si="46"/>
        <v>7</v>
      </c>
      <c r="I741" s="4">
        <f t="shared" si="47"/>
        <v>4</v>
      </c>
      <c r="J741" s="7" t="s">
        <v>20</v>
      </c>
      <c r="K741" s="7" t="s">
        <v>21</v>
      </c>
      <c r="L741" s="7" t="s">
        <v>22</v>
      </c>
      <c r="M741" s="7" t="s">
        <v>265</v>
      </c>
      <c r="N741" s="8">
        <v>0</v>
      </c>
      <c r="O741" s="8">
        <v>0.67</v>
      </c>
      <c r="P741" s="9" t="s">
        <v>33</v>
      </c>
    </row>
    <row r="742" spans="1:16" x14ac:dyDescent="0.35">
      <c r="A742" s="4">
        <v>741</v>
      </c>
      <c r="B742" s="5" t="s">
        <v>2810</v>
      </c>
      <c r="C742" s="5" t="s">
        <v>2811</v>
      </c>
      <c r="D742" s="4" t="s">
        <v>2812</v>
      </c>
      <c r="E742" s="5" t="s">
        <v>2813</v>
      </c>
      <c r="F742" s="6">
        <f t="shared" si="44"/>
        <v>41110</v>
      </c>
      <c r="G742" s="4">
        <f t="shared" si="45"/>
        <v>2012</v>
      </c>
      <c r="H742" s="4">
        <f t="shared" si="46"/>
        <v>7</v>
      </c>
      <c r="I742" s="4">
        <f t="shared" si="47"/>
        <v>5</v>
      </c>
      <c r="J742" s="7" t="s">
        <v>20</v>
      </c>
      <c r="K742" s="7" t="s">
        <v>21</v>
      </c>
      <c r="L742" s="7" t="s">
        <v>22</v>
      </c>
      <c r="M742" s="7" t="s">
        <v>23</v>
      </c>
      <c r="N742" s="8">
        <v>1</v>
      </c>
      <c r="O742" s="8">
        <v>0.97</v>
      </c>
      <c r="P742" s="9" t="s">
        <v>24</v>
      </c>
    </row>
    <row r="743" spans="1:16" x14ac:dyDescent="0.35">
      <c r="A743" s="4">
        <v>742</v>
      </c>
      <c r="B743" s="5" t="s">
        <v>2814</v>
      </c>
      <c r="C743" s="5" t="s">
        <v>2815</v>
      </c>
      <c r="D743" s="4" t="s">
        <v>2812</v>
      </c>
      <c r="E743" s="5" t="s">
        <v>2816</v>
      </c>
      <c r="F743" s="6">
        <f t="shared" si="44"/>
        <v>41110</v>
      </c>
      <c r="G743" s="4">
        <f t="shared" si="45"/>
        <v>2012</v>
      </c>
      <c r="H743" s="4">
        <f t="shared" si="46"/>
        <v>7</v>
      </c>
      <c r="I743" s="4">
        <f t="shared" si="47"/>
        <v>5</v>
      </c>
      <c r="J743" s="7" t="s">
        <v>20</v>
      </c>
      <c r="K743" s="7" t="s">
        <v>21</v>
      </c>
      <c r="L743" s="7" t="s">
        <v>22</v>
      </c>
      <c r="M743" s="7" t="s">
        <v>32</v>
      </c>
      <c r="N743" s="8">
        <v>0.8</v>
      </c>
      <c r="O743" s="8">
        <v>0.5</v>
      </c>
      <c r="P743" s="9" t="s">
        <v>33</v>
      </c>
    </row>
    <row r="744" spans="1:16" x14ac:dyDescent="0.35">
      <c r="A744" s="4">
        <v>743</v>
      </c>
      <c r="B744" s="5" t="s">
        <v>2817</v>
      </c>
      <c r="C744" s="5" t="s">
        <v>2818</v>
      </c>
      <c r="D744" s="4" t="s">
        <v>2812</v>
      </c>
      <c r="E744" s="5" t="s">
        <v>2819</v>
      </c>
      <c r="F744" s="6">
        <f t="shared" si="44"/>
        <v>41110</v>
      </c>
      <c r="G744" s="4">
        <f t="shared" si="45"/>
        <v>2012</v>
      </c>
      <c r="H744" s="4">
        <f t="shared" si="46"/>
        <v>7</v>
      </c>
      <c r="I744" s="4">
        <f t="shared" si="47"/>
        <v>5</v>
      </c>
      <c r="J744" s="7" t="s">
        <v>20</v>
      </c>
      <c r="K744" s="7" t="s">
        <v>21</v>
      </c>
      <c r="L744" s="7" t="s">
        <v>22</v>
      </c>
      <c r="M744" s="7" t="s">
        <v>38</v>
      </c>
      <c r="N744" s="8">
        <v>1</v>
      </c>
      <c r="O744" s="8">
        <v>1</v>
      </c>
      <c r="P744" s="9" t="s">
        <v>33</v>
      </c>
    </row>
    <row r="745" spans="1:16" x14ac:dyDescent="0.35">
      <c r="A745" s="4">
        <v>744</v>
      </c>
      <c r="B745" s="5" t="s">
        <v>2820</v>
      </c>
      <c r="C745" s="5" t="s">
        <v>2821</v>
      </c>
      <c r="D745" s="4" t="s">
        <v>2822</v>
      </c>
      <c r="E745" s="5" t="s">
        <v>2823</v>
      </c>
      <c r="F745" s="6">
        <f t="shared" si="44"/>
        <v>41113</v>
      </c>
      <c r="G745" s="4">
        <f t="shared" si="45"/>
        <v>2012</v>
      </c>
      <c r="H745" s="4">
        <f t="shared" si="46"/>
        <v>7</v>
      </c>
      <c r="I745" s="4">
        <f t="shared" si="47"/>
        <v>1</v>
      </c>
      <c r="J745" s="7" t="s">
        <v>20</v>
      </c>
      <c r="K745" s="7" t="s">
        <v>21</v>
      </c>
      <c r="L745" s="7" t="s">
        <v>22</v>
      </c>
      <c r="M745" s="7" t="s">
        <v>38</v>
      </c>
      <c r="N745" s="8">
        <v>1</v>
      </c>
      <c r="O745" s="8">
        <v>0.96</v>
      </c>
      <c r="P745" s="9" t="s">
        <v>24</v>
      </c>
    </row>
    <row r="746" spans="1:16" x14ac:dyDescent="0.35">
      <c r="A746" s="4">
        <v>745</v>
      </c>
      <c r="B746" s="5" t="s">
        <v>2824</v>
      </c>
      <c r="C746" s="5" t="s">
        <v>2825</v>
      </c>
      <c r="D746" s="4" t="s">
        <v>2826</v>
      </c>
      <c r="E746" s="5" t="s">
        <v>2827</v>
      </c>
      <c r="F746" s="6">
        <f t="shared" si="44"/>
        <v>41114</v>
      </c>
      <c r="G746" s="4">
        <f t="shared" si="45"/>
        <v>2012</v>
      </c>
      <c r="H746" s="4">
        <f t="shared" si="46"/>
        <v>7</v>
      </c>
      <c r="I746" s="4">
        <f t="shared" si="47"/>
        <v>2</v>
      </c>
      <c r="J746" s="7" t="s">
        <v>20</v>
      </c>
      <c r="K746" s="7" t="s">
        <v>21</v>
      </c>
      <c r="L746" s="7" t="s">
        <v>22</v>
      </c>
      <c r="M746" s="7" t="s">
        <v>32</v>
      </c>
      <c r="N746" s="8">
        <v>0.67</v>
      </c>
      <c r="O746" s="8">
        <v>0.63</v>
      </c>
      <c r="P746" s="9" t="s">
        <v>33</v>
      </c>
    </row>
    <row r="747" spans="1:16" x14ac:dyDescent="0.35">
      <c r="A747" s="4">
        <v>746</v>
      </c>
      <c r="B747" s="5" t="s">
        <v>2828</v>
      </c>
      <c r="C747" s="5" t="s">
        <v>2829</v>
      </c>
      <c r="D747" s="4" t="s">
        <v>2826</v>
      </c>
      <c r="E747" s="5" t="s">
        <v>2830</v>
      </c>
      <c r="F747" s="6">
        <f t="shared" si="44"/>
        <v>41114</v>
      </c>
      <c r="G747" s="4">
        <f t="shared" si="45"/>
        <v>2012</v>
      </c>
      <c r="H747" s="4">
        <f t="shared" si="46"/>
        <v>7</v>
      </c>
      <c r="I747" s="4">
        <f t="shared" si="47"/>
        <v>2</v>
      </c>
      <c r="J747" s="7" t="s">
        <v>20</v>
      </c>
      <c r="K747" s="7" t="s">
        <v>21</v>
      </c>
      <c r="L747" s="7" t="s">
        <v>22</v>
      </c>
      <c r="M747" s="7" t="s">
        <v>38</v>
      </c>
      <c r="N747" s="8">
        <v>1</v>
      </c>
      <c r="O747" s="8">
        <v>0.4</v>
      </c>
      <c r="P747" s="9" t="s">
        <v>33</v>
      </c>
    </row>
    <row r="748" spans="1:16" x14ac:dyDescent="0.35">
      <c r="A748" s="4">
        <v>747</v>
      </c>
      <c r="B748" s="5" t="s">
        <v>2831</v>
      </c>
      <c r="C748" s="5" t="s">
        <v>2832</v>
      </c>
      <c r="D748" s="4" t="s">
        <v>2833</v>
      </c>
      <c r="E748" s="5" t="s">
        <v>2834</v>
      </c>
      <c r="F748" s="6">
        <f t="shared" si="44"/>
        <v>41115</v>
      </c>
      <c r="G748" s="4">
        <f t="shared" si="45"/>
        <v>2012</v>
      </c>
      <c r="H748" s="4">
        <f t="shared" si="46"/>
        <v>7</v>
      </c>
      <c r="I748" s="4">
        <f t="shared" si="47"/>
        <v>3</v>
      </c>
      <c r="J748" s="7" t="s">
        <v>20</v>
      </c>
      <c r="K748" s="7" t="s">
        <v>21</v>
      </c>
      <c r="L748" s="7" t="s">
        <v>22</v>
      </c>
      <c r="M748" s="7" t="s">
        <v>32</v>
      </c>
      <c r="N748" s="8">
        <v>1</v>
      </c>
      <c r="O748" s="8">
        <v>0.67</v>
      </c>
      <c r="P748" s="9" t="s">
        <v>33</v>
      </c>
    </row>
    <row r="749" spans="1:16" x14ac:dyDescent="0.35">
      <c r="A749" s="4">
        <v>748</v>
      </c>
      <c r="B749" s="5" t="s">
        <v>2835</v>
      </c>
      <c r="C749" s="5" t="s">
        <v>2836</v>
      </c>
      <c r="D749" s="4" t="s">
        <v>2837</v>
      </c>
      <c r="E749" s="5" t="s">
        <v>2838</v>
      </c>
      <c r="F749" s="6">
        <f t="shared" si="44"/>
        <v>41116</v>
      </c>
      <c r="G749" s="4">
        <f t="shared" si="45"/>
        <v>2012</v>
      </c>
      <c r="H749" s="4">
        <f t="shared" si="46"/>
        <v>7</v>
      </c>
      <c r="I749" s="4">
        <f t="shared" si="47"/>
        <v>4</v>
      </c>
      <c r="J749" s="7" t="s">
        <v>20</v>
      </c>
      <c r="K749" s="7" t="s">
        <v>21</v>
      </c>
      <c r="L749" s="7" t="s">
        <v>22</v>
      </c>
      <c r="M749" s="7" t="s">
        <v>23</v>
      </c>
      <c r="N749" s="8">
        <v>1</v>
      </c>
      <c r="O749" s="8">
        <v>0.91</v>
      </c>
      <c r="P749" s="9" t="s">
        <v>33</v>
      </c>
    </row>
    <row r="750" spans="1:16" x14ac:dyDescent="0.35">
      <c r="A750" s="4">
        <v>749</v>
      </c>
      <c r="B750" s="5" t="s">
        <v>2839</v>
      </c>
      <c r="C750" s="5" t="s">
        <v>2840</v>
      </c>
      <c r="D750" s="4" t="s">
        <v>2841</v>
      </c>
      <c r="E750" s="5" t="s">
        <v>2842</v>
      </c>
      <c r="F750" s="6">
        <f t="shared" si="44"/>
        <v>41117</v>
      </c>
      <c r="G750" s="4">
        <f t="shared" si="45"/>
        <v>2012</v>
      </c>
      <c r="H750" s="4">
        <f t="shared" si="46"/>
        <v>7</v>
      </c>
      <c r="I750" s="4">
        <f t="shared" si="47"/>
        <v>5</v>
      </c>
      <c r="J750" s="7" t="s">
        <v>20</v>
      </c>
      <c r="K750" s="7" t="s">
        <v>21</v>
      </c>
      <c r="L750" s="7" t="s">
        <v>22</v>
      </c>
      <c r="M750" s="7" t="s">
        <v>38</v>
      </c>
      <c r="N750" s="8">
        <v>1</v>
      </c>
      <c r="O750" s="8">
        <v>0</v>
      </c>
      <c r="P750" s="9" t="s">
        <v>33</v>
      </c>
    </row>
    <row r="751" spans="1:16" x14ac:dyDescent="0.35">
      <c r="A751" s="4">
        <v>750</v>
      </c>
      <c r="B751" s="5" t="s">
        <v>2843</v>
      </c>
      <c r="C751" s="5" t="s">
        <v>2844</v>
      </c>
      <c r="D751" s="4" t="s">
        <v>2841</v>
      </c>
      <c r="E751" s="5" t="s">
        <v>2845</v>
      </c>
      <c r="F751" s="6">
        <f t="shared" si="44"/>
        <v>41117</v>
      </c>
      <c r="G751" s="4">
        <f t="shared" si="45"/>
        <v>2012</v>
      </c>
      <c r="H751" s="4">
        <f t="shared" si="46"/>
        <v>7</v>
      </c>
      <c r="I751" s="4">
        <f t="shared" si="47"/>
        <v>5</v>
      </c>
      <c r="J751" s="7" t="s">
        <v>20</v>
      </c>
      <c r="K751" s="7" t="s">
        <v>21</v>
      </c>
      <c r="L751" s="7" t="s">
        <v>22</v>
      </c>
      <c r="M751" s="7" t="s">
        <v>38</v>
      </c>
      <c r="N751" s="8">
        <v>1</v>
      </c>
      <c r="O751" s="8">
        <v>1</v>
      </c>
      <c r="P751" s="9" t="s">
        <v>24</v>
      </c>
    </row>
    <row r="752" spans="1:16" x14ac:dyDescent="0.35">
      <c r="A752" s="4">
        <v>751</v>
      </c>
      <c r="B752" s="5" t="s">
        <v>2846</v>
      </c>
      <c r="C752" s="5" t="s">
        <v>2847</v>
      </c>
      <c r="D752" s="4" t="s">
        <v>2841</v>
      </c>
      <c r="E752" s="5" t="s">
        <v>2848</v>
      </c>
      <c r="F752" s="6">
        <f t="shared" si="44"/>
        <v>41117</v>
      </c>
      <c r="G752" s="4">
        <f t="shared" si="45"/>
        <v>2012</v>
      </c>
      <c r="H752" s="4">
        <f t="shared" si="46"/>
        <v>7</v>
      </c>
      <c r="I752" s="4">
        <f t="shared" si="47"/>
        <v>5</v>
      </c>
      <c r="J752" s="7" t="s">
        <v>2849</v>
      </c>
      <c r="K752" s="7" t="s">
        <v>2850</v>
      </c>
      <c r="L752" s="7" t="s">
        <v>2851</v>
      </c>
      <c r="M752" s="7" t="s">
        <v>32</v>
      </c>
      <c r="N752" s="8">
        <v>1</v>
      </c>
      <c r="O752" s="8">
        <v>0.71</v>
      </c>
      <c r="P752" s="9" t="s">
        <v>24</v>
      </c>
    </row>
    <row r="753" spans="1:16" x14ac:dyDescent="0.35">
      <c r="A753" s="4">
        <v>752</v>
      </c>
      <c r="B753" s="5" t="s">
        <v>2852</v>
      </c>
      <c r="C753" s="5" t="s">
        <v>2853</v>
      </c>
      <c r="D753" s="4" t="s">
        <v>2841</v>
      </c>
      <c r="E753" s="5" t="s">
        <v>2854</v>
      </c>
      <c r="F753" s="6">
        <f t="shared" si="44"/>
        <v>41117</v>
      </c>
      <c r="G753" s="4">
        <f t="shared" si="45"/>
        <v>2012</v>
      </c>
      <c r="H753" s="4">
        <f t="shared" si="46"/>
        <v>7</v>
      </c>
      <c r="I753" s="4">
        <f t="shared" si="47"/>
        <v>5</v>
      </c>
      <c r="J753" s="7" t="s">
        <v>20</v>
      </c>
      <c r="K753" s="7" t="s">
        <v>21</v>
      </c>
      <c r="L753" s="7" t="s">
        <v>22</v>
      </c>
      <c r="M753" s="7" t="s">
        <v>38</v>
      </c>
      <c r="N753" s="8">
        <v>1</v>
      </c>
      <c r="O753" s="8">
        <v>1</v>
      </c>
      <c r="P753" s="9" t="s">
        <v>24</v>
      </c>
    </row>
    <row r="754" spans="1:16" x14ac:dyDescent="0.35">
      <c r="A754" s="4">
        <v>753</v>
      </c>
      <c r="B754" s="5" t="s">
        <v>2855</v>
      </c>
      <c r="C754" s="5" t="s">
        <v>2856</v>
      </c>
      <c r="D754" s="4" t="s">
        <v>2857</v>
      </c>
      <c r="E754" s="5" t="s">
        <v>2858</v>
      </c>
      <c r="F754" s="6">
        <f t="shared" si="44"/>
        <v>41118</v>
      </c>
      <c r="G754" s="4">
        <f t="shared" si="45"/>
        <v>2012</v>
      </c>
      <c r="H754" s="4">
        <f t="shared" si="46"/>
        <v>7</v>
      </c>
      <c r="I754" s="4">
        <f t="shared" si="47"/>
        <v>6</v>
      </c>
      <c r="J754" s="7" t="s">
        <v>20</v>
      </c>
      <c r="K754" s="7" t="s">
        <v>21</v>
      </c>
      <c r="L754" s="7" t="s">
        <v>22</v>
      </c>
      <c r="M754" s="7" t="s">
        <v>23</v>
      </c>
      <c r="N754" s="8">
        <v>0.91</v>
      </c>
      <c r="O754" s="8">
        <v>0.78</v>
      </c>
      <c r="P754" s="9" t="s">
        <v>33</v>
      </c>
    </row>
    <row r="755" spans="1:16" x14ac:dyDescent="0.35">
      <c r="A755" s="4">
        <v>754</v>
      </c>
      <c r="B755" s="5" t="s">
        <v>2859</v>
      </c>
      <c r="C755" s="5" t="s">
        <v>2860</v>
      </c>
      <c r="D755" s="4" t="s">
        <v>2861</v>
      </c>
      <c r="E755" s="5" t="s">
        <v>2862</v>
      </c>
      <c r="F755" s="6">
        <f t="shared" si="44"/>
        <v>41120</v>
      </c>
      <c r="G755" s="4">
        <f t="shared" si="45"/>
        <v>2012</v>
      </c>
      <c r="H755" s="4">
        <f t="shared" si="46"/>
        <v>7</v>
      </c>
      <c r="I755" s="4">
        <f t="shared" si="47"/>
        <v>1</v>
      </c>
      <c r="J755" s="7" t="s">
        <v>20</v>
      </c>
      <c r="K755" s="7" t="s">
        <v>21</v>
      </c>
      <c r="L755" s="7" t="s">
        <v>22</v>
      </c>
      <c r="M755" s="7" t="s">
        <v>23</v>
      </c>
      <c r="N755" s="8">
        <v>0.9</v>
      </c>
      <c r="O755" s="8">
        <v>0.97</v>
      </c>
      <c r="P755" s="9" t="s">
        <v>33</v>
      </c>
    </row>
    <row r="756" spans="1:16" x14ac:dyDescent="0.35">
      <c r="A756" s="4">
        <v>755</v>
      </c>
      <c r="B756" s="5" t="s">
        <v>2863</v>
      </c>
      <c r="C756" s="5" t="s">
        <v>2864</v>
      </c>
      <c r="D756" s="4" t="s">
        <v>2865</v>
      </c>
      <c r="E756" s="5" t="s">
        <v>2866</v>
      </c>
      <c r="F756" s="6">
        <f t="shared" si="44"/>
        <v>41121</v>
      </c>
      <c r="G756" s="4">
        <f t="shared" si="45"/>
        <v>2012</v>
      </c>
      <c r="H756" s="4">
        <f t="shared" si="46"/>
        <v>7</v>
      </c>
      <c r="I756" s="4">
        <f t="shared" si="47"/>
        <v>2</v>
      </c>
      <c r="J756" s="7" t="s">
        <v>20</v>
      </c>
      <c r="K756" s="7" t="s">
        <v>21</v>
      </c>
      <c r="L756" s="7" t="s">
        <v>22</v>
      </c>
      <c r="M756" s="7" t="s">
        <v>38</v>
      </c>
      <c r="N756" s="8">
        <v>1</v>
      </c>
      <c r="O756" s="8">
        <v>0.88</v>
      </c>
      <c r="P756" s="9" t="s">
        <v>33</v>
      </c>
    </row>
    <row r="757" spans="1:16" x14ac:dyDescent="0.35">
      <c r="A757" s="4">
        <v>756</v>
      </c>
      <c r="B757" s="5" t="s">
        <v>2867</v>
      </c>
      <c r="C757" s="5" t="s">
        <v>2868</v>
      </c>
      <c r="D757" s="4" t="s">
        <v>2865</v>
      </c>
      <c r="E757" s="5" t="s">
        <v>2869</v>
      </c>
      <c r="F757" s="6">
        <f t="shared" si="44"/>
        <v>41121</v>
      </c>
      <c r="G757" s="4">
        <f t="shared" si="45"/>
        <v>2012</v>
      </c>
      <c r="H757" s="4">
        <f t="shared" si="46"/>
        <v>7</v>
      </c>
      <c r="I757" s="4">
        <f t="shared" si="47"/>
        <v>2</v>
      </c>
      <c r="J757" s="7" t="s">
        <v>31</v>
      </c>
      <c r="K757" s="7" t="s">
        <v>21</v>
      </c>
      <c r="L757" s="7" t="s">
        <v>22</v>
      </c>
      <c r="M757" s="7" t="s">
        <v>38</v>
      </c>
      <c r="N757" s="8">
        <v>1</v>
      </c>
      <c r="O757" s="8">
        <v>0.88</v>
      </c>
      <c r="P757" s="9" t="s">
        <v>24</v>
      </c>
    </row>
    <row r="758" spans="1:16" x14ac:dyDescent="0.35">
      <c r="A758" s="4">
        <v>757</v>
      </c>
      <c r="B758" s="5" t="s">
        <v>2870</v>
      </c>
      <c r="C758" s="5" t="s">
        <v>2871</v>
      </c>
      <c r="D758" s="4" t="s">
        <v>2865</v>
      </c>
      <c r="E758" s="5" t="s">
        <v>2872</v>
      </c>
      <c r="F758" s="6">
        <f t="shared" si="44"/>
        <v>41121</v>
      </c>
      <c r="G758" s="4">
        <f t="shared" si="45"/>
        <v>2012</v>
      </c>
      <c r="H758" s="4">
        <f t="shared" si="46"/>
        <v>7</v>
      </c>
      <c r="I758" s="4">
        <f t="shared" si="47"/>
        <v>2</v>
      </c>
      <c r="J758" s="7" t="s">
        <v>20</v>
      </c>
      <c r="K758" s="7" t="s">
        <v>21</v>
      </c>
      <c r="L758" s="7" t="s">
        <v>22</v>
      </c>
      <c r="M758" s="7" t="s">
        <v>38</v>
      </c>
      <c r="N758" s="8">
        <v>1</v>
      </c>
      <c r="O758" s="8">
        <v>0.53</v>
      </c>
      <c r="P758" s="9" t="s">
        <v>24</v>
      </c>
    </row>
    <row r="759" spans="1:16" x14ac:dyDescent="0.35">
      <c r="A759" s="4">
        <v>758</v>
      </c>
      <c r="B759" s="5" t="s">
        <v>2873</v>
      </c>
      <c r="C759" s="5" t="s">
        <v>2874</v>
      </c>
      <c r="D759" s="4" t="s">
        <v>2865</v>
      </c>
      <c r="E759" s="5" t="s">
        <v>2875</v>
      </c>
      <c r="F759" s="6">
        <f t="shared" si="44"/>
        <v>41121</v>
      </c>
      <c r="G759" s="4">
        <f t="shared" si="45"/>
        <v>2012</v>
      </c>
      <c r="H759" s="4">
        <f t="shared" si="46"/>
        <v>7</v>
      </c>
      <c r="I759" s="4">
        <f t="shared" si="47"/>
        <v>2</v>
      </c>
      <c r="J759" s="7" t="s">
        <v>20</v>
      </c>
      <c r="K759" s="7" t="s">
        <v>21</v>
      </c>
      <c r="L759" s="7" t="s">
        <v>22</v>
      </c>
      <c r="M759" s="7" t="s">
        <v>38</v>
      </c>
      <c r="N759" s="8">
        <v>1</v>
      </c>
      <c r="O759" s="8">
        <v>1</v>
      </c>
      <c r="P759" s="9" t="s">
        <v>24</v>
      </c>
    </row>
    <row r="760" spans="1:16" x14ac:dyDescent="0.35">
      <c r="A760" s="4">
        <v>759</v>
      </c>
      <c r="B760" s="5" t="s">
        <v>2876</v>
      </c>
      <c r="C760" s="5" t="s">
        <v>2877</v>
      </c>
      <c r="D760" s="4" t="s">
        <v>2878</v>
      </c>
      <c r="E760" s="5" t="s">
        <v>122</v>
      </c>
      <c r="F760" s="6">
        <f t="shared" si="44"/>
        <v>41122</v>
      </c>
      <c r="G760" s="4">
        <f t="shared" si="45"/>
        <v>2012</v>
      </c>
      <c r="H760" s="4">
        <f t="shared" si="46"/>
        <v>8</v>
      </c>
      <c r="I760" s="4">
        <f t="shared" si="47"/>
        <v>3</v>
      </c>
      <c r="J760" s="7" t="s">
        <v>20</v>
      </c>
      <c r="K760" s="7" t="s">
        <v>21</v>
      </c>
      <c r="L760" s="7" t="s">
        <v>22</v>
      </c>
      <c r="M760" s="7" t="s">
        <v>38</v>
      </c>
      <c r="N760" s="8">
        <v>1</v>
      </c>
      <c r="O760" s="8">
        <v>0.33</v>
      </c>
      <c r="P760" s="9" t="s">
        <v>33</v>
      </c>
    </row>
    <row r="761" spans="1:16" x14ac:dyDescent="0.35">
      <c r="A761" s="4">
        <v>760</v>
      </c>
      <c r="B761" s="5" t="s">
        <v>2879</v>
      </c>
      <c r="C761" s="5" t="s">
        <v>2880</v>
      </c>
      <c r="D761" s="4" t="s">
        <v>2878</v>
      </c>
      <c r="E761" s="5" t="s">
        <v>2881</v>
      </c>
      <c r="F761" s="6">
        <f t="shared" si="44"/>
        <v>41122</v>
      </c>
      <c r="G761" s="4">
        <f t="shared" si="45"/>
        <v>2012</v>
      </c>
      <c r="H761" s="4">
        <f t="shared" si="46"/>
        <v>8</v>
      </c>
      <c r="I761" s="4">
        <f t="shared" si="47"/>
        <v>3</v>
      </c>
      <c r="J761" s="7" t="s">
        <v>20</v>
      </c>
      <c r="K761" s="7" t="s">
        <v>21</v>
      </c>
      <c r="L761" s="7" t="s">
        <v>22</v>
      </c>
      <c r="M761" s="7" t="s">
        <v>23</v>
      </c>
      <c r="N761" s="8">
        <v>0.71</v>
      </c>
      <c r="O761" s="8">
        <v>0.43</v>
      </c>
      <c r="P761" s="9" t="s">
        <v>33</v>
      </c>
    </row>
    <row r="762" spans="1:16" x14ac:dyDescent="0.35">
      <c r="A762" s="4">
        <v>761</v>
      </c>
      <c r="B762" s="5" t="s">
        <v>2882</v>
      </c>
      <c r="C762" s="5" t="s">
        <v>2883</v>
      </c>
      <c r="D762" s="4" t="s">
        <v>2884</v>
      </c>
      <c r="E762" s="5" t="s">
        <v>2885</v>
      </c>
      <c r="F762" s="6">
        <f t="shared" si="44"/>
        <v>41123</v>
      </c>
      <c r="G762" s="4">
        <f t="shared" si="45"/>
        <v>2012</v>
      </c>
      <c r="H762" s="4">
        <f t="shared" si="46"/>
        <v>8</v>
      </c>
      <c r="I762" s="4">
        <f t="shared" si="47"/>
        <v>4</v>
      </c>
      <c r="J762" s="7" t="s">
        <v>20</v>
      </c>
      <c r="K762" s="7" t="s">
        <v>21</v>
      </c>
      <c r="L762" s="7" t="s">
        <v>22</v>
      </c>
      <c r="M762" s="7" t="s">
        <v>38</v>
      </c>
      <c r="N762" s="8">
        <v>1</v>
      </c>
      <c r="O762" s="8">
        <v>0.86</v>
      </c>
      <c r="P762" s="9" t="s">
        <v>33</v>
      </c>
    </row>
    <row r="763" spans="1:16" x14ac:dyDescent="0.35">
      <c r="A763" s="4">
        <v>762</v>
      </c>
      <c r="B763" s="5" t="s">
        <v>2886</v>
      </c>
      <c r="C763" s="5" t="s">
        <v>2887</v>
      </c>
      <c r="D763" s="4" t="s">
        <v>2888</v>
      </c>
      <c r="E763" s="5" t="s">
        <v>2889</v>
      </c>
      <c r="F763" s="6">
        <f t="shared" si="44"/>
        <v>41125</v>
      </c>
      <c r="G763" s="4">
        <f t="shared" si="45"/>
        <v>2012</v>
      </c>
      <c r="H763" s="4">
        <f t="shared" si="46"/>
        <v>8</v>
      </c>
      <c r="I763" s="4">
        <f t="shared" si="47"/>
        <v>6</v>
      </c>
      <c r="J763" s="7" t="s">
        <v>20</v>
      </c>
      <c r="K763" s="7" t="s">
        <v>21</v>
      </c>
      <c r="L763" s="7" t="s">
        <v>22</v>
      </c>
      <c r="M763" s="7" t="s">
        <v>38</v>
      </c>
      <c r="N763" s="8">
        <v>1</v>
      </c>
      <c r="O763" s="8">
        <v>1</v>
      </c>
      <c r="P763" s="9" t="s">
        <v>24</v>
      </c>
    </row>
    <row r="764" spans="1:16" x14ac:dyDescent="0.35">
      <c r="A764" s="4">
        <v>763</v>
      </c>
      <c r="B764" s="5" t="s">
        <v>2890</v>
      </c>
      <c r="C764" s="5" t="s">
        <v>2891</v>
      </c>
      <c r="D764" s="4" t="s">
        <v>2888</v>
      </c>
      <c r="E764" s="5" t="s">
        <v>2892</v>
      </c>
      <c r="F764" s="6">
        <f t="shared" si="44"/>
        <v>41125</v>
      </c>
      <c r="G764" s="4">
        <f t="shared" si="45"/>
        <v>2012</v>
      </c>
      <c r="H764" s="4">
        <f t="shared" si="46"/>
        <v>8</v>
      </c>
      <c r="I764" s="4">
        <f t="shared" si="47"/>
        <v>6</v>
      </c>
      <c r="J764" s="7" t="s">
        <v>20</v>
      </c>
      <c r="K764" s="7" t="s">
        <v>21</v>
      </c>
      <c r="L764" s="7" t="s">
        <v>22</v>
      </c>
      <c r="M764" s="7" t="s">
        <v>38</v>
      </c>
      <c r="N764" s="8">
        <v>1</v>
      </c>
      <c r="O764" s="8">
        <v>0.99</v>
      </c>
      <c r="P764" s="9" t="s">
        <v>33</v>
      </c>
    </row>
    <row r="765" spans="1:16" x14ac:dyDescent="0.35">
      <c r="A765" s="4">
        <v>764</v>
      </c>
      <c r="B765" s="5" t="s">
        <v>2893</v>
      </c>
      <c r="C765" s="5" t="s">
        <v>2894</v>
      </c>
      <c r="D765" s="4" t="s">
        <v>2895</v>
      </c>
      <c r="E765" s="5" t="s">
        <v>2896</v>
      </c>
      <c r="F765" s="6">
        <f t="shared" si="44"/>
        <v>41126</v>
      </c>
      <c r="G765" s="4">
        <f t="shared" si="45"/>
        <v>2012</v>
      </c>
      <c r="H765" s="4">
        <f t="shared" si="46"/>
        <v>8</v>
      </c>
      <c r="I765" s="4">
        <f t="shared" si="47"/>
        <v>7</v>
      </c>
      <c r="J765" s="7" t="s">
        <v>20</v>
      </c>
      <c r="K765" s="7" t="s">
        <v>21</v>
      </c>
      <c r="L765" s="7" t="s">
        <v>22</v>
      </c>
      <c r="M765" s="7" t="s">
        <v>23</v>
      </c>
      <c r="N765" s="8">
        <v>0.7</v>
      </c>
      <c r="O765" s="8">
        <v>0.5</v>
      </c>
      <c r="P765" s="9" t="s">
        <v>33</v>
      </c>
    </row>
    <row r="766" spans="1:16" x14ac:dyDescent="0.35">
      <c r="A766" s="4">
        <v>765</v>
      </c>
      <c r="B766" s="5" t="s">
        <v>2897</v>
      </c>
      <c r="C766" s="5" t="s">
        <v>2898</v>
      </c>
      <c r="D766" s="4" t="s">
        <v>2895</v>
      </c>
      <c r="E766" s="5" t="s">
        <v>2899</v>
      </c>
      <c r="F766" s="6">
        <f t="shared" si="44"/>
        <v>41126</v>
      </c>
      <c r="G766" s="4">
        <f t="shared" si="45"/>
        <v>2012</v>
      </c>
      <c r="H766" s="4">
        <f t="shared" si="46"/>
        <v>8</v>
      </c>
      <c r="I766" s="4">
        <f t="shared" si="47"/>
        <v>7</v>
      </c>
      <c r="J766" s="7" t="s">
        <v>20</v>
      </c>
      <c r="K766" s="7" t="s">
        <v>21</v>
      </c>
      <c r="L766" s="7" t="s">
        <v>22</v>
      </c>
      <c r="M766" s="7" t="s">
        <v>38</v>
      </c>
      <c r="N766" s="8">
        <v>1</v>
      </c>
      <c r="O766" s="8">
        <v>0.75</v>
      </c>
      <c r="P766" s="9" t="s">
        <v>24</v>
      </c>
    </row>
    <row r="767" spans="1:16" x14ac:dyDescent="0.35">
      <c r="A767" s="4">
        <v>766</v>
      </c>
      <c r="B767" s="5" t="s">
        <v>2900</v>
      </c>
      <c r="C767" s="5" t="s">
        <v>2901</v>
      </c>
      <c r="D767" s="4" t="s">
        <v>2895</v>
      </c>
      <c r="E767" s="5" t="s">
        <v>2902</v>
      </c>
      <c r="F767" s="6">
        <f t="shared" si="44"/>
        <v>41126</v>
      </c>
      <c r="G767" s="4">
        <f t="shared" si="45"/>
        <v>2012</v>
      </c>
      <c r="H767" s="4">
        <f t="shared" si="46"/>
        <v>8</v>
      </c>
      <c r="I767" s="4">
        <f t="shared" si="47"/>
        <v>7</v>
      </c>
      <c r="J767" s="7" t="s">
        <v>20</v>
      </c>
      <c r="K767" s="7" t="s">
        <v>21</v>
      </c>
      <c r="L767" s="7" t="s">
        <v>22</v>
      </c>
      <c r="M767" s="7" t="s">
        <v>38</v>
      </c>
      <c r="N767" s="8">
        <v>0.92</v>
      </c>
      <c r="O767" s="8">
        <v>0.95</v>
      </c>
      <c r="P767" s="9" t="s">
        <v>33</v>
      </c>
    </row>
    <row r="768" spans="1:16" x14ac:dyDescent="0.35">
      <c r="A768" s="4">
        <v>767</v>
      </c>
      <c r="B768" s="5" t="s">
        <v>2903</v>
      </c>
      <c r="C768" s="5" t="s">
        <v>2904</v>
      </c>
      <c r="D768" s="4" t="s">
        <v>2905</v>
      </c>
      <c r="E768" s="5" t="s">
        <v>2906</v>
      </c>
      <c r="F768" s="6">
        <f t="shared" si="44"/>
        <v>41127</v>
      </c>
      <c r="G768" s="4">
        <f t="shared" si="45"/>
        <v>2012</v>
      </c>
      <c r="H768" s="4">
        <f t="shared" si="46"/>
        <v>8</v>
      </c>
      <c r="I768" s="4">
        <f t="shared" si="47"/>
        <v>1</v>
      </c>
      <c r="J768" s="7" t="s">
        <v>20</v>
      </c>
      <c r="K768" s="7" t="s">
        <v>21</v>
      </c>
      <c r="L768" s="7" t="s">
        <v>22</v>
      </c>
      <c r="M768" s="7" t="s">
        <v>38</v>
      </c>
      <c r="N768" s="8">
        <v>1</v>
      </c>
      <c r="O768" s="8">
        <v>1</v>
      </c>
      <c r="P768" s="9" t="s">
        <v>24</v>
      </c>
    </row>
    <row r="769" spans="1:16" x14ac:dyDescent="0.35">
      <c r="A769" s="4">
        <v>768</v>
      </c>
      <c r="B769" s="5" t="s">
        <v>2907</v>
      </c>
      <c r="C769" s="5" t="s">
        <v>2908</v>
      </c>
      <c r="D769" s="4" t="s">
        <v>2909</v>
      </c>
      <c r="E769" s="5" t="s">
        <v>2910</v>
      </c>
      <c r="F769" s="6">
        <f t="shared" si="44"/>
        <v>41128</v>
      </c>
      <c r="G769" s="4">
        <f t="shared" si="45"/>
        <v>2012</v>
      </c>
      <c r="H769" s="4">
        <f t="shared" si="46"/>
        <v>8</v>
      </c>
      <c r="I769" s="4">
        <f t="shared" si="47"/>
        <v>2</v>
      </c>
      <c r="J769" s="7" t="s">
        <v>20</v>
      </c>
      <c r="K769" s="7" t="s">
        <v>21</v>
      </c>
      <c r="L769" s="7" t="s">
        <v>22</v>
      </c>
      <c r="M769" s="7" t="s">
        <v>23</v>
      </c>
      <c r="N769" s="8">
        <v>1</v>
      </c>
      <c r="O769" s="8">
        <v>0.88</v>
      </c>
      <c r="P769" s="9" t="s">
        <v>33</v>
      </c>
    </row>
    <row r="770" spans="1:16" x14ac:dyDescent="0.35">
      <c r="A770" s="4">
        <v>769</v>
      </c>
      <c r="B770" s="5" t="s">
        <v>2911</v>
      </c>
      <c r="C770" s="5" t="s">
        <v>2912</v>
      </c>
      <c r="D770" s="4" t="s">
        <v>2909</v>
      </c>
      <c r="E770" s="5" t="s">
        <v>2913</v>
      </c>
      <c r="F770" s="6">
        <f t="shared" ref="F770:F833" si="48">DATE(LEFT(D770,4), MID(D770,5,2),RIGHT(D770,2))</f>
        <v>41128</v>
      </c>
      <c r="G770" s="4">
        <f t="shared" ref="G770:G833" si="49">YEAR(F770)</f>
        <v>2012</v>
      </c>
      <c r="H770" s="4">
        <f t="shared" ref="H770:H833" si="50">MONTH(F770)</f>
        <v>8</v>
      </c>
      <c r="I770" s="4">
        <f t="shared" ref="I770:I833" si="51">WEEKDAY(F770, 2)</f>
        <v>2</v>
      </c>
      <c r="J770" s="7" t="s">
        <v>20</v>
      </c>
      <c r="K770" s="7" t="s">
        <v>21</v>
      </c>
      <c r="L770" s="7" t="s">
        <v>22</v>
      </c>
      <c r="M770" s="7" t="s">
        <v>23</v>
      </c>
      <c r="N770" s="8">
        <v>0.9</v>
      </c>
      <c r="O770" s="8">
        <v>0.95</v>
      </c>
      <c r="P770" s="9" t="s">
        <v>24</v>
      </c>
    </row>
    <row r="771" spans="1:16" x14ac:dyDescent="0.35">
      <c r="A771" s="4">
        <v>770</v>
      </c>
      <c r="B771" s="5" t="s">
        <v>2914</v>
      </c>
      <c r="C771" s="5" t="s">
        <v>2915</v>
      </c>
      <c r="D771" s="4" t="s">
        <v>2916</v>
      </c>
      <c r="E771" s="5" t="s">
        <v>2917</v>
      </c>
      <c r="F771" s="6">
        <f t="shared" si="48"/>
        <v>41130</v>
      </c>
      <c r="G771" s="4">
        <f t="shared" si="49"/>
        <v>2012</v>
      </c>
      <c r="H771" s="4">
        <f t="shared" si="50"/>
        <v>8</v>
      </c>
      <c r="I771" s="4">
        <f t="shared" si="51"/>
        <v>4</v>
      </c>
      <c r="J771" s="7" t="s">
        <v>20</v>
      </c>
      <c r="K771" s="7" t="s">
        <v>21</v>
      </c>
      <c r="L771" s="7" t="s">
        <v>22</v>
      </c>
      <c r="M771" s="7" t="s">
        <v>38</v>
      </c>
      <c r="N771" s="8">
        <v>1</v>
      </c>
      <c r="O771" s="8">
        <v>0.75</v>
      </c>
      <c r="P771" s="9" t="s">
        <v>24</v>
      </c>
    </row>
    <row r="772" spans="1:16" x14ac:dyDescent="0.35">
      <c r="A772" s="4">
        <v>771</v>
      </c>
      <c r="B772" s="5" t="s">
        <v>2918</v>
      </c>
      <c r="C772" s="5" t="s">
        <v>2919</v>
      </c>
      <c r="D772" s="4" t="s">
        <v>2916</v>
      </c>
      <c r="E772" s="5" t="s">
        <v>2920</v>
      </c>
      <c r="F772" s="6">
        <f t="shared" si="48"/>
        <v>41130</v>
      </c>
      <c r="G772" s="4">
        <f t="shared" si="49"/>
        <v>2012</v>
      </c>
      <c r="H772" s="4">
        <f t="shared" si="50"/>
        <v>8</v>
      </c>
      <c r="I772" s="4">
        <f t="shared" si="51"/>
        <v>4</v>
      </c>
      <c r="J772" s="7" t="s">
        <v>20</v>
      </c>
      <c r="K772" s="7" t="s">
        <v>21</v>
      </c>
      <c r="L772" s="7" t="s">
        <v>22</v>
      </c>
      <c r="M772" s="7" t="s">
        <v>23</v>
      </c>
      <c r="N772" s="8">
        <v>1</v>
      </c>
      <c r="O772" s="8">
        <v>0.92</v>
      </c>
      <c r="P772" s="9" t="s">
        <v>24</v>
      </c>
    </row>
    <row r="773" spans="1:16" x14ac:dyDescent="0.35">
      <c r="A773" s="4">
        <v>772</v>
      </c>
      <c r="B773" s="5" t="s">
        <v>2921</v>
      </c>
      <c r="C773" s="5" t="s">
        <v>2922</v>
      </c>
      <c r="D773" s="4" t="s">
        <v>2916</v>
      </c>
      <c r="E773" s="5" t="s">
        <v>2923</v>
      </c>
      <c r="F773" s="6">
        <f t="shared" si="48"/>
        <v>41130</v>
      </c>
      <c r="G773" s="4">
        <f t="shared" si="49"/>
        <v>2012</v>
      </c>
      <c r="H773" s="4">
        <f t="shared" si="50"/>
        <v>8</v>
      </c>
      <c r="I773" s="4">
        <f t="shared" si="51"/>
        <v>4</v>
      </c>
      <c r="J773" s="7" t="s">
        <v>20</v>
      </c>
      <c r="K773" s="7" t="s">
        <v>21</v>
      </c>
      <c r="L773" s="7" t="s">
        <v>22</v>
      </c>
      <c r="M773" s="7" t="s">
        <v>38</v>
      </c>
      <c r="N773" s="8">
        <v>1</v>
      </c>
      <c r="O773" s="8">
        <v>0.97</v>
      </c>
      <c r="P773" s="9" t="s">
        <v>24</v>
      </c>
    </row>
    <row r="774" spans="1:16" x14ac:dyDescent="0.35">
      <c r="A774" s="4">
        <v>773</v>
      </c>
      <c r="B774" s="5" t="s">
        <v>2924</v>
      </c>
      <c r="C774" s="5" t="s">
        <v>2925</v>
      </c>
      <c r="D774" s="4" t="s">
        <v>2926</v>
      </c>
      <c r="E774" s="5" t="s">
        <v>2927</v>
      </c>
      <c r="F774" s="6">
        <f t="shared" si="48"/>
        <v>41132</v>
      </c>
      <c r="G774" s="4">
        <f t="shared" si="49"/>
        <v>2012</v>
      </c>
      <c r="H774" s="4">
        <f t="shared" si="50"/>
        <v>8</v>
      </c>
      <c r="I774" s="4">
        <f t="shared" si="51"/>
        <v>6</v>
      </c>
      <c r="J774" s="7" t="s">
        <v>20</v>
      </c>
      <c r="K774" s="7" t="s">
        <v>21</v>
      </c>
      <c r="L774" s="7" t="s">
        <v>22</v>
      </c>
      <c r="M774" s="7" t="s">
        <v>32</v>
      </c>
      <c r="N774" s="8">
        <v>0.5</v>
      </c>
      <c r="O774" s="8">
        <v>0.23</v>
      </c>
      <c r="P774" s="9" t="s">
        <v>33</v>
      </c>
    </row>
    <row r="775" spans="1:16" x14ac:dyDescent="0.35">
      <c r="A775" s="4">
        <v>774</v>
      </c>
      <c r="B775" s="5" t="s">
        <v>2928</v>
      </c>
      <c r="C775" s="5" t="s">
        <v>2929</v>
      </c>
      <c r="D775" s="4" t="s">
        <v>2930</v>
      </c>
      <c r="E775" s="5" t="s">
        <v>2931</v>
      </c>
      <c r="F775" s="6">
        <f t="shared" si="48"/>
        <v>41133</v>
      </c>
      <c r="G775" s="4">
        <f t="shared" si="49"/>
        <v>2012</v>
      </c>
      <c r="H775" s="4">
        <f t="shared" si="50"/>
        <v>8</v>
      </c>
      <c r="I775" s="4">
        <f t="shared" si="51"/>
        <v>7</v>
      </c>
      <c r="J775" s="7" t="s">
        <v>20</v>
      </c>
      <c r="K775" s="7" t="s">
        <v>21</v>
      </c>
      <c r="L775" s="7" t="s">
        <v>22</v>
      </c>
      <c r="M775" s="7" t="s">
        <v>38</v>
      </c>
      <c r="N775" s="8">
        <v>1</v>
      </c>
      <c r="O775" s="8">
        <v>0.79</v>
      </c>
      <c r="P775" s="9" t="s">
        <v>24</v>
      </c>
    </row>
    <row r="776" spans="1:16" x14ac:dyDescent="0.35">
      <c r="A776" s="4">
        <v>775</v>
      </c>
      <c r="B776" s="5" t="s">
        <v>2932</v>
      </c>
      <c r="C776" s="5" t="s">
        <v>2933</v>
      </c>
      <c r="D776" s="4" t="s">
        <v>2930</v>
      </c>
      <c r="E776" s="5" t="s">
        <v>2934</v>
      </c>
      <c r="F776" s="6">
        <f t="shared" si="48"/>
        <v>41133</v>
      </c>
      <c r="G776" s="4">
        <f t="shared" si="49"/>
        <v>2012</v>
      </c>
      <c r="H776" s="4">
        <f t="shared" si="50"/>
        <v>8</v>
      </c>
      <c r="I776" s="4">
        <f t="shared" si="51"/>
        <v>7</v>
      </c>
      <c r="J776" s="7" t="s">
        <v>20</v>
      </c>
      <c r="K776" s="7" t="s">
        <v>21</v>
      </c>
      <c r="L776" s="7" t="s">
        <v>22</v>
      </c>
      <c r="M776" s="7" t="s">
        <v>23</v>
      </c>
      <c r="N776" s="8">
        <v>1</v>
      </c>
      <c r="O776" s="8">
        <v>0.95</v>
      </c>
      <c r="P776" s="9" t="s">
        <v>33</v>
      </c>
    </row>
    <row r="777" spans="1:16" x14ac:dyDescent="0.35">
      <c r="A777" s="4">
        <v>776</v>
      </c>
      <c r="B777" s="5" t="s">
        <v>2935</v>
      </c>
      <c r="C777" s="5" t="s">
        <v>2936</v>
      </c>
      <c r="D777" s="4" t="s">
        <v>2937</v>
      </c>
      <c r="E777" s="5" t="s">
        <v>2938</v>
      </c>
      <c r="F777" s="6">
        <f t="shared" si="48"/>
        <v>41134</v>
      </c>
      <c r="G777" s="4">
        <f t="shared" si="49"/>
        <v>2012</v>
      </c>
      <c r="H777" s="4">
        <f t="shared" si="50"/>
        <v>8</v>
      </c>
      <c r="I777" s="4">
        <f t="shared" si="51"/>
        <v>1</v>
      </c>
      <c r="J777" s="7" t="s">
        <v>20</v>
      </c>
      <c r="K777" s="7" t="s">
        <v>21</v>
      </c>
      <c r="L777" s="7" t="s">
        <v>22</v>
      </c>
      <c r="M777" s="7" t="s">
        <v>23</v>
      </c>
      <c r="N777" s="8">
        <v>1</v>
      </c>
      <c r="O777" s="8">
        <v>0.5</v>
      </c>
      <c r="P777" s="9" t="s">
        <v>33</v>
      </c>
    </row>
    <row r="778" spans="1:16" x14ac:dyDescent="0.35">
      <c r="A778" s="4">
        <v>777</v>
      </c>
      <c r="B778" s="5" t="s">
        <v>2939</v>
      </c>
      <c r="C778" s="5" t="s">
        <v>2940</v>
      </c>
      <c r="D778" s="4" t="s">
        <v>2941</v>
      </c>
      <c r="E778" s="5" t="s">
        <v>2942</v>
      </c>
      <c r="F778" s="6">
        <f t="shared" si="48"/>
        <v>41135</v>
      </c>
      <c r="G778" s="4">
        <f t="shared" si="49"/>
        <v>2012</v>
      </c>
      <c r="H778" s="4">
        <f t="shared" si="50"/>
        <v>8</v>
      </c>
      <c r="I778" s="4">
        <f t="shared" si="51"/>
        <v>2</v>
      </c>
      <c r="J778" s="7" t="s">
        <v>20</v>
      </c>
      <c r="K778" s="7" t="s">
        <v>21</v>
      </c>
      <c r="L778" s="7" t="s">
        <v>22</v>
      </c>
      <c r="M778" s="7" t="s">
        <v>23</v>
      </c>
      <c r="N778" s="8">
        <v>1</v>
      </c>
      <c r="O778" s="8">
        <v>0.9</v>
      </c>
      <c r="P778" s="9" t="s">
        <v>33</v>
      </c>
    </row>
    <row r="779" spans="1:16" x14ac:dyDescent="0.35">
      <c r="A779" s="4">
        <v>778</v>
      </c>
      <c r="B779" s="5" t="s">
        <v>2943</v>
      </c>
      <c r="C779" s="5" t="s">
        <v>2944</v>
      </c>
      <c r="D779" s="4" t="s">
        <v>2941</v>
      </c>
      <c r="E779" s="5" t="s">
        <v>2945</v>
      </c>
      <c r="F779" s="6">
        <f t="shared" si="48"/>
        <v>41135</v>
      </c>
      <c r="G779" s="4">
        <f t="shared" si="49"/>
        <v>2012</v>
      </c>
      <c r="H779" s="4">
        <f t="shared" si="50"/>
        <v>8</v>
      </c>
      <c r="I779" s="4">
        <f t="shared" si="51"/>
        <v>2</v>
      </c>
      <c r="J779" s="7" t="s">
        <v>20</v>
      </c>
      <c r="K779" s="7" t="s">
        <v>21</v>
      </c>
      <c r="L779" s="7" t="s">
        <v>22</v>
      </c>
      <c r="M779" s="7" t="s">
        <v>32</v>
      </c>
      <c r="N779" s="8">
        <v>1</v>
      </c>
      <c r="O779" s="8">
        <v>0.67</v>
      </c>
      <c r="P779" s="9" t="s">
        <v>33</v>
      </c>
    </row>
    <row r="780" spans="1:16" x14ac:dyDescent="0.35">
      <c r="A780" s="4">
        <v>779</v>
      </c>
      <c r="B780" s="5" t="s">
        <v>2946</v>
      </c>
      <c r="C780" s="5" t="s">
        <v>2947</v>
      </c>
      <c r="D780" s="4" t="s">
        <v>2941</v>
      </c>
      <c r="E780" s="5" t="s">
        <v>2948</v>
      </c>
      <c r="F780" s="6">
        <f t="shared" si="48"/>
        <v>41135</v>
      </c>
      <c r="G780" s="4">
        <f t="shared" si="49"/>
        <v>2012</v>
      </c>
      <c r="H780" s="4">
        <f t="shared" si="50"/>
        <v>8</v>
      </c>
      <c r="I780" s="4">
        <f t="shared" si="51"/>
        <v>2</v>
      </c>
      <c r="J780" s="7" t="s">
        <v>20</v>
      </c>
      <c r="K780" s="7" t="s">
        <v>21</v>
      </c>
      <c r="L780" s="7" t="s">
        <v>22</v>
      </c>
      <c r="M780" s="7" t="s">
        <v>38</v>
      </c>
      <c r="N780" s="8">
        <v>1</v>
      </c>
      <c r="O780" s="8">
        <v>0.85</v>
      </c>
      <c r="P780" s="9" t="s">
        <v>24</v>
      </c>
    </row>
    <row r="781" spans="1:16" x14ac:dyDescent="0.35">
      <c r="A781" s="4">
        <v>780</v>
      </c>
      <c r="B781" s="5" t="s">
        <v>2949</v>
      </c>
      <c r="C781" s="5" t="s">
        <v>2950</v>
      </c>
      <c r="D781" s="4" t="s">
        <v>2941</v>
      </c>
      <c r="E781" s="5" t="s">
        <v>2951</v>
      </c>
      <c r="F781" s="6">
        <f t="shared" si="48"/>
        <v>41135</v>
      </c>
      <c r="G781" s="4">
        <f t="shared" si="49"/>
        <v>2012</v>
      </c>
      <c r="H781" s="4">
        <f t="shared" si="50"/>
        <v>8</v>
      </c>
      <c r="I781" s="4">
        <f t="shared" si="51"/>
        <v>2</v>
      </c>
      <c r="J781" s="7" t="s">
        <v>20</v>
      </c>
      <c r="K781" s="7" t="s">
        <v>21</v>
      </c>
      <c r="L781" s="7" t="s">
        <v>22</v>
      </c>
      <c r="M781" s="7" t="s">
        <v>23</v>
      </c>
      <c r="N781" s="8">
        <v>1</v>
      </c>
      <c r="O781" s="8">
        <v>0.63</v>
      </c>
      <c r="P781" s="9" t="s">
        <v>24</v>
      </c>
    </row>
    <row r="782" spans="1:16" x14ac:dyDescent="0.35">
      <c r="A782" s="4">
        <v>781</v>
      </c>
      <c r="B782" s="5" t="s">
        <v>2952</v>
      </c>
      <c r="C782" s="5" t="s">
        <v>2953</v>
      </c>
      <c r="D782" s="4" t="s">
        <v>2954</v>
      </c>
      <c r="E782" s="5" t="s">
        <v>2955</v>
      </c>
      <c r="F782" s="6">
        <f t="shared" si="48"/>
        <v>41137</v>
      </c>
      <c r="G782" s="4">
        <f t="shared" si="49"/>
        <v>2012</v>
      </c>
      <c r="H782" s="4">
        <f t="shared" si="50"/>
        <v>8</v>
      </c>
      <c r="I782" s="4">
        <f t="shared" si="51"/>
        <v>4</v>
      </c>
      <c r="J782" s="7" t="s">
        <v>20</v>
      </c>
      <c r="K782" s="7" t="s">
        <v>21</v>
      </c>
      <c r="L782" s="7" t="s">
        <v>22</v>
      </c>
      <c r="M782" s="7" t="s">
        <v>32</v>
      </c>
      <c r="N782" s="8">
        <v>1</v>
      </c>
      <c r="O782" s="8">
        <v>0.5</v>
      </c>
      <c r="P782" s="9" t="s">
        <v>33</v>
      </c>
    </row>
    <row r="783" spans="1:16" x14ac:dyDescent="0.35">
      <c r="A783" s="4">
        <v>782</v>
      </c>
      <c r="B783" s="5" t="s">
        <v>2956</v>
      </c>
      <c r="C783" s="5" t="s">
        <v>2957</v>
      </c>
      <c r="D783" s="4" t="s">
        <v>2958</v>
      </c>
      <c r="E783" s="5" t="s">
        <v>2959</v>
      </c>
      <c r="F783" s="6">
        <f t="shared" si="48"/>
        <v>41138</v>
      </c>
      <c r="G783" s="4">
        <f t="shared" si="49"/>
        <v>2012</v>
      </c>
      <c r="H783" s="4">
        <f t="shared" si="50"/>
        <v>8</v>
      </c>
      <c r="I783" s="4">
        <f t="shared" si="51"/>
        <v>5</v>
      </c>
      <c r="J783" s="7" t="s">
        <v>20</v>
      </c>
      <c r="K783" s="7" t="s">
        <v>21</v>
      </c>
      <c r="L783" s="7" t="s">
        <v>22</v>
      </c>
      <c r="M783" s="7" t="s">
        <v>38</v>
      </c>
      <c r="N783" s="8">
        <v>1</v>
      </c>
      <c r="O783" s="8">
        <v>1</v>
      </c>
      <c r="P783" s="9" t="s">
        <v>24</v>
      </c>
    </row>
    <row r="784" spans="1:16" x14ac:dyDescent="0.35">
      <c r="A784" s="4">
        <v>783</v>
      </c>
      <c r="B784" s="5" t="s">
        <v>2960</v>
      </c>
      <c r="C784" s="5" t="s">
        <v>2961</v>
      </c>
      <c r="D784" s="4" t="s">
        <v>2962</v>
      </c>
      <c r="E784" s="5" t="s">
        <v>2963</v>
      </c>
      <c r="F784" s="6">
        <f t="shared" si="48"/>
        <v>41140</v>
      </c>
      <c r="G784" s="4">
        <f t="shared" si="49"/>
        <v>2012</v>
      </c>
      <c r="H784" s="4">
        <f t="shared" si="50"/>
        <v>8</v>
      </c>
      <c r="I784" s="4">
        <f t="shared" si="51"/>
        <v>7</v>
      </c>
      <c r="J784" s="7" t="s">
        <v>20</v>
      </c>
      <c r="K784" s="7" t="s">
        <v>21</v>
      </c>
      <c r="L784" s="7" t="s">
        <v>22</v>
      </c>
      <c r="M784" s="7" t="s">
        <v>38</v>
      </c>
      <c r="N784" s="8">
        <v>0.98</v>
      </c>
      <c r="O784" s="8">
        <v>0.97</v>
      </c>
      <c r="P784" s="9" t="s">
        <v>33</v>
      </c>
    </row>
    <row r="785" spans="1:16" x14ac:dyDescent="0.35">
      <c r="A785" s="4">
        <v>784</v>
      </c>
      <c r="B785" s="5" t="s">
        <v>2964</v>
      </c>
      <c r="C785" s="5" t="s">
        <v>2965</v>
      </c>
      <c r="D785" s="4" t="s">
        <v>2962</v>
      </c>
      <c r="E785" s="5" t="s">
        <v>2966</v>
      </c>
      <c r="F785" s="6">
        <f t="shared" si="48"/>
        <v>41140</v>
      </c>
      <c r="G785" s="4">
        <f t="shared" si="49"/>
        <v>2012</v>
      </c>
      <c r="H785" s="4">
        <f t="shared" si="50"/>
        <v>8</v>
      </c>
      <c r="I785" s="4">
        <f t="shared" si="51"/>
        <v>7</v>
      </c>
      <c r="J785" s="7" t="s">
        <v>31</v>
      </c>
      <c r="K785" s="7" t="s">
        <v>21</v>
      </c>
      <c r="L785" s="7" t="s">
        <v>22</v>
      </c>
      <c r="M785" s="7" t="s">
        <v>23</v>
      </c>
      <c r="N785" s="8">
        <v>1</v>
      </c>
      <c r="O785" s="8">
        <v>1</v>
      </c>
      <c r="P785" s="9" t="s">
        <v>24</v>
      </c>
    </row>
    <row r="786" spans="1:16" x14ac:dyDescent="0.35">
      <c r="A786" s="4">
        <v>785</v>
      </c>
      <c r="B786" s="5" t="s">
        <v>2967</v>
      </c>
      <c r="C786" s="5" t="s">
        <v>2968</v>
      </c>
      <c r="D786" s="4" t="s">
        <v>2962</v>
      </c>
      <c r="E786" s="5" t="s">
        <v>2969</v>
      </c>
      <c r="F786" s="6">
        <f t="shared" si="48"/>
        <v>41140</v>
      </c>
      <c r="G786" s="4">
        <f t="shared" si="49"/>
        <v>2012</v>
      </c>
      <c r="H786" s="4">
        <f t="shared" si="50"/>
        <v>8</v>
      </c>
      <c r="I786" s="4">
        <f t="shared" si="51"/>
        <v>7</v>
      </c>
      <c r="J786" s="7" t="s">
        <v>20</v>
      </c>
      <c r="K786" s="7" t="s">
        <v>21</v>
      </c>
      <c r="L786" s="7" t="s">
        <v>22</v>
      </c>
      <c r="M786" s="7" t="s">
        <v>32</v>
      </c>
      <c r="N786" s="8">
        <v>1</v>
      </c>
      <c r="O786" s="8">
        <v>0.98</v>
      </c>
      <c r="P786" s="9" t="s">
        <v>33</v>
      </c>
    </row>
    <row r="787" spans="1:16" x14ac:dyDescent="0.35">
      <c r="A787" s="4">
        <v>786</v>
      </c>
      <c r="B787" s="5" t="s">
        <v>2970</v>
      </c>
      <c r="C787" s="5" t="s">
        <v>2971</v>
      </c>
      <c r="D787" s="4" t="s">
        <v>2972</v>
      </c>
      <c r="E787" s="5" t="s">
        <v>2973</v>
      </c>
      <c r="F787" s="6">
        <f t="shared" si="48"/>
        <v>41141</v>
      </c>
      <c r="G787" s="4">
        <f t="shared" si="49"/>
        <v>2012</v>
      </c>
      <c r="H787" s="4">
        <f t="shared" si="50"/>
        <v>8</v>
      </c>
      <c r="I787" s="4">
        <f t="shared" si="51"/>
        <v>1</v>
      </c>
      <c r="J787" s="7" t="s">
        <v>20</v>
      </c>
      <c r="K787" s="7" t="s">
        <v>21</v>
      </c>
      <c r="L787" s="7" t="s">
        <v>22</v>
      </c>
      <c r="M787" s="7" t="s">
        <v>38</v>
      </c>
      <c r="N787" s="8">
        <v>1</v>
      </c>
      <c r="O787" s="8">
        <v>1</v>
      </c>
      <c r="P787" s="9" t="s">
        <v>33</v>
      </c>
    </row>
    <row r="788" spans="1:16" x14ac:dyDescent="0.35">
      <c r="A788" s="4">
        <v>787</v>
      </c>
      <c r="B788" s="5" t="s">
        <v>2974</v>
      </c>
      <c r="C788" s="5" t="s">
        <v>2975</v>
      </c>
      <c r="D788" s="4" t="s">
        <v>2972</v>
      </c>
      <c r="E788" s="5" t="s">
        <v>2976</v>
      </c>
      <c r="F788" s="6">
        <f t="shared" si="48"/>
        <v>41141</v>
      </c>
      <c r="G788" s="4">
        <f t="shared" si="49"/>
        <v>2012</v>
      </c>
      <c r="H788" s="4">
        <f t="shared" si="50"/>
        <v>8</v>
      </c>
      <c r="I788" s="4">
        <f t="shared" si="51"/>
        <v>1</v>
      </c>
      <c r="J788" s="7" t="s">
        <v>20</v>
      </c>
      <c r="K788" s="7" t="s">
        <v>21</v>
      </c>
      <c r="L788" s="7" t="s">
        <v>22</v>
      </c>
      <c r="M788" s="7" t="s">
        <v>32</v>
      </c>
      <c r="N788" s="8">
        <v>0.67</v>
      </c>
      <c r="O788" s="8">
        <v>0.82</v>
      </c>
      <c r="P788" s="9" t="s">
        <v>24</v>
      </c>
    </row>
    <row r="789" spans="1:16" x14ac:dyDescent="0.35">
      <c r="A789" s="4">
        <v>788</v>
      </c>
      <c r="B789" s="5" t="s">
        <v>2977</v>
      </c>
      <c r="C789" s="5" t="s">
        <v>2978</v>
      </c>
      <c r="D789" s="4" t="s">
        <v>2972</v>
      </c>
      <c r="E789" s="5" t="s">
        <v>2979</v>
      </c>
      <c r="F789" s="6">
        <f t="shared" si="48"/>
        <v>41141</v>
      </c>
      <c r="G789" s="4">
        <f t="shared" si="49"/>
        <v>2012</v>
      </c>
      <c r="H789" s="4">
        <f t="shared" si="50"/>
        <v>8</v>
      </c>
      <c r="I789" s="4">
        <f t="shared" si="51"/>
        <v>1</v>
      </c>
      <c r="J789" s="7" t="s">
        <v>20</v>
      </c>
      <c r="K789" s="7" t="s">
        <v>21</v>
      </c>
      <c r="L789" s="7" t="s">
        <v>22</v>
      </c>
      <c r="M789" s="7" t="s">
        <v>32</v>
      </c>
      <c r="N789" s="8">
        <v>1</v>
      </c>
      <c r="O789" s="8">
        <v>0.48</v>
      </c>
      <c r="P789" s="9" t="s">
        <v>33</v>
      </c>
    </row>
    <row r="790" spans="1:16" x14ac:dyDescent="0.35">
      <c r="A790" s="4">
        <v>789</v>
      </c>
      <c r="B790" s="5" t="s">
        <v>2980</v>
      </c>
      <c r="C790" s="5" t="s">
        <v>2981</v>
      </c>
      <c r="D790" s="4" t="s">
        <v>2972</v>
      </c>
      <c r="E790" s="5" t="s">
        <v>2982</v>
      </c>
      <c r="F790" s="6">
        <f t="shared" si="48"/>
        <v>41141</v>
      </c>
      <c r="G790" s="4">
        <f t="shared" si="49"/>
        <v>2012</v>
      </c>
      <c r="H790" s="4">
        <f t="shared" si="50"/>
        <v>8</v>
      </c>
      <c r="I790" s="4">
        <f t="shared" si="51"/>
        <v>1</v>
      </c>
      <c r="J790" s="7" t="s">
        <v>20</v>
      </c>
      <c r="K790" s="7" t="s">
        <v>21</v>
      </c>
      <c r="L790" s="7" t="s">
        <v>22</v>
      </c>
      <c r="M790" s="7" t="s">
        <v>23</v>
      </c>
      <c r="N790" s="8">
        <v>1</v>
      </c>
      <c r="O790" s="8">
        <v>0.4</v>
      </c>
      <c r="P790" s="9" t="s">
        <v>33</v>
      </c>
    </row>
    <row r="791" spans="1:16" x14ac:dyDescent="0.35">
      <c r="A791" s="4">
        <v>790</v>
      </c>
      <c r="B791" s="5" t="s">
        <v>2983</v>
      </c>
      <c r="C791" s="5" t="s">
        <v>2984</v>
      </c>
      <c r="D791" s="4" t="s">
        <v>2985</v>
      </c>
      <c r="E791" s="5" t="s">
        <v>2986</v>
      </c>
      <c r="F791" s="6">
        <f t="shared" si="48"/>
        <v>41142</v>
      </c>
      <c r="G791" s="4">
        <f t="shared" si="49"/>
        <v>2012</v>
      </c>
      <c r="H791" s="4">
        <f t="shared" si="50"/>
        <v>8</v>
      </c>
      <c r="I791" s="4">
        <f t="shared" si="51"/>
        <v>2</v>
      </c>
      <c r="J791" s="7" t="s">
        <v>20</v>
      </c>
      <c r="K791" s="7" t="s">
        <v>21</v>
      </c>
      <c r="L791" s="7" t="s">
        <v>22</v>
      </c>
      <c r="M791" s="7" t="s">
        <v>32</v>
      </c>
      <c r="N791" s="8">
        <v>1</v>
      </c>
      <c r="O791" s="8">
        <v>0.98</v>
      </c>
      <c r="P791" s="9" t="s">
        <v>33</v>
      </c>
    </row>
    <row r="792" spans="1:16" x14ac:dyDescent="0.35">
      <c r="A792" s="4">
        <v>791</v>
      </c>
      <c r="B792" s="5" t="s">
        <v>2987</v>
      </c>
      <c r="C792" s="5" t="s">
        <v>2988</v>
      </c>
      <c r="D792" s="4" t="s">
        <v>2985</v>
      </c>
      <c r="E792" s="5" t="s">
        <v>2989</v>
      </c>
      <c r="F792" s="6">
        <f t="shared" si="48"/>
        <v>41142</v>
      </c>
      <c r="G792" s="4">
        <f t="shared" si="49"/>
        <v>2012</v>
      </c>
      <c r="H792" s="4">
        <f t="shared" si="50"/>
        <v>8</v>
      </c>
      <c r="I792" s="4">
        <f t="shared" si="51"/>
        <v>2</v>
      </c>
      <c r="J792" s="7" t="s">
        <v>20</v>
      </c>
      <c r="K792" s="7" t="s">
        <v>21</v>
      </c>
      <c r="L792" s="7" t="s">
        <v>22</v>
      </c>
      <c r="M792" s="7" t="s">
        <v>32</v>
      </c>
      <c r="N792" s="8">
        <v>0.67</v>
      </c>
      <c r="O792" s="8">
        <v>0.71</v>
      </c>
      <c r="P792" s="9" t="s">
        <v>33</v>
      </c>
    </row>
    <row r="793" spans="1:16" x14ac:dyDescent="0.35">
      <c r="A793" s="4">
        <v>792</v>
      </c>
      <c r="B793" s="5" t="s">
        <v>2990</v>
      </c>
      <c r="C793" s="5" t="s">
        <v>2991</v>
      </c>
      <c r="D793" s="4" t="s">
        <v>2992</v>
      </c>
      <c r="E793" s="5" t="s">
        <v>2993</v>
      </c>
      <c r="F793" s="6">
        <f t="shared" si="48"/>
        <v>41143</v>
      </c>
      <c r="G793" s="4">
        <f t="shared" si="49"/>
        <v>2012</v>
      </c>
      <c r="H793" s="4">
        <f t="shared" si="50"/>
        <v>8</v>
      </c>
      <c r="I793" s="4">
        <f t="shared" si="51"/>
        <v>3</v>
      </c>
      <c r="J793" s="7" t="s">
        <v>20</v>
      </c>
      <c r="K793" s="7" t="s">
        <v>21</v>
      </c>
      <c r="L793" s="7" t="s">
        <v>22</v>
      </c>
      <c r="M793" s="7" t="s">
        <v>32</v>
      </c>
      <c r="N793" s="8">
        <v>0.5</v>
      </c>
      <c r="O793" s="8">
        <v>0.95</v>
      </c>
      <c r="P793" s="9" t="s">
        <v>33</v>
      </c>
    </row>
    <row r="794" spans="1:16" x14ac:dyDescent="0.35">
      <c r="A794" s="4">
        <v>793</v>
      </c>
      <c r="B794" s="5" t="s">
        <v>2994</v>
      </c>
      <c r="C794" s="5" t="s">
        <v>2995</v>
      </c>
      <c r="D794" s="4" t="s">
        <v>2996</v>
      </c>
      <c r="E794" s="5" t="s">
        <v>2997</v>
      </c>
      <c r="F794" s="6">
        <f t="shared" si="48"/>
        <v>41144</v>
      </c>
      <c r="G794" s="4">
        <f t="shared" si="49"/>
        <v>2012</v>
      </c>
      <c r="H794" s="4">
        <f t="shared" si="50"/>
        <v>8</v>
      </c>
      <c r="I794" s="4">
        <f t="shared" si="51"/>
        <v>4</v>
      </c>
      <c r="J794" s="7" t="s">
        <v>20</v>
      </c>
      <c r="K794" s="7" t="s">
        <v>21</v>
      </c>
      <c r="L794" s="7" t="s">
        <v>22</v>
      </c>
      <c r="M794" s="7" t="s">
        <v>265</v>
      </c>
      <c r="N794" s="8">
        <v>0.33</v>
      </c>
      <c r="O794" s="8">
        <v>0</v>
      </c>
      <c r="P794" s="9" t="s">
        <v>33</v>
      </c>
    </row>
    <row r="795" spans="1:16" x14ac:dyDescent="0.35">
      <c r="A795" s="4">
        <v>794</v>
      </c>
      <c r="B795" s="5" t="s">
        <v>2998</v>
      </c>
      <c r="C795" s="5" t="s">
        <v>2999</v>
      </c>
      <c r="D795" s="4" t="s">
        <v>3000</v>
      </c>
      <c r="E795" s="5" t="s">
        <v>3001</v>
      </c>
      <c r="F795" s="6">
        <f t="shared" si="48"/>
        <v>41146</v>
      </c>
      <c r="G795" s="4">
        <f t="shared" si="49"/>
        <v>2012</v>
      </c>
      <c r="H795" s="4">
        <f t="shared" si="50"/>
        <v>8</v>
      </c>
      <c r="I795" s="4">
        <f t="shared" si="51"/>
        <v>6</v>
      </c>
      <c r="J795" s="7" t="s">
        <v>20</v>
      </c>
      <c r="K795" s="7" t="s">
        <v>21</v>
      </c>
      <c r="L795" s="7" t="s">
        <v>22</v>
      </c>
      <c r="M795" s="7" t="s">
        <v>38</v>
      </c>
      <c r="N795" s="8">
        <v>1</v>
      </c>
      <c r="O795" s="8">
        <v>0.91</v>
      </c>
      <c r="P795" s="9" t="s">
        <v>33</v>
      </c>
    </row>
    <row r="796" spans="1:16" x14ac:dyDescent="0.35">
      <c r="A796" s="4">
        <v>795</v>
      </c>
      <c r="B796" s="5" t="s">
        <v>3002</v>
      </c>
      <c r="C796" s="5" t="s">
        <v>3003</v>
      </c>
      <c r="D796" s="4" t="s">
        <v>3000</v>
      </c>
      <c r="E796" s="5" t="s">
        <v>3004</v>
      </c>
      <c r="F796" s="6">
        <f t="shared" si="48"/>
        <v>41146</v>
      </c>
      <c r="G796" s="4">
        <f t="shared" si="49"/>
        <v>2012</v>
      </c>
      <c r="H796" s="4">
        <f t="shared" si="50"/>
        <v>8</v>
      </c>
      <c r="I796" s="4">
        <f t="shared" si="51"/>
        <v>6</v>
      </c>
      <c r="J796" s="7" t="s">
        <v>20</v>
      </c>
      <c r="K796" s="7" t="s">
        <v>21</v>
      </c>
      <c r="L796" s="7" t="s">
        <v>22</v>
      </c>
      <c r="M796" s="7" t="s">
        <v>23</v>
      </c>
      <c r="N796" s="8">
        <v>1</v>
      </c>
      <c r="O796" s="8">
        <v>0.94</v>
      </c>
      <c r="P796" s="9" t="s">
        <v>33</v>
      </c>
    </row>
    <row r="797" spans="1:16" x14ac:dyDescent="0.35">
      <c r="A797" s="4">
        <v>796</v>
      </c>
      <c r="B797" s="5" t="s">
        <v>3005</v>
      </c>
      <c r="C797" s="5" t="s">
        <v>3006</v>
      </c>
      <c r="D797" s="4" t="s">
        <v>3000</v>
      </c>
      <c r="E797" s="5" t="s">
        <v>3007</v>
      </c>
      <c r="F797" s="6">
        <f t="shared" si="48"/>
        <v>41146</v>
      </c>
      <c r="G797" s="4">
        <f t="shared" si="49"/>
        <v>2012</v>
      </c>
      <c r="H797" s="4">
        <f t="shared" si="50"/>
        <v>8</v>
      </c>
      <c r="I797" s="4">
        <f t="shared" si="51"/>
        <v>6</v>
      </c>
      <c r="J797" s="7" t="s">
        <v>20</v>
      </c>
      <c r="K797" s="7" t="s">
        <v>21</v>
      </c>
      <c r="L797" s="7" t="s">
        <v>22</v>
      </c>
      <c r="M797" s="7" t="s">
        <v>32</v>
      </c>
      <c r="N797" s="8">
        <v>1</v>
      </c>
      <c r="O797" s="8">
        <v>0.78</v>
      </c>
      <c r="P797" s="9" t="s">
        <v>33</v>
      </c>
    </row>
    <row r="798" spans="1:16" x14ac:dyDescent="0.35">
      <c r="A798" s="4">
        <v>797</v>
      </c>
      <c r="B798" s="5" t="s">
        <v>3008</v>
      </c>
      <c r="C798" s="5" t="s">
        <v>3009</v>
      </c>
      <c r="D798" s="4" t="s">
        <v>3010</v>
      </c>
      <c r="E798" s="5" t="s">
        <v>3011</v>
      </c>
      <c r="F798" s="6">
        <f t="shared" si="48"/>
        <v>41148</v>
      </c>
      <c r="G798" s="4">
        <f t="shared" si="49"/>
        <v>2012</v>
      </c>
      <c r="H798" s="4">
        <f t="shared" si="50"/>
        <v>8</v>
      </c>
      <c r="I798" s="4">
        <f t="shared" si="51"/>
        <v>1</v>
      </c>
      <c r="J798" s="7" t="s">
        <v>333</v>
      </c>
      <c r="K798" s="7" t="s">
        <v>197</v>
      </c>
      <c r="L798" s="7" t="s">
        <v>22</v>
      </c>
      <c r="M798" s="7" t="s">
        <v>32</v>
      </c>
      <c r="N798" s="8">
        <v>0.75</v>
      </c>
      <c r="O798" s="8">
        <v>0.83</v>
      </c>
      <c r="P798" s="9" t="s">
        <v>33</v>
      </c>
    </row>
    <row r="799" spans="1:16" x14ac:dyDescent="0.35">
      <c r="A799" s="4">
        <v>798</v>
      </c>
      <c r="B799" s="5" t="s">
        <v>3012</v>
      </c>
      <c r="C799" s="5" t="s">
        <v>3013</v>
      </c>
      <c r="D799" s="4" t="s">
        <v>3010</v>
      </c>
      <c r="E799" s="5" t="s">
        <v>3014</v>
      </c>
      <c r="F799" s="6">
        <f t="shared" si="48"/>
        <v>41148</v>
      </c>
      <c r="G799" s="4">
        <f t="shared" si="49"/>
        <v>2012</v>
      </c>
      <c r="H799" s="4">
        <f t="shared" si="50"/>
        <v>8</v>
      </c>
      <c r="I799" s="4">
        <f t="shared" si="51"/>
        <v>1</v>
      </c>
      <c r="J799" s="7" t="s">
        <v>20</v>
      </c>
      <c r="K799" s="7" t="s">
        <v>21</v>
      </c>
      <c r="L799" s="7" t="s">
        <v>22</v>
      </c>
      <c r="M799" s="7" t="s">
        <v>23</v>
      </c>
      <c r="N799" s="8">
        <v>1</v>
      </c>
      <c r="O799" s="8">
        <v>1</v>
      </c>
      <c r="P799" s="9" t="s">
        <v>33</v>
      </c>
    </row>
    <row r="800" spans="1:16" x14ac:dyDescent="0.35">
      <c r="A800" s="4">
        <v>799</v>
      </c>
      <c r="B800" s="5" t="s">
        <v>3015</v>
      </c>
      <c r="C800" s="5" t="s">
        <v>3016</v>
      </c>
      <c r="D800" s="4" t="s">
        <v>3010</v>
      </c>
      <c r="E800" s="5" t="s">
        <v>3017</v>
      </c>
      <c r="F800" s="6">
        <f t="shared" si="48"/>
        <v>41148</v>
      </c>
      <c r="G800" s="4">
        <f t="shared" si="49"/>
        <v>2012</v>
      </c>
      <c r="H800" s="4">
        <f t="shared" si="50"/>
        <v>8</v>
      </c>
      <c r="I800" s="4">
        <f t="shared" si="51"/>
        <v>1</v>
      </c>
      <c r="J800" s="7" t="s">
        <v>20</v>
      </c>
      <c r="K800" s="7" t="s">
        <v>21</v>
      </c>
      <c r="L800" s="7" t="s">
        <v>22</v>
      </c>
      <c r="M800" s="7" t="s">
        <v>32</v>
      </c>
      <c r="N800" s="8">
        <v>1</v>
      </c>
      <c r="O800" s="8">
        <v>0.5</v>
      </c>
      <c r="P800" s="9" t="s">
        <v>33</v>
      </c>
    </row>
    <row r="801" spans="1:16" x14ac:dyDescent="0.35">
      <c r="A801" s="4">
        <v>800</v>
      </c>
      <c r="B801" s="5" t="s">
        <v>3018</v>
      </c>
      <c r="C801" s="5" t="s">
        <v>3019</v>
      </c>
      <c r="D801" s="4" t="s">
        <v>3020</v>
      </c>
      <c r="E801" s="5" t="s">
        <v>3021</v>
      </c>
      <c r="F801" s="6">
        <f t="shared" si="48"/>
        <v>41149</v>
      </c>
      <c r="G801" s="4">
        <f t="shared" si="49"/>
        <v>2012</v>
      </c>
      <c r="H801" s="4">
        <f t="shared" si="50"/>
        <v>8</v>
      </c>
      <c r="I801" s="4">
        <f t="shared" si="51"/>
        <v>2</v>
      </c>
      <c r="J801" s="7" t="s">
        <v>20</v>
      </c>
      <c r="K801" s="7" t="s">
        <v>21</v>
      </c>
      <c r="L801" s="7" t="s">
        <v>22</v>
      </c>
      <c r="M801" s="7" t="s">
        <v>265</v>
      </c>
      <c r="N801" s="8">
        <v>0</v>
      </c>
      <c r="O801" s="8">
        <v>1</v>
      </c>
      <c r="P801" s="9" t="s">
        <v>33</v>
      </c>
    </row>
    <row r="802" spans="1:16" x14ac:dyDescent="0.35">
      <c r="A802" s="4">
        <v>801</v>
      </c>
      <c r="B802" s="5" t="s">
        <v>3022</v>
      </c>
      <c r="C802" s="5" t="s">
        <v>3023</v>
      </c>
      <c r="D802" s="4" t="s">
        <v>3020</v>
      </c>
      <c r="E802" s="5" t="s">
        <v>3024</v>
      </c>
      <c r="F802" s="6">
        <f t="shared" si="48"/>
        <v>41149</v>
      </c>
      <c r="G802" s="4">
        <f t="shared" si="49"/>
        <v>2012</v>
      </c>
      <c r="H802" s="4">
        <f t="shared" si="50"/>
        <v>8</v>
      </c>
      <c r="I802" s="4">
        <f t="shared" si="51"/>
        <v>2</v>
      </c>
      <c r="J802" s="7" t="s">
        <v>20</v>
      </c>
      <c r="K802" s="7" t="s">
        <v>21</v>
      </c>
      <c r="L802" s="7" t="s">
        <v>22</v>
      </c>
      <c r="M802" s="7" t="s">
        <v>23</v>
      </c>
      <c r="N802" s="8">
        <v>1</v>
      </c>
      <c r="O802" s="8">
        <v>0.91</v>
      </c>
      <c r="P802" s="9" t="s">
        <v>33</v>
      </c>
    </row>
    <row r="803" spans="1:16" x14ac:dyDescent="0.35">
      <c r="A803" s="4">
        <v>802</v>
      </c>
      <c r="B803" s="5" t="s">
        <v>3025</v>
      </c>
      <c r="C803" s="5" t="s">
        <v>3026</v>
      </c>
      <c r="D803" s="4" t="s">
        <v>3027</v>
      </c>
      <c r="E803" s="5" t="s">
        <v>3028</v>
      </c>
      <c r="F803" s="6">
        <f t="shared" si="48"/>
        <v>41150</v>
      </c>
      <c r="G803" s="4">
        <f t="shared" si="49"/>
        <v>2012</v>
      </c>
      <c r="H803" s="4">
        <f t="shared" si="50"/>
        <v>8</v>
      </c>
      <c r="I803" s="4">
        <f t="shared" si="51"/>
        <v>3</v>
      </c>
      <c r="J803" s="7" t="s">
        <v>20</v>
      </c>
      <c r="K803" s="7" t="s">
        <v>21</v>
      </c>
      <c r="L803" s="7" t="s">
        <v>22</v>
      </c>
      <c r="M803" s="7" t="s">
        <v>38</v>
      </c>
      <c r="N803" s="8">
        <v>1</v>
      </c>
      <c r="O803" s="8">
        <v>0.25</v>
      </c>
      <c r="P803" s="9" t="s">
        <v>33</v>
      </c>
    </row>
    <row r="804" spans="1:16" x14ac:dyDescent="0.35">
      <c r="A804" s="4">
        <v>803</v>
      </c>
      <c r="B804" s="5" t="s">
        <v>3029</v>
      </c>
      <c r="C804" s="5" t="s">
        <v>3030</v>
      </c>
      <c r="D804" s="4" t="s">
        <v>3027</v>
      </c>
      <c r="E804" s="5" t="s">
        <v>3031</v>
      </c>
      <c r="F804" s="6">
        <f t="shared" si="48"/>
        <v>41150</v>
      </c>
      <c r="G804" s="4">
        <f t="shared" si="49"/>
        <v>2012</v>
      </c>
      <c r="H804" s="4">
        <f t="shared" si="50"/>
        <v>8</v>
      </c>
      <c r="I804" s="4">
        <f t="shared" si="51"/>
        <v>3</v>
      </c>
      <c r="J804" s="7" t="s">
        <v>20</v>
      </c>
      <c r="K804" s="7" t="s">
        <v>21</v>
      </c>
      <c r="L804" s="7" t="s">
        <v>22</v>
      </c>
      <c r="M804" s="7" t="s">
        <v>265</v>
      </c>
      <c r="N804" s="8">
        <v>0.28999999999999998</v>
      </c>
      <c r="O804" s="8">
        <v>0.28000000000000003</v>
      </c>
      <c r="P804" s="9" t="s">
        <v>33</v>
      </c>
    </row>
    <row r="805" spans="1:16" x14ac:dyDescent="0.35">
      <c r="A805" s="4">
        <v>804</v>
      </c>
      <c r="B805" s="5" t="s">
        <v>3032</v>
      </c>
      <c r="C805" s="5" t="s">
        <v>3033</v>
      </c>
      <c r="D805" s="4" t="s">
        <v>3034</v>
      </c>
      <c r="E805" s="5" t="s">
        <v>3035</v>
      </c>
      <c r="F805" s="6">
        <f t="shared" si="48"/>
        <v>41151</v>
      </c>
      <c r="G805" s="4">
        <f t="shared" si="49"/>
        <v>2012</v>
      </c>
      <c r="H805" s="4">
        <f t="shared" si="50"/>
        <v>8</v>
      </c>
      <c r="I805" s="4">
        <f t="shared" si="51"/>
        <v>4</v>
      </c>
      <c r="J805" s="7" t="s">
        <v>20</v>
      </c>
      <c r="K805" s="7" t="s">
        <v>21</v>
      </c>
      <c r="L805" s="7" t="s">
        <v>22</v>
      </c>
      <c r="M805" s="7" t="s">
        <v>23</v>
      </c>
      <c r="N805" s="8">
        <v>1</v>
      </c>
      <c r="O805" s="8">
        <v>0.5</v>
      </c>
      <c r="P805" s="9" t="s">
        <v>33</v>
      </c>
    </row>
    <row r="806" spans="1:16" x14ac:dyDescent="0.35">
      <c r="A806" s="4">
        <v>805</v>
      </c>
      <c r="B806" s="5" t="s">
        <v>3036</v>
      </c>
      <c r="C806" s="5" t="s">
        <v>3037</v>
      </c>
      <c r="D806" s="4" t="s">
        <v>3034</v>
      </c>
      <c r="E806" s="5" t="s">
        <v>3038</v>
      </c>
      <c r="F806" s="6">
        <f t="shared" si="48"/>
        <v>41151</v>
      </c>
      <c r="G806" s="4">
        <f t="shared" si="49"/>
        <v>2012</v>
      </c>
      <c r="H806" s="4">
        <f t="shared" si="50"/>
        <v>8</v>
      </c>
      <c r="I806" s="4">
        <f t="shared" si="51"/>
        <v>4</v>
      </c>
      <c r="J806" s="7" t="s">
        <v>20</v>
      </c>
      <c r="K806" s="7" t="s">
        <v>21</v>
      </c>
      <c r="L806" s="7" t="s">
        <v>22</v>
      </c>
      <c r="M806" s="7" t="s">
        <v>23</v>
      </c>
      <c r="N806" s="8">
        <v>1</v>
      </c>
      <c r="O806" s="8">
        <v>0.5</v>
      </c>
      <c r="P806" s="9" t="s">
        <v>33</v>
      </c>
    </row>
    <row r="807" spans="1:16" x14ac:dyDescent="0.35">
      <c r="A807" s="4">
        <v>806</v>
      </c>
      <c r="B807" s="5" t="s">
        <v>3039</v>
      </c>
      <c r="C807" s="5" t="s">
        <v>3040</v>
      </c>
      <c r="D807" s="4" t="s">
        <v>3041</v>
      </c>
      <c r="E807" s="5" t="s">
        <v>3042</v>
      </c>
      <c r="F807" s="6">
        <f t="shared" si="48"/>
        <v>41152</v>
      </c>
      <c r="G807" s="4">
        <f t="shared" si="49"/>
        <v>2012</v>
      </c>
      <c r="H807" s="4">
        <f t="shared" si="50"/>
        <v>8</v>
      </c>
      <c r="I807" s="4">
        <f t="shared" si="51"/>
        <v>5</v>
      </c>
      <c r="J807" s="7" t="s">
        <v>31</v>
      </c>
      <c r="K807" s="7" t="s">
        <v>21</v>
      </c>
      <c r="L807" s="7" t="s">
        <v>22</v>
      </c>
      <c r="M807" s="7" t="s">
        <v>23</v>
      </c>
      <c r="N807" s="8">
        <v>0.85</v>
      </c>
      <c r="O807" s="8">
        <v>0.17</v>
      </c>
      <c r="P807" s="9" t="s">
        <v>33</v>
      </c>
    </row>
    <row r="808" spans="1:16" x14ac:dyDescent="0.35">
      <c r="A808" s="4">
        <v>807</v>
      </c>
      <c r="B808" s="5" t="s">
        <v>3043</v>
      </c>
      <c r="C808" s="5" t="s">
        <v>3044</v>
      </c>
      <c r="D808" s="4" t="s">
        <v>3041</v>
      </c>
      <c r="E808" s="5" t="s">
        <v>3045</v>
      </c>
      <c r="F808" s="6">
        <f t="shared" si="48"/>
        <v>41152</v>
      </c>
      <c r="G808" s="4">
        <f t="shared" si="49"/>
        <v>2012</v>
      </c>
      <c r="H808" s="4">
        <f t="shared" si="50"/>
        <v>8</v>
      </c>
      <c r="I808" s="4">
        <f t="shared" si="51"/>
        <v>5</v>
      </c>
      <c r="J808" s="7" t="s">
        <v>20</v>
      </c>
      <c r="K808" s="7" t="s">
        <v>21</v>
      </c>
      <c r="L808" s="7" t="s">
        <v>22</v>
      </c>
      <c r="M808" s="7" t="s">
        <v>32</v>
      </c>
      <c r="N808" s="8">
        <v>0.8</v>
      </c>
      <c r="O808" s="8">
        <v>0.86</v>
      </c>
      <c r="P808" s="9" t="s">
        <v>24</v>
      </c>
    </row>
    <row r="809" spans="1:16" x14ac:dyDescent="0.35">
      <c r="A809" s="4">
        <v>808</v>
      </c>
      <c r="B809" s="5" t="s">
        <v>3046</v>
      </c>
      <c r="C809" s="5" t="s">
        <v>3047</v>
      </c>
      <c r="D809" s="4" t="s">
        <v>3048</v>
      </c>
      <c r="E809" s="5" t="s">
        <v>3049</v>
      </c>
      <c r="F809" s="6">
        <f t="shared" si="48"/>
        <v>41153</v>
      </c>
      <c r="G809" s="4">
        <f t="shared" si="49"/>
        <v>2012</v>
      </c>
      <c r="H809" s="4">
        <f t="shared" si="50"/>
        <v>9</v>
      </c>
      <c r="I809" s="4">
        <f t="shared" si="51"/>
        <v>6</v>
      </c>
      <c r="J809" s="7" t="s">
        <v>31</v>
      </c>
      <c r="K809" s="7" t="s">
        <v>21</v>
      </c>
      <c r="L809" s="7" t="s">
        <v>22</v>
      </c>
      <c r="M809" s="7" t="s">
        <v>23</v>
      </c>
      <c r="N809" s="8">
        <v>1</v>
      </c>
      <c r="O809" s="8">
        <v>0.98</v>
      </c>
      <c r="P809" s="9" t="s">
        <v>24</v>
      </c>
    </row>
    <row r="810" spans="1:16" x14ac:dyDescent="0.35">
      <c r="A810" s="4">
        <v>809</v>
      </c>
      <c r="B810" s="5" t="s">
        <v>3050</v>
      </c>
      <c r="C810" s="5" t="s">
        <v>3051</v>
      </c>
      <c r="D810" s="4" t="s">
        <v>3048</v>
      </c>
      <c r="E810" s="5" t="s">
        <v>3052</v>
      </c>
      <c r="F810" s="6">
        <f t="shared" si="48"/>
        <v>41153</v>
      </c>
      <c r="G810" s="4">
        <f t="shared" si="49"/>
        <v>2012</v>
      </c>
      <c r="H810" s="4">
        <f t="shared" si="50"/>
        <v>9</v>
      </c>
      <c r="I810" s="4">
        <f t="shared" si="51"/>
        <v>6</v>
      </c>
      <c r="J810" s="7" t="s">
        <v>20</v>
      </c>
      <c r="K810" s="7" t="s">
        <v>21</v>
      </c>
      <c r="L810" s="7" t="s">
        <v>22</v>
      </c>
      <c r="M810" s="7" t="s">
        <v>265</v>
      </c>
      <c r="N810" s="8">
        <v>0.25</v>
      </c>
      <c r="O810" s="8">
        <v>0.77</v>
      </c>
      <c r="P810" s="9" t="s">
        <v>24</v>
      </c>
    </row>
    <row r="811" spans="1:16" x14ac:dyDescent="0.35">
      <c r="A811" s="4">
        <v>810</v>
      </c>
      <c r="B811" s="5" t="s">
        <v>3053</v>
      </c>
      <c r="C811" s="5" t="s">
        <v>3054</v>
      </c>
      <c r="D811" s="4" t="s">
        <v>3055</v>
      </c>
      <c r="E811" s="5" t="s">
        <v>3056</v>
      </c>
      <c r="F811" s="6">
        <f t="shared" si="48"/>
        <v>41155</v>
      </c>
      <c r="G811" s="4">
        <f t="shared" si="49"/>
        <v>2012</v>
      </c>
      <c r="H811" s="4">
        <f t="shared" si="50"/>
        <v>9</v>
      </c>
      <c r="I811" s="4">
        <f t="shared" si="51"/>
        <v>1</v>
      </c>
      <c r="J811" s="7" t="s">
        <v>20</v>
      </c>
      <c r="K811" s="7" t="s">
        <v>21</v>
      </c>
      <c r="L811" s="7" t="s">
        <v>22</v>
      </c>
      <c r="M811" s="7" t="s">
        <v>38</v>
      </c>
      <c r="N811" s="8">
        <v>1</v>
      </c>
      <c r="O811" s="8">
        <v>0.71</v>
      </c>
      <c r="P811" s="9" t="s">
        <v>33</v>
      </c>
    </row>
    <row r="812" spans="1:16" x14ac:dyDescent="0.35">
      <c r="A812" s="4">
        <v>811</v>
      </c>
      <c r="B812" s="5" t="s">
        <v>3057</v>
      </c>
      <c r="C812" s="5" t="s">
        <v>3058</v>
      </c>
      <c r="D812" s="4" t="s">
        <v>3059</v>
      </c>
      <c r="E812" s="5" t="s">
        <v>3060</v>
      </c>
      <c r="F812" s="6">
        <f t="shared" si="48"/>
        <v>41156</v>
      </c>
      <c r="G812" s="4">
        <f t="shared" si="49"/>
        <v>2012</v>
      </c>
      <c r="H812" s="4">
        <f t="shared" si="50"/>
        <v>9</v>
      </c>
      <c r="I812" s="4">
        <f t="shared" si="51"/>
        <v>2</v>
      </c>
      <c r="J812" s="7" t="s">
        <v>20</v>
      </c>
      <c r="K812" s="7" t="s">
        <v>21</v>
      </c>
      <c r="L812" s="7" t="s">
        <v>22</v>
      </c>
      <c r="M812" s="7" t="s">
        <v>38</v>
      </c>
      <c r="N812" s="8">
        <v>1</v>
      </c>
      <c r="O812" s="8">
        <v>0.91</v>
      </c>
      <c r="P812" s="9" t="s">
        <v>24</v>
      </c>
    </row>
    <row r="813" spans="1:16" x14ac:dyDescent="0.35">
      <c r="A813" s="4">
        <v>812</v>
      </c>
      <c r="B813" s="5" t="s">
        <v>3061</v>
      </c>
      <c r="C813" s="5" t="s">
        <v>3062</v>
      </c>
      <c r="D813" s="4" t="s">
        <v>3059</v>
      </c>
      <c r="E813" s="5" t="s">
        <v>3063</v>
      </c>
      <c r="F813" s="6">
        <f t="shared" si="48"/>
        <v>41156</v>
      </c>
      <c r="G813" s="4">
        <f t="shared" si="49"/>
        <v>2012</v>
      </c>
      <c r="H813" s="4">
        <f t="shared" si="50"/>
        <v>9</v>
      </c>
      <c r="I813" s="4">
        <f t="shared" si="51"/>
        <v>2</v>
      </c>
      <c r="J813" s="7" t="s">
        <v>20</v>
      </c>
      <c r="K813" s="7" t="s">
        <v>21</v>
      </c>
      <c r="L813" s="7" t="s">
        <v>22</v>
      </c>
      <c r="M813" s="7" t="s">
        <v>38</v>
      </c>
      <c r="N813" s="8">
        <v>1</v>
      </c>
      <c r="O813" s="8">
        <v>0.86</v>
      </c>
      <c r="P813" s="9" t="s">
        <v>24</v>
      </c>
    </row>
    <row r="814" spans="1:16" x14ac:dyDescent="0.35">
      <c r="A814" s="4">
        <v>813</v>
      </c>
      <c r="B814" s="5" t="s">
        <v>3064</v>
      </c>
      <c r="C814" s="5" t="s">
        <v>3065</v>
      </c>
      <c r="D814" s="4" t="s">
        <v>3066</v>
      </c>
      <c r="E814" s="5" t="s">
        <v>3067</v>
      </c>
      <c r="F814" s="6">
        <f t="shared" si="48"/>
        <v>41157</v>
      </c>
      <c r="G814" s="4">
        <f t="shared" si="49"/>
        <v>2012</v>
      </c>
      <c r="H814" s="4">
        <f t="shared" si="50"/>
        <v>9</v>
      </c>
      <c r="I814" s="4">
        <f t="shared" si="51"/>
        <v>3</v>
      </c>
      <c r="J814" s="7" t="s">
        <v>20</v>
      </c>
      <c r="K814" s="7" t="s">
        <v>21</v>
      </c>
      <c r="L814" s="7" t="s">
        <v>22</v>
      </c>
      <c r="M814" s="7" t="s">
        <v>23</v>
      </c>
      <c r="N814" s="8">
        <v>1</v>
      </c>
      <c r="O814" s="8">
        <v>1</v>
      </c>
      <c r="P814" s="9" t="s">
        <v>24</v>
      </c>
    </row>
    <row r="815" spans="1:16" x14ac:dyDescent="0.35">
      <c r="A815" s="4">
        <v>814</v>
      </c>
      <c r="B815" s="5" t="s">
        <v>3068</v>
      </c>
      <c r="C815" s="5" t="s">
        <v>3069</v>
      </c>
      <c r="D815" s="4" t="s">
        <v>3070</v>
      </c>
      <c r="E815" s="5" t="s">
        <v>3071</v>
      </c>
      <c r="F815" s="6">
        <f t="shared" si="48"/>
        <v>41158</v>
      </c>
      <c r="G815" s="4">
        <f t="shared" si="49"/>
        <v>2012</v>
      </c>
      <c r="H815" s="4">
        <f t="shared" si="50"/>
        <v>9</v>
      </c>
      <c r="I815" s="4">
        <f t="shared" si="51"/>
        <v>4</v>
      </c>
      <c r="J815" s="7" t="s">
        <v>544</v>
      </c>
      <c r="K815" s="7" t="s">
        <v>21</v>
      </c>
      <c r="L815" s="7" t="s">
        <v>22</v>
      </c>
      <c r="M815" s="7" t="s">
        <v>23</v>
      </c>
      <c r="N815" s="8">
        <v>1</v>
      </c>
      <c r="O815" s="8">
        <v>0.3</v>
      </c>
      <c r="P815" s="9" t="s">
        <v>24</v>
      </c>
    </row>
    <row r="816" spans="1:16" x14ac:dyDescent="0.35">
      <c r="A816" s="4">
        <v>815</v>
      </c>
      <c r="B816" s="5" t="s">
        <v>3072</v>
      </c>
      <c r="C816" s="5" t="s">
        <v>3073</v>
      </c>
      <c r="D816" s="4" t="s">
        <v>3070</v>
      </c>
      <c r="E816" s="5" t="s">
        <v>3074</v>
      </c>
      <c r="F816" s="6">
        <f t="shared" si="48"/>
        <v>41158</v>
      </c>
      <c r="G816" s="4">
        <f t="shared" si="49"/>
        <v>2012</v>
      </c>
      <c r="H816" s="4">
        <f t="shared" si="50"/>
        <v>9</v>
      </c>
      <c r="I816" s="4">
        <f t="shared" si="51"/>
        <v>4</v>
      </c>
      <c r="J816" s="7" t="s">
        <v>20</v>
      </c>
      <c r="K816" s="7" t="s">
        <v>21</v>
      </c>
      <c r="L816" s="7" t="s">
        <v>22</v>
      </c>
      <c r="M816" s="7" t="s">
        <v>38</v>
      </c>
      <c r="N816" s="8">
        <v>1</v>
      </c>
      <c r="O816" s="8">
        <v>1</v>
      </c>
      <c r="P816" s="9" t="s">
        <v>24</v>
      </c>
    </row>
    <row r="817" spans="1:16" x14ac:dyDescent="0.35">
      <c r="A817" s="4">
        <v>816</v>
      </c>
      <c r="B817" s="5" t="s">
        <v>3075</v>
      </c>
      <c r="C817" s="5" t="s">
        <v>3076</v>
      </c>
      <c r="D817" s="4" t="s">
        <v>3077</v>
      </c>
      <c r="E817" s="5" t="s">
        <v>3078</v>
      </c>
      <c r="F817" s="6">
        <f t="shared" si="48"/>
        <v>41159</v>
      </c>
      <c r="G817" s="4">
        <f t="shared" si="49"/>
        <v>2012</v>
      </c>
      <c r="H817" s="4">
        <f t="shared" si="50"/>
        <v>9</v>
      </c>
      <c r="I817" s="4">
        <f t="shared" si="51"/>
        <v>5</v>
      </c>
      <c r="J817" s="7" t="s">
        <v>20</v>
      </c>
      <c r="K817" s="7" t="s">
        <v>21</v>
      </c>
      <c r="L817" s="7" t="s">
        <v>22</v>
      </c>
      <c r="M817" s="7" t="s">
        <v>32</v>
      </c>
      <c r="N817" s="8">
        <v>0.5</v>
      </c>
      <c r="O817" s="8">
        <v>0.44</v>
      </c>
      <c r="P817" s="9" t="s">
        <v>33</v>
      </c>
    </row>
    <row r="818" spans="1:16" x14ac:dyDescent="0.35">
      <c r="A818" s="4">
        <v>817</v>
      </c>
      <c r="B818" s="5" t="s">
        <v>3079</v>
      </c>
      <c r="C818" s="5" t="s">
        <v>3080</v>
      </c>
      <c r="D818" s="4" t="s">
        <v>3081</v>
      </c>
      <c r="E818" s="5" t="s">
        <v>3082</v>
      </c>
      <c r="F818" s="6">
        <f t="shared" si="48"/>
        <v>41160</v>
      </c>
      <c r="G818" s="4">
        <f t="shared" si="49"/>
        <v>2012</v>
      </c>
      <c r="H818" s="4">
        <f t="shared" si="50"/>
        <v>9</v>
      </c>
      <c r="I818" s="4">
        <f t="shared" si="51"/>
        <v>6</v>
      </c>
      <c r="J818" s="7" t="s">
        <v>20</v>
      </c>
      <c r="K818" s="7" t="s">
        <v>21</v>
      </c>
      <c r="L818" s="7" t="s">
        <v>22</v>
      </c>
      <c r="M818" s="7" t="s">
        <v>23</v>
      </c>
      <c r="N818" s="8">
        <v>1</v>
      </c>
      <c r="O818" s="8">
        <v>0</v>
      </c>
      <c r="P818" s="9" t="s">
        <v>33</v>
      </c>
    </row>
    <row r="819" spans="1:16" x14ac:dyDescent="0.35">
      <c r="A819" s="4">
        <v>818</v>
      </c>
      <c r="B819" s="5" t="s">
        <v>3083</v>
      </c>
      <c r="C819" s="5" t="s">
        <v>3084</v>
      </c>
      <c r="D819" s="4" t="s">
        <v>3085</v>
      </c>
      <c r="E819" s="5" t="s">
        <v>3086</v>
      </c>
      <c r="F819" s="6">
        <f t="shared" si="48"/>
        <v>41162</v>
      </c>
      <c r="G819" s="4">
        <f t="shared" si="49"/>
        <v>2012</v>
      </c>
      <c r="H819" s="4">
        <f t="shared" si="50"/>
        <v>9</v>
      </c>
      <c r="I819" s="4">
        <f t="shared" si="51"/>
        <v>1</v>
      </c>
      <c r="J819" s="7" t="s">
        <v>20</v>
      </c>
      <c r="K819" s="7" t="s">
        <v>21</v>
      </c>
      <c r="L819" s="7" t="s">
        <v>22</v>
      </c>
      <c r="M819" s="7" t="s">
        <v>32</v>
      </c>
      <c r="N819" s="8">
        <v>0.63</v>
      </c>
      <c r="O819" s="8">
        <v>0.39</v>
      </c>
      <c r="P819" s="9" t="s">
        <v>33</v>
      </c>
    </row>
    <row r="820" spans="1:16" x14ac:dyDescent="0.35">
      <c r="A820" s="4">
        <v>819</v>
      </c>
      <c r="B820" s="5" t="s">
        <v>3087</v>
      </c>
      <c r="C820" s="5" t="s">
        <v>3088</v>
      </c>
      <c r="D820" s="4" t="s">
        <v>3085</v>
      </c>
      <c r="E820" s="5" t="s">
        <v>3089</v>
      </c>
      <c r="F820" s="6">
        <f t="shared" si="48"/>
        <v>41162</v>
      </c>
      <c r="G820" s="4">
        <f t="shared" si="49"/>
        <v>2012</v>
      </c>
      <c r="H820" s="4">
        <f t="shared" si="50"/>
        <v>9</v>
      </c>
      <c r="I820" s="4">
        <f t="shared" si="51"/>
        <v>1</v>
      </c>
      <c r="J820" s="7" t="s">
        <v>31</v>
      </c>
      <c r="K820" s="7" t="s">
        <v>21</v>
      </c>
      <c r="L820" s="7" t="s">
        <v>22</v>
      </c>
      <c r="M820" s="7" t="s">
        <v>38</v>
      </c>
      <c r="N820" s="8">
        <v>1</v>
      </c>
      <c r="O820" s="8">
        <v>0.97</v>
      </c>
      <c r="P820" s="9" t="s">
        <v>24</v>
      </c>
    </row>
    <row r="821" spans="1:16" x14ac:dyDescent="0.35">
      <c r="A821" s="4">
        <v>820</v>
      </c>
      <c r="B821" s="5" t="s">
        <v>3090</v>
      </c>
      <c r="C821" s="5" t="s">
        <v>3091</v>
      </c>
      <c r="D821" s="4" t="s">
        <v>3092</v>
      </c>
      <c r="E821" s="5" t="s">
        <v>3093</v>
      </c>
      <c r="F821" s="6">
        <f t="shared" si="48"/>
        <v>41163</v>
      </c>
      <c r="G821" s="4">
        <f t="shared" si="49"/>
        <v>2012</v>
      </c>
      <c r="H821" s="4">
        <f t="shared" si="50"/>
        <v>9</v>
      </c>
      <c r="I821" s="4">
        <f t="shared" si="51"/>
        <v>2</v>
      </c>
      <c r="J821" s="7" t="s">
        <v>20</v>
      </c>
      <c r="K821" s="7" t="s">
        <v>21</v>
      </c>
      <c r="L821" s="7" t="s">
        <v>22</v>
      </c>
      <c r="M821" s="7" t="s">
        <v>38</v>
      </c>
      <c r="N821" s="8">
        <v>1</v>
      </c>
      <c r="O821" s="8">
        <v>0.77</v>
      </c>
      <c r="P821" s="9" t="s">
        <v>24</v>
      </c>
    </row>
    <row r="822" spans="1:16" x14ac:dyDescent="0.35">
      <c r="A822" s="4">
        <v>821</v>
      </c>
      <c r="B822" s="5" t="s">
        <v>3094</v>
      </c>
      <c r="C822" s="5" t="s">
        <v>3095</v>
      </c>
      <c r="D822" s="4" t="s">
        <v>3096</v>
      </c>
      <c r="E822" s="5" t="s">
        <v>3097</v>
      </c>
      <c r="F822" s="6">
        <f t="shared" si="48"/>
        <v>41164</v>
      </c>
      <c r="G822" s="4">
        <f t="shared" si="49"/>
        <v>2012</v>
      </c>
      <c r="H822" s="4">
        <f t="shared" si="50"/>
        <v>9</v>
      </c>
      <c r="I822" s="4">
        <f t="shared" si="51"/>
        <v>3</v>
      </c>
      <c r="J822" s="7" t="s">
        <v>20</v>
      </c>
      <c r="K822" s="7" t="s">
        <v>21</v>
      </c>
      <c r="L822" s="7" t="s">
        <v>22</v>
      </c>
      <c r="M822" s="7" t="s">
        <v>38</v>
      </c>
      <c r="N822" s="8">
        <v>1</v>
      </c>
      <c r="O822" s="8">
        <v>1</v>
      </c>
      <c r="P822" s="9" t="s">
        <v>24</v>
      </c>
    </row>
    <row r="823" spans="1:16" x14ac:dyDescent="0.35">
      <c r="A823" s="4">
        <v>822</v>
      </c>
      <c r="B823" s="5" t="s">
        <v>3098</v>
      </c>
      <c r="C823" s="5" t="s">
        <v>3099</v>
      </c>
      <c r="D823" s="4" t="s">
        <v>3100</v>
      </c>
      <c r="E823" s="5" t="s">
        <v>3101</v>
      </c>
      <c r="F823" s="6">
        <f t="shared" si="48"/>
        <v>41165</v>
      </c>
      <c r="G823" s="4">
        <f t="shared" si="49"/>
        <v>2012</v>
      </c>
      <c r="H823" s="4">
        <f t="shared" si="50"/>
        <v>9</v>
      </c>
      <c r="I823" s="4">
        <f t="shared" si="51"/>
        <v>4</v>
      </c>
      <c r="J823" s="7" t="s">
        <v>20</v>
      </c>
      <c r="K823" s="7" t="s">
        <v>21</v>
      </c>
      <c r="L823" s="7" t="s">
        <v>22</v>
      </c>
      <c r="M823" s="7" t="s">
        <v>38</v>
      </c>
      <c r="N823" s="8">
        <v>1</v>
      </c>
      <c r="O823" s="8">
        <v>0.88</v>
      </c>
      <c r="P823" s="9" t="s">
        <v>24</v>
      </c>
    </row>
    <row r="824" spans="1:16" x14ac:dyDescent="0.35">
      <c r="A824" s="4">
        <v>823</v>
      </c>
      <c r="B824" s="5" t="s">
        <v>3102</v>
      </c>
      <c r="C824" s="5" t="s">
        <v>3103</v>
      </c>
      <c r="D824" s="4" t="s">
        <v>3104</v>
      </c>
      <c r="E824" s="5" t="s">
        <v>3105</v>
      </c>
      <c r="F824" s="6">
        <f t="shared" si="48"/>
        <v>41167</v>
      </c>
      <c r="G824" s="4">
        <f t="shared" si="49"/>
        <v>2012</v>
      </c>
      <c r="H824" s="4">
        <f t="shared" si="50"/>
        <v>9</v>
      </c>
      <c r="I824" s="4">
        <f t="shared" si="51"/>
        <v>6</v>
      </c>
      <c r="J824" s="7" t="s">
        <v>20</v>
      </c>
      <c r="K824" s="7" t="s">
        <v>21</v>
      </c>
      <c r="L824" s="7" t="s">
        <v>22</v>
      </c>
      <c r="M824" s="7" t="s">
        <v>38</v>
      </c>
      <c r="N824" s="8">
        <v>1</v>
      </c>
      <c r="O824" s="8">
        <v>0.62</v>
      </c>
      <c r="P824" s="9" t="s">
        <v>24</v>
      </c>
    </row>
    <row r="825" spans="1:16" x14ac:dyDescent="0.35">
      <c r="A825" s="4">
        <v>824</v>
      </c>
      <c r="B825" s="5" t="s">
        <v>3106</v>
      </c>
      <c r="C825" s="5" t="s">
        <v>3107</v>
      </c>
      <c r="D825" s="4" t="s">
        <v>3104</v>
      </c>
      <c r="E825" s="5" t="s">
        <v>3108</v>
      </c>
      <c r="F825" s="6">
        <f t="shared" si="48"/>
        <v>41167</v>
      </c>
      <c r="G825" s="4">
        <f t="shared" si="49"/>
        <v>2012</v>
      </c>
      <c r="H825" s="4">
        <f t="shared" si="50"/>
        <v>9</v>
      </c>
      <c r="I825" s="4">
        <f t="shared" si="51"/>
        <v>6</v>
      </c>
      <c r="J825" s="7" t="s">
        <v>20</v>
      </c>
      <c r="K825" s="7" t="s">
        <v>21</v>
      </c>
      <c r="L825" s="7" t="s">
        <v>22</v>
      </c>
      <c r="M825" s="7" t="s">
        <v>23</v>
      </c>
      <c r="N825" s="8">
        <v>1</v>
      </c>
      <c r="O825" s="8">
        <v>0.43</v>
      </c>
      <c r="P825" s="9" t="s">
        <v>33</v>
      </c>
    </row>
    <row r="826" spans="1:16" x14ac:dyDescent="0.35">
      <c r="A826" s="4">
        <v>825</v>
      </c>
      <c r="B826" s="5" t="s">
        <v>3109</v>
      </c>
      <c r="C826" s="5" t="s">
        <v>3110</v>
      </c>
      <c r="D826" s="4" t="s">
        <v>3111</v>
      </c>
      <c r="E826" s="5" t="s">
        <v>3112</v>
      </c>
      <c r="F826" s="6">
        <f t="shared" si="48"/>
        <v>41168</v>
      </c>
      <c r="G826" s="4">
        <f t="shared" si="49"/>
        <v>2012</v>
      </c>
      <c r="H826" s="4">
        <f t="shared" si="50"/>
        <v>9</v>
      </c>
      <c r="I826" s="4">
        <f t="shared" si="51"/>
        <v>7</v>
      </c>
      <c r="J826" s="7" t="s">
        <v>20</v>
      </c>
      <c r="K826" s="7" t="s">
        <v>21</v>
      </c>
      <c r="L826" s="7" t="s">
        <v>22</v>
      </c>
      <c r="M826" s="7" t="s">
        <v>38</v>
      </c>
      <c r="N826" s="8">
        <v>1</v>
      </c>
      <c r="O826" s="8">
        <v>0.95</v>
      </c>
      <c r="P826" s="9" t="s">
        <v>24</v>
      </c>
    </row>
    <row r="827" spans="1:16" x14ac:dyDescent="0.35">
      <c r="A827" s="4">
        <v>826</v>
      </c>
      <c r="B827" s="5" t="s">
        <v>3113</v>
      </c>
      <c r="C827" s="5" t="s">
        <v>3114</v>
      </c>
      <c r="D827" s="4" t="s">
        <v>3111</v>
      </c>
      <c r="E827" s="5" t="s">
        <v>3115</v>
      </c>
      <c r="F827" s="6">
        <f t="shared" si="48"/>
        <v>41168</v>
      </c>
      <c r="G827" s="4">
        <f t="shared" si="49"/>
        <v>2012</v>
      </c>
      <c r="H827" s="4">
        <f t="shared" si="50"/>
        <v>9</v>
      </c>
      <c r="I827" s="4">
        <f t="shared" si="51"/>
        <v>7</v>
      </c>
      <c r="J827" s="7" t="s">
        <v>31</v>
      </c>
      <c r="K827" s="7" t="s">
        <v>21</v>
      </c>
      <c r="L827" s="7" t="s">
        <v>22</v>
      </c>
      <c r="M827" s="7" t="s">
        <v>265</v>
      </c>
      <c r="N827" s="8">
        <v>0.33</v>
      </c>
      <c r="O827" s="8">
        <v>0.91</v>
      </c>
      <c r="P827" s="9" t="s">
        <v>24</v>
      </c>
    </row>
    <row r="828" spans="1:16" x14ac:dyDescent="0.35">
      <c r="A828" s="4">
        <v>827</v>
      </c>
      <c r="B828" s="5" t="s">
        <v>3116</v>
      </c>
      <c r="C828" s="5" t="s">
        <v>3117</v>
      </c>
      <c r="D828" s="4" t="s">
        <v>3118</v>
      </c>
      <c r="E828" s="5" t="s">
        <v>3119</v>
      </c>
      <c r="F828" s="6">
        <f t="shared" si="48"/>
        <v>41169</v>
      </c>
      <c r="G828" s="4">
        <f t="shared" si="49"/>
        <v>2012</v>
      </c>
      <c r="H828" s="4">
        <f t="shared" si="50"/>
        <v>9</v>
      </c>
      <c r="I828" s="4">
        <f t="shared" si="51"/>
        <v>1</v>
      </c>
      <c r="J828" s="7" t="s">
        <v>20</v>
      </c>
      <c r="K828" s="7" t="s">
        <v>21</v>
      </c>
      <c r="L828" s="7" t="s">
        <v>22</v>
      </c>
      <c r="M828" s="7" t="s">
        <v>23</v>
      </c>
      <c r="N828" s="8">
        <v>0.88</v>
      </c>
      <c r="O828" s="8">
        <v>0.88</v>
      </c>
      <c r="P828" s="9" t="s">
        <v>24</v>
      </c>
    </row>
    <row r="829" spans="1:16" x14ac:dyDescent="0.35">
      <c r="A829" s="4">
        <v>828</v>
      </c>
      <c r="B829" s="5" t="s">
        <v>3120</v>
      </c>
      <c r="C829" s="5" t="s">
        <v>3121</v>
      </c>
      <c r="D829" s="4" t="s">
        <v>3118</v>
      </c>
      <c r="E829" s="5" t="s">
        <v>3122</v>
      </c>
      <c r="F829" s="6">
        <f t="shared" si="48"/>
        <v>41169</v>
      </c>
      <c r="G829" s="4">
        <f t="shared" si="49"/>
        <v>2012</v>
      </c>
      <c r="H829" s="4">
        <f t="shared" si="50"/>
        <v>9</v>
      </c>
      <c r="I829" s="4">
        <f t="shared" si="51"/>
        <v>1</v>
      </c>
      <c r="J829" s="7" t="s">
        <v>20</v>
      </c>
      <c r="K829" s="7" t="s">
        <v>21</v>
      </c>
      <c r="L829" s="7" t="s">
        <v>22</v>
      </c>
      <c r="M829" s="7" t="s">
        <v>38</v>
      </c>
      <c r="N829" s="8">
        <v>1</v>
      </c>
      <c r="O829" s="8">
        <v>0.8</v>
      </c>
      <c r="P829" s="9" t="s">
        <v>24</v>
      </c>
    </row>
    <row r="830" spans="1:16" x14ac:dyDescent="0.35">
      <c r="A830" s="4">
        <v>829</v>
      </c>
      <c r="B830" s="5" t="s">
        <v>3123</v>
      </c>
      <c r="C830" s="5" t="s">
        <v>3124</v>
      </c>
      <c r="D830" s="4" t="s">
        <v>3125</v>
      </c>
      <c r="E830" s="5" t="s">
        <v>3126</v>
      </c>
      <c r="F830" s="6">
        <f t="shared" si="48"/>
        <v>41170</v>
      </c>
      <c r="G830" s="4">
        <f t="shared" si="49"/>
        <v>2012</v>
      </c>
      <c r="H830" s="4">
        <f t="shared" si="50"/>
        <v>9</v>
      </c>
      <c r="I830" s="4">
        <f t="shared" si="51"/>
        <v>2</v>
      </c>
      <c r="J830" s="7" t="s">
        <v>20</v>
      </c>
      <c r="K830" s="7" t="s">
        <v>21</v>
      </c>
      <c r="L830" s="7" t="s">
        <v>22</v>
      </c>
      <c r="M830" s="7" t="s">
        <v>32</v>
      </c>
      <c r="N830" s="8">
        <v>0.9</v>
      </c>
      <c r="O830" s="8">
        <v>0.4</v>
      </c>
      <c r="P830" s="9" t="s">
        <v>33</v>
      </c>
    </row>
    <row r="831" spans="1:16" x14ac:dyDescent="0.35">
      <c r="A831" s="4">
        <v>830</v>
      </c>
      <c r="B831" s="5" t="s">
        <v>3127</v>
      </c>
      <c r="C831" s="5" t="s">
        <v>3128</v>
      </c>
      <c r="D831" s="4" t="s">
        <v>3125</v>
      </c>
      <c r="E831" s="5" t="s">
        <v>3129</v>
      </c>
      <c r="F831" s="6">
        <f t="shared" si="48"/>
        <v>41170</v>
      </c>
      <c r="G831" s="4">
        <f t="shared" si="49"/>
        <v>2012</v>
      </c>
      <c r="H831" s="4">
        <f t="shared" si="50"/>
        <v>9</v>
      </c>
      <c r="I831" s="4">
        <f t="shared" si="51"/>
        <v>2</v>
      </c>
      <c r="J831" s="7" t="s">
        <v>20</v>
      </c>
      <c r="K831" s="7" t="s">
        <v>21</v>
      </c>
      <c r="L831" s="7" t="s">
        <v>22</v>
      </c>
      <c r="M831" s="7" t="s">
        <v>38</v>
      </c>
      <c r="N831" s="8">
        <v>1</v>
      </c>
      <c r="O831" s="8">
        <v>1</v>
      </c>
      <c r="P831" s="9" t="s">
        <v>33</v>
      </c>
    </row>
    <row r="832" spans="1:16" x14ac:dyDescent="0.35">
      <c r="A832" s="4">
        <v>831</v>
      </c>
      <c r="B832" s="5" t="s">
        <v>3130</v>
      </c>
      <c r="C832" s="5" t="s">
        <v>3131</v>
      </c>
      <c r="D832" s="4" t="s">
        <v>3132</v>
      </c>
      <c r="E832" s="5" t="s">
        <v>3133</v>
      </c>
      <c r="F832" s="6">
        <f t="shared" si="48"/>
        <v>41171</v>
      </c>
      <c r="G832" s="4">
        <f t="shared" si="49"/>
        <v>2012</v>
      </c>
      <c r="H832" s="4">
        <f t="shared" si="50"/>
        <v>9</v>
      </c>
      <c r="I832" s="4">
        <f t="shared" si="51"/>
        <v>3</v>
      </c>
      <c r="J832" s="7" t="s">
        <v>31</v>
      </c>
      <c r="K832" s="7" t="s">
        <v>21</v>
      </c>
      <c r="L832" s="7" t="s">
        <v>22</v>
      </c>
      <c r="M832" s="7" t="s">
        <v>38</v>
      </c>
      <c r="N832" s="8">
        <v>1</v>
      </c>
      <c r="O832" s="8">
        <v>0.98</v>
      </c>
      <c r="P832" s="9" t="s">
        <v>24</v>
      </c>
    </row>
    <row r="833" spans="1:16" x14ac:dyDescent="0.35">
      <c r="A833" s="4">
        <v>832</v>
      </c>
      <c r="B833" s="5" t="s">
        <v>3134</v>
      </c>
      <c r="C833" s="5" t="s">
        <v>3135</v>
      </c>
      <c r="D833" s="4" t="s">
        <v>3132</v>
      </c>
      <c r="E833" s="5" t="s">
        <v>3136</v>
      </c>
      <c r="F833" s="6">
        <f t="shared" si="48"/>
        <v>41171</v>
      </c>
      <c r="G833" s="4">
        <f t="shared" si="49"/>
        <v>2012</v>
      </c>
      <c r="H833" s="4">
        <f t="shared" si="50"/>
        <v>9</v>
      </c>
      <c r="I833" s="4">
        <f t="shared" si="51"/>
        <v>3</v>
      </c>
      <c r="J833" s="7" t="s">
        <v>20</v>
      </c>
      <c r="K833" s="7" t="s">
        <v>21</v>
      </c>
      <c r="L833" s="7" t="s">
        <v>22</v>
      </c>
      <c r="M833" s="7" t="s">
        <v>32</v>
      </c>
      <c r="N833" s="8">
        <v>1</v>
      </c>
      <c r="O833" s="8">
        <v>0.75</v>
      </c>
      <c r="P833" s="9" t="s">
        <v>33</v>
      </c>
    </row>
    <row r="834" spans="1:16" x14ac:dyDescent="0.35">
      <c r="A834" s="4">
        <v>833</v>
      </c>
      <c r="B834" s="5" t="s">
        <v>3137</v>
      </c>
      <c r="C834" s="5" t="s">
        <v>3138</v>
      </c>
      <c r="D834" s="4" t="s">
        <v>3139</v>
      </c>
      <c r="E834" s="5" t="s">
        <v>3140</v>
      </c>
      <c r="F834" s="6">
        <f t="shared" ref="F834:F897" si="52">DATE(LEFT(D834,4), MID(D834,5,2),RIGHT(D834,2))</f>
        <v>41172</v>
      </c>
      <c r="G834" s="4">
        <f t="shared" ref="G834:G897" si="53">YEAR(F834)</f>
        <v>2012</v>
      </c>
      <c r="H834" s="4">
        <f t="shared" ref="H834:H897" si="54">MONTH(F834)</f>
        <v>9</v>
      </c>
      <c r="I834" s="4">
        <f t="shared" ref="I834:I897" si="55">WEEKDAY(F834, 2)</f>
        <v>4</v>
      </c>
      <c r="J834" s="7" t="s">
        <v>20</v>
      </c>
      <c r="K834" s="7" t="s">
        <v>21</v>
      </c>
      <c r="L834" s="7" t="s">
        <v>22</v>
      </c>
      <c r="M834" s="7" t="s">
        <v>23</v>
      </c>
      <c r="N834" s="8">
        <v>1</v>
      </c>
      <c r="O834" s="8">
        <v>0.91</v>
      </c>
      <c r="P834" s="9" t="s">
        <v>24</v>
      </c>
    </row>
    <row r="835" spans="1:16" x14ac:dyDescent="0.35">
      <c r="A835" s="4">
        <v>834</v>
      </c>
      <c r="B835" s="5" t="s">
        <v>3141</v>
      </c>
      <c r="C835" s="5" t="s">
        <v>3142</v>
      </c>
      <c r="D835" s="4" t="s">
        <v>3143</v>
      </c>
      <c r="E835" s="5" t="s">
        <v>3144</v>
      </c>
      <c r="F835" s="6">
        <f t="shared" si="52"/>
        <v>41173</v>
      </c>
      <c r="G835" s="4">
        <f t="shared" si="53"/>
        <v>2012</v>
      </c>
      <c r="H835" s="4">
        <f t="shared" si="54"/>
        <v>9</v>
      </c>
      <c r="I835" s="4">
        <f t="shared" si="55"/>
        <v>5</v>
      </c>
      <c r="J835" s="7" t="s">
        <v>333</v>
      </c>
      <c r="K835" s="7" t="s">
        <v>197</v>
      </c>
      <c r="L835" s="7" t="s">
        <v>22</v>
      </c>
      <c r="M835" s="7" t="s">
        <v>38</v>
      </c>
      <c r="N835" s="8">
        <v>1</v>
      </c>
      <c r="O835" s="8">
        <v>0.88</v>
      </c>
      <c r="P835" s="9" t="s">
        <v>24</v>
      </c>
    </row>
    <row r="836" spans="1:16" x14ac:dyDescent="0.35">
      <c r="A836" s="4">
        <v>835</v>
      </c>
      <c r="B836" s="5" t="s">
        <v>3145</v>
      </c>
      <c r="C836" s="5" t="s">
        <v>3146</v>
      </c>
      <c r="D836" s="4" t="s">
        <v>3147</v>
      </c>
      <c r="E836" s="5" t="s">
        <v>3148</v>
      </c>
      <c r="F836" s="6">
        <f t="shared" si="52"/>
        <v>41174</v>
      </c>
      <c r="G836" s="4">
        <f t="shared" si="53"/>
        <v>2012</v>
      </c>
      <c r="H836" s="4">
        <f t="shared" si="54"/>
        <v>9</v>
      </c>
      <c r="I836" s="4">
        <f t="shared" si="55"/>
        <v>6</v>
      </c>
      <c r="J836" s="7" t="s">
        <v>20</v>
      </c>
      <c r="K836" s="7" t="s">
        <v>21</v>
      </c>
      <c r="L836" s="7" t="s">
        <v>22</v>
      </c>
      <c r="M836" s="7" t="s">
        <v>32</v>
      </c>
      <c r="N836" s="8">
        <v>1</v>
      </c>
      <c r="O836" s="8">
        <v>0</v>
      </c>
      <c r="P836" s="9" t="s">
        <v>33</v>
      </c>
    </row>
    <row r="837" spans="1:16" x14ac:dyDescent="0.35">
      <c r="A837" s="4">
        <v>836</v>
      </c>
      <c r="B837" s="5" t="s">
        <v>3149</v>
      </c>
      <c r="C837" s="5" t="s">
        <v>3150</v>
      </c>
      <c r="D837" s="4" t="s">
        <v>3151</v>
      </c>
      <c r="E837" s="5" t="s">
        <v>3152</v>
      </c>
      <c r="F837" s="6">
        <f t="shared" si="52"/>
        <v>41175</v>
      </c>
      <c r="G837" s="4">
        <f t="shared" si="53"/>
        <v>2012</v>
      </c>
      <c r="H837" s="4">
        <f t="shared" si="54"/>
        <v>9</v>
      </c>
      <c r="I837" s="4">
        <f t="shared" si="55"/>
        <v>7</v>
      </c>
      <c r="J837" s="7" t="s">
        <v>20</v>
      </c>
      <c r="K837" s="7" t="s">
        <v>21</v>
      </c>
      <c r="L837" s="7" t="s">
        <v>22</v>
      </c>
      <c r="M837" s="7" t="s">
        <v>38</v>
      </c>
      <c r="N837" s="8">
        <v>1</v>
      </c>
      <c r="O837" s="8">
        <v>1</v>
      </c>
      <c r="P837" s="9" t="s">
        <v>33</v>
      </c>
    </row>
    <row r="838" spans="1:16" x14ac:dyDescent="0.35">
      <c r="A838" s="4">
        <v>837</v>
      </c>
      <c r="B838" s="5" t="s">
        <v>3153</v>
      </c>
      <c r="C838" s="5" t="s">
        <v>3154</v>
      </c>
      <c r="D838" s="4" t="s">
        <v>3155</v>
      </c>
      <c r="E838" s="5" t="s">
        <v>3156</v>
      </c>
      <c r="F838" s="6">
        <f t="shared" si="52"/>
        <v>41176</v>
      </c>
      <c r="G838" s="4">
        <f t="shared" si="53"/>
        <v>2012</v>
      </c>
      <c r="H838" s="4">
        <f t="shared" si="54"/>
        <v>9</v>
      </c>
      <c r="I838" s="4">
        <f t="shared" si="55"/>
        <v>1</v>
      </c>
      <c r="J838" s="7" t="s">
        <v>20</v>
      </c>
      <c r="K838" s="7" t="s">
        <v>21</v>
      </c>
      <c r="L838" s="7" t="s">
        <v>22</v>
      </c>
      <c r="M838" s="7" t="s">
        <v>265</v>
      </c>
      <c r="N838" s="8">
        <v>0</v>
      </c>
      <c r="O838" s="8">
        <v>0.97</v>
      </c>
      <c r="P838" s="9" t="s">
        <v>24</v>
      </c>
    </row>
    <row r="839" spans="1:16" x14ac:dyDescent="0.35">
      <c r="A839" s="4">
        <v>838</v>
      </c>
      <c r="B839" s="5" t="s">
        <v>3157</v>
      </c>
      <c r="C839" s="5" t="s">
        <v>3158</v>
      </c>
      <c r="D839" s="4" t="s">
        <v>3155</v>
      </c>
      <c r="E839" s="5" t="s">
        <v>3159</v>
      </c>
      <c r="F839" s="6">
        <f t="shared" si="52"/>
        <v>41176</v>
      </c>
      <c r="G839" s="4">
        <f t="shared" si="53"/>
        <v>2012</v>
      </c>
      <c r="H839" s="4">
        <f t="shared" si="54"/>
        <v>9</v>
      </c>
      <c r="I839" s="4">
        <f t="shared" si="55"/>
        <v>1</v>
      </c>
      <c r="J839" s="7" t="s">
        <v>20</v>
      </c>
      <c r="K839" s="7" t="s">
        <v>21</v>
      </c>
      <c r="L839" s="7" t="s">
        <v>22</v>
      </c>
      <c r="M839" s="7" t="s">
        <v>23</v>
      </c>
      <c r="N839" s="8">
        <v>1</v>
      </c>
      <c r="O839" s="8">
        <v>1</v>
      </c>
      <c r="P839" s="9" t="s">
        <v>33</v>
      </c>
    </row>
    <row r="840" spans="1:16" x14ac:dyDescent="0.35">
      <c r="A840" s="4">
        <v>839</v>
      </c>
      <c r="B840" s="5" t="s">
        <v>3160</v>
      </c>
      <c r="C840" s="5" t="s">
        <v>3161</v>
      </c>
      <c r="D840" s="4" t="s">
        <v>3155</v>
      </c>
      <c r="E840" s="5" t="s">
        <v>3162</v>
      </c>
      <c r="F840" s="6">
        <f t="shared" si="52"/>
        <v>41176</v>
      </c>
      <c r="G840" s="4">
        <f t="shared" si="53"/>
        <v>2012</v>
      </c>
      <c r="H840" s="4">
        <f t="shared" si="54"/>
        <v>9</v>
      </c>
      <c r="I840" s="4">
        <f t="shared" si="55"/>
        <v>1</v>
      </c>
      <c r="J840" s="7" t="s">
        <v>31</v>
      </c>
      <c r="K840" s="7" t="s">
        <v>21</v>
      </c>
      <c r="L840" s="7" t="s">
        <v>22</v>
      </c>
      <c r="M840" s="7" t="s">
        <v>38</v>
      </c>
      <c r="N840" s="8">
        <v>1</v>
      </c>
      <c r="O840" s="8">
        <v>1</v>
      </c>
      <c r="P840" s="9" t="s">
        <v>24</v>
      </c>
    </row>
    <row r="841" spans="1:16" x14ac:dyDescent="0.35">
      <c r="A841" s="4">
        <v>840</v>
      </c>
      <c r="B841" s="5" t="s">
        <v>3163</v>
      </c>
      <c r="C841" s="5" t="s">
        <v>3164</v>
      </c>
      <c r="D841" s="4" t="s">
        <v>3165</v>
      </c>
      <c r="E841" s="5" t="s">
        <v>3166</v>
      </c>
      <c r="F841" s="6">
        <f t="shared" si="52"/>
        <v>41177</v>
      </c>
      <c r="G841" s="4">
        <f t="shared" si="53"/>
        <v>2012</v>
      </c>
      <c r="H841" s="4">
        <f t="shared" si="54"/>
        <v>9</v>
      </c>
      <c r="I841" s="4">
        <f t="shared" si="55"/>
        <v>2</v>
      </c>
      <c r="J841" s="7" t="s">
        <v>31</v>
      </c>
      <c r="K841" s="7" t="s">
        <v>21</v>
      </c>
      <c r="L841" s="7" t="s">
        <v>22</v>
      </c>
      <c r="M841" s="7" t="s">
        <v>38</v>
      </c>
      <c r="N841" s="8">
        <v>1</v>
      </c>
      <c r="O841" s="8">
        <v>0.88</v>
      </c>
      <c r="P841" s="9" t="s">
        <v>33</v>
      </c>
    </row>
    <row r="842" spans="1:16" x14ac:dyDescent="0.35">
      <c r="A842" s="4">
        <v>841</v>
      </c>
      <c r="B842" s="5" t="s">
        <v>3167</v>
      </c>
      <c r="C842" s="5" t="s">
        <v>3168</v>
      </c>
      <c r="D842" s="4" t="s">
        <v>3165</v>
      </c>
      <c r="E842" s="5" t="s">
        <v>3169</v>
      </c>
      <c r="F842" s="6">
        <f t="shared" si="52"/>
        <v>41177</v>
      </c>
      <c r="G842" s="4">
        <f t="shared" si="53"/>
        <v>2012</v>
      </c>
      <c r="H842" s="4">
        <f t="shared" si="54"/>
        <v>9</v>
      </c>
      <c r="I842" s="4">
        <f t="shared" si="55"/>
        <v>2</v>
      </c>
      <c r="J842" s="7" t="s">
        <v>20</v>
      </c>
      <c r="K842" s="7" t="s">
        <v>21</v>
      </c>
      <c r="L842" s="7" t="s">
        <v>22</v>
      </c>
      <c r="M842" s="7" t="s">
        <v>32</v>
      </c>
      <c r="N842" s="8">
        <v>0.5</v>
      </c>
      <c r="O842" s="8">
        <v>0.69</v>
      </c>
      <c r="P842" s="9" t="s">
        <v>24</v>
      </c>
    </row>
    <row r="843" spans="1:16" x14ac:dyDescent="0.35">
      <c r="A843" s="4">
        <v>842</v>
      </c>
      <c r="B843" s="5" t="s">
        <v>3170</v>
      </c>
      <c r="C843" s="5" t="s">
        <v>3171</v>
      </c>
      <c r="D843" s="4" t="s">
        <v>3172</v>
      </c>
      <c r="E843" s="5" t="s">
        <v>3173</v>
      </c>
      <c r="F843" s="6">
        <f t="shared" si="52"/>
        <v>41178</v>
      </c>
      <c r="G843" s="4">
        <f t="shared" si="53"/>
        <v>2012</v>
      </c>
      <c r="H843" s="4">
        <f t="shared" si="54"/>
        <v>9</v>
      </c>
      <c r="I843" s="4">
        <f t="shared" si="55"/>
        <v>3</v>
      </c>
      <c r="J843" s="7" t="s">
        <v>20</v>
      </c>
      <c r="K843" s="7" t="s">
        <v>21</v>
      </c>
      <c r="L843" s="7" t="s">
        <v>22</v>
      </c>
      <c r="M843" s="7" t="s">
        <v>38</v>
      </c>
      <c r="N843" s="8">
        <v>0.96</v>
      </c>
      <c r="O843" s="8">
        <v>0.99</v>
      </c>
      <c r="P843" s="9" t="s">
        <v>33</v>
      </c>
    </row>
    <row r="844" spans="1:16" x14ac:dyDescent="0.35">
      <c r="A844" s="4">
        <v>843</v>
      </c>
      <c r="B844" s="5" t="s">
        <v>3174</v>
      </c>
      <c r="C844" s="5" t="s">
        <v>3175</v>
      </c>
      <c r="D844" s="4" t="s">
        <v>3176</v>
      </c>
      <c r="E844" s="5" t="s">
        <v>3177</v>
      </c>
      <c r="F844" s="6">
        <f t="shared" si="52"/>
        <v>41179</v>
      </c>
      <c r="G844" s="4">
        <f t="shared" si="53"/>
        <v>2012</v>
      </c>
      <c r="H844" s="4">
        <f t="shared" si="54"/>
        <v>9</v>
      </c>
      <c r="I844" s="4">
        <f t="shared" si="55"/>
        <v>4</v>
      </c>
      <c r="J844" s="7" t="s">
        <v>20</v>
      </c>
      <c r="K844" s="7" t="s">
        <v>21</v>
      </c>
      <c r="L844" s="7" t="s">
        <v>22</v>
      </c>
      <c r="M844" s="7" t="s">
        <v>32</v>
      </c>
      <c r="N844" s="8">
        <v>1</v>
      </c>
      <c r="O844" s="8">
        <v>0.6</v>
      </c>
      <c r="P844" s="9" t="s">
        <v>24</v>
      </c>
    </row>
    <row r="845" spans="1:16" x14ac:dyDescent="0.35">
      <c r="A845" s="4">
        <v>844</v>
      </c>
      <c r="B845" s="5" t="s">
        <v>3178</v>
      </c>
      <c r="C845" s="5" t="s">
        <v>3179</v>
      </c>
      <c r="D845" s="4" t="s">
        <v>3180</v>
      </c>
      <c r="E845" s="5" t="s">
        <v>3181</v>
      </c>
      <c r="F845" s="6">
        <f t="shared" si="52"/>
        <v>41181</v>
      </c>
      <c r="G845" s="4">
        <f t="shared" si="53"/>
        <v>2012</v>
      </c>
      <c r="H845" s="4">
        <f t="shared" si="54"/>
        <v>9</v>
      </c>
      <c r="I845" s="4">
        <f t="shared" si="55"/>
        <v>6</v>
      </c>
      <c r="J845" s="7" t="s">
        <v>20</v>
      </c>
      <c r="K845" s="7" t="s">
        <v>21</v>
      </c>
      <c r="L845" s="7" t="s">
        <v>22</v>
      </c>
      <c r="M845" s="7" t="s">
        <v>23</v>
      </c>
      <c r="N845" s="8">
        <v>1</v>
      </c>
      <c r="O845" s="8">
        <v>0.85</v>
      </c>
      <c r="P845" s="9" t="s">
        <v>24</v>
      </c>
    </row>
    <row r="846" spans="1:16" x14ac:dyDescent="0.35">
      <c r="A846" s="4">
        <v>845</v>
      </c>
      <c r="B846" s="5" t="s">
        <v>3182</v>
      </c>
      <c r="C846" s="5" t="s">
        <v>3183</v>
      </c>
      <c r="D846" s="4" t="s">
        <v>3184</v>
      </c>
      <c r="E846" s="5" t="s">
        <v>3185</v>
      </c>
      <c r="F846" s="6">
        <f t="shared" si="52"/>
        <v>41182</v>
      </c>
      <c r="G846" s="4">
        <f t="shared" si="53"/>
        <v>2012</v>
      </c>
      <c r="H846" s="4">
        <f t="shared" si="54"/>
        <v>9</v>
      </c>
      <c r="I846" s="4">
        <f t="shared" si="55"/>
        <v>7</v>
      </c>
      <c r="J846" s="7" t="s">
        <v>20</v>
      </c>
      <c r="K846" s="7" t="s">
        <v>21</v>
      </c>
      <c r="L846" s="7" t="s">
        <v>22</v>
      </c>
      <c r="M846" s="7" t="s">
        <v>23</v>
      </c>
      <c r="N846" s="8">
        <v>1</v>
      </c>
      <c r="O846" s="8">
        <v>0.4</v>
      </c>
      <c r="P846" s="9" t="s">
        <v>33</v>
      </c>
    </row>
    <row r="847" spans="1:16" x14ac:dyDescent="0.35">
      <c r="A847" s="4">
        <v>846</v>
      </c>
      <c r="B847" s="5" t="s">
        <v>3186</v>
      </c>
      <c r="C847" s="5" t="s">
        <v>3187</v>
      </c>
      <c r="D847" s="4" t="s">
        <v>3184</v>
      </c>
      <c r="E847" s="5" t="s">
        <v>3188</v>
      </c>
      <c r="F847" s="6">
        <f t="shared" si="52"/>
        <v>41182</v>
      </c>
      <c r="G847" s="4">
        <f t="shared" si="53"/>
        <v>2012</v>
      </c>
      <c r="H847" s="4">
        <f t="shared" si="54"/>
        <v>9</v>
      </c>
      <c r="I847" s="4">
        <f t="shared" si="55"/>
        <v>7</v>
      </c>
      <c r="J847" s="7" t="s">
        <v>20</v>
      </c>
      <c r="K847" s="7" t="s">
        <v>21</v>
      </c>
      <c r="L847" s="7" t="s">
        <v>22</v>
      </c>
      <c r="M847" s="7" t="s">
        <v>23</v>
      </c>
      <c r="N847" s="8">
        <v>0.9</v>
      </c>
      <c r="O847" s="8">
        <v>0.94</v>
      </c>
      <c r="P847" s="9" t="s">
        <v>24</v>
      </c>
    </row>
    <row r="848" spans="1:16" x14ac:dyDescent="0.35">
      <c r="A848" s="4">
        <v>847</v>
      </c>
      <c r="B848" s="5" t="s">
        <v>3189</v>
      </c>
      <c r="C848" s="5" t="s">
        <v>3190</v>
      </c>
      <c r="D848" s="4" t="s">
        <v>3191</v>
      </c>
      <c r="E848" s="5" t="s">
        <v>3192</v>
      </c>
      <c r="F848" s="6">
        <f t="shared" si="52"/>
        <v>41183</v>
      </c>
      <c r="G848" s="4">
        <f t="shared" si="53"/>
        <v>2012</v>
      </c>
      <c r="H848" s="4">
        <f t="shared" si="54"/>
        <v>10</v>
      </c>
      <c r="I848" s="4">
        <f t="shared" si="55"/>
        <v>1</v>
      </c>
      <c r="J848" s="7" t="s">
        <v>31</v>
      </c>
      <c r="K848" s="7" t="s">
        <v>21</v>
      </c>
      <c r="L848" s="7" t="s">
        <v>22</v>
      </c>
      <c r="M848" s="7" t="s">
        <v>32</v>
      </c>
      <c r="N848" s="8">
        <v>0.67</v>
      </c>
      <c r="O848" s="8">
        <v>1</v>
      </c>
      <c r="P848" s="9" t="s">
        <v>33</v>
      </c>
    </row>
    <row r="849" spans="1:16" x14ac:dyDescent="0.35">
      <c r="A849" s="4">
        <v>848</v>
      </c>
      <c r="B849" s="5" t="s">
        <v>3193</v>
      </c>
      <c r="C849" s="5" t="s">
        <v>3194</v>
      </c>
      <c r="D849" s="4" t="s">
        <v>3191</v>
      </c>
      <c r="E849" s="5" t="s">
        <v>3195</v>
      </c>
      <c r="F849" s="6">
        <f t="shared" si="52"/>
        <v>41183</v>
      </c>
      <c r="G849" s="4">
        <f t="shared" si="53"/>
        <v>2012</v>
      </c>
      <c r="H849" s="4">
        <f t="shared" si="54"/>
        <v>10</v>
      </c>
      <c r="I849" s="4">
        <f t="shared" si="55"/>
        <v>1</v>
      </c>
      <c r="J849" s="7" t="s">
        <v>1414</v>
      </c>
      <c r="K849" s="7" t="s">
        <v>1415</v>
      </c>
      <c r="L849" s="7" t="s">
        <v>22</v>
      </c>
      <c r="M849" s="7" t="s">
        <v>32</v>
      </c>
      <c r="N849" s="8">
        <v>1</v>
      </c>
      <c r="O849" s="8">
        <v>0.89</v>
      </c>
      <c r="P849" s="9" t="s">
        <v>24</v>
      </c>
    </row>
    <row r="850" spans="1:16" x14ac:dyDescent="0.35">
      <c r="A850" s="4">
        <v>849</v>
      </c>
      <c r="B850" s="5" t="s">
        <v>3196</v>
      </c>
      <c r="C850" s="5" t="s">
        <v>3197</v>
      </c>
      <c r="D850" s="4" t="s">
        <v>3198</v>
      </c>
      <c r="E850" s="5" t="s">
        <v>3199</v>
      </c>
      <c r="F850" s="6">
        <f t="shared" si="52"/>
        <v>41184</v>
      </c>
      <c r="G850" s="4">
        <f t="shared" si="53"/>
        <v>2012</v>
      </c>
      <c r="H850" s="4">
        <f t="shared" si="54"/>
        <v>10</v>
      </c>
      <c r="I850" s="4">
        <f t="shared" si="55"/>
        <v>2</v>
      </c>
      <c r="J850" s="7" t="s">
        <v>20</v>
      </c>
      <c r="K850" s="7" t="s">
        <v>21</v>
      </c>
      <c r="L850" s="7" t="s">
        <v>22</v>
      </c>
      <c r="M850" s="7" t="s">
        <v>38</v>
      </c>
      <c r="N850" s="8">
        <v>1</v>
      </c>
      <c r="O850" s="8">
        <v>0.93</v>
      </c>
      <c r="P850" s="9" t="s">
        <v>24</v>
      </c>
    </row>
    <row r="851" spans="1:16" x14ac:dyDescent="0.35">
      <c r="A851" s="4">
        <v>850</v>
      </c>
      <c r="B851" s="5" t="s">
        <v>3200</v>
      </c>
      <c r="C851" s="5" t="s">
        <v>3201</v>
      </c>
      <c r="D851" s="4" t="s">
        <v>3202</v>
      </c>
      <c r="E851" s="5" t="s">
        <v>3203</v>
      </c>
      <c r="F851" s="6">
        <f t="shared" si="52"/>
        <v>41185</v>
      </c>
      <c r="G851" s="4">
        <f t="shared" si="53"/>
        <v>2012</v>
      </c>
      <c r="H851" s="4">
        <f t="shared" si="54"/>
        <v>10</v>
      </c>
      <c r="I851" s="4">
        <f t="shared" si="55"/>
        <v>3</v>
      </c>
      <c r="J851" s="7" t="s">
        <v>20</v>
      </c>
      <c r="K851" s="7" t="s">
        <v>21</v>
      </c>
      <c r="L851" s="7" t="s">
        <v>22</v>
      </c>
      <c r="M851" s="7" t="s">
        <v>38</v>
      </c>
      <c r="N851" s="8">
        <v>1</v>
      </c>
      <c r="O851" s="8">
        <v>0.8</v>
      </c>
      <c r="P851" s="9" t="s">
        <v>24</v>
      </c>
    </row>
    <row r="852" spans="1:16" x14ac:dyDescent="0.35">
      <c r="A852" s="4">
        <v>851</v>
      </c>
      <c r="B852" s="5" t="s">
        <v>3204</v>
      </c>
      <c r="C852" s="5" t="s">
        <v>3205</v>
      </c>
      <c r="D852" s="4" t="s">
        <v>3202</v>
      </c>
      <c r="E852" s="5" t="s">
        <v>3206</v>
      </c>
      <c r="F852" s="6">
        <f t="shared" si="52"/>
        <v>41185</v>
      </c>
      <c r="G852" s="4">
        <f t="shared" si="53"/>
        <v>2012</v>
      </c>
      <c r="H852" s="4">
        <f t="shared" si="54"/>
        <v>10</v>
      </c>
      <c r="I852" s="4">
        <f t="shared" si="55"/>
        <v>3</v>
      </c>
      <c r="J852" s="7" t="s">
        <v>20</v>
      </c>
      <c r="K852" s="7" t="s">
        <v>21</v>
      </c>
      <c r="L852" s="7" t="s">
        <v>22</v>
      </c>
      <c r="M852" s="7" t="s">
        <v>38</v>
      </c>
      <c r="N852" s="8">
        <v>1</v>
      </c>
      <c r="O852" s="8">
        <v>1</v>
      </c>
      <c r="P852" s="9" t="s">
        <v>24</v>
      </c>
    </row>
    <row r="853" spans="1:16" x14ac:dyDescent="0.35">
      <c r="A853" s="4">
        <v>852</v>
      </c>
      <c r="B853" s="5" t="s">
        <v>3207</v>
      </c>
      <c r="C853" s="5" t="s">
        <v>3208</v>
      </c>
      <c r="D853" s="4" t="s">
        <v>3209</v>
      </c>
      <c r="E853" s="5" t="s">
        <v>3210</v>
      </c>
      <c r="F853" s="6">
        <f t="shared" si="52"/>
        <v>41186</v>
      </c>
      <c r="G853" s="4">
        <f t="shared" si="53"/>
        <v>2012</v>
      </c>
      <c r="H853" s="4">
        <f t="shared" si="54"/>
        <v>10</v>
      </c>
      <c r="I853" s="4">
        <f t="shared" si="55"/>
        <v>4</v>
      </c>
      <c r="J853" s="7" t="s">
        <v>20</v>
      </c>
      <c r="K853" s="7" t="s">
        <v>21</v>
      </c>
      <c r="L853" s="7" t="s">
        <v>22</v>
      </c>
      <c r="M853" s="7" t="s">
        <v>38</v>
      </c>
      <c r="N853" s="8">
        <v>1</v>
      </c>
      <c r="O853" s="8">
        <v>0.56999999999999995</v>
      </c>
      <c r="P853" s="9" t="s">
        <v>33</v>
      </c>
    </row>
    <row r="854" spans="1:16" x14ac:dyDescent="0.35">
      <c r="A854" s="4">
        <v>853</v>
      </c>
      <c r="B854" s="5" t="s">
        <v>3211</v>
      </c>
      <c r="C854" s="5" t="s">
        <v>3212</v>
      </c>
      <c r="D854" s="4" t="s">
        <v>3209</v>
      </c>
      <c r="E854" s="5" t="s">
        <v>3213</v>
      </c>
      <c r="F854" s="6">
        <f t="shared" si="52"/>
        <v>41186</v>
      </c>
      <c r="G854" s="4">
        <f t="shared" si="53"/>
        <v>2012</v>
      </c>
      <c r="H854" s="4">
        <f t="shared" si="54"/>
        <v>10</v>
      </c>
      <c r="I854" s="4">
        <f t="shared" si="55"/>
        <v>4</v>
      </c>
      <c r="J854" s="7" t="s">
        <v>3214</v>
      </c>
      <c r="K854" s="7" t="s">
        <v>3215</v>
      </c>
      <c r="L854" s="7" t="s">
        <v>22</v>
      </c>
      <c r="M854" s="7" t="s">
        <v>38</v>
      </c>
      <c r="N854" s="8">
        <v>1</v>
      </c>
      <c r="O854" s="8">
        <v>0.85</v>
      </c>
      <c r="P854" s="9" t="s">
        <v>24</v>
      </c>
    </row>
    <row r="855" spans="1:16" x14ac:dyDescent="0.35">
      <c r="A855" s="4">
        <v>854</v>
      </c>
      <c r="B855" s="5" t="s">
        <v>3216</v>
      </c>
      <c r="C855" s="5" t="s">
        <v>3217</v>
      </c>
      <c r="D855" s="4" t="s">
        <v>3209</v>
      </c>
      <c r="E855" s="5" t="s">
        <v>3218</v>
      </c>
      <c r="F855" s="6">
        <f t="shared" si="52"/>
        <v>41186</v>
      </c>
      <c r="G855" s="4">
        <f t="shared" si="53"/>
        <v>2012</v>
      </c>
      <c r="H855" s="4">
        <f t="shared" si="54"/>
        <v>10</v>
      </c>
      <c r="I855" s="4">
        <f t="shared" si="55"/>
        <v>4</v>
      </c>
      <c r="J855" s="7" t="s">
        <v>31</v>
      </c>
      <c r="K855" s="7" t="s">
        <v>21</v>
      </c>
      <c r="L855" s="7" t="s">
        <v>22</v>
      </c>
      <c r="M855" s="7" t="s">
        <v>23</v>
      </c>
      <c r="N855" s="8">
        <v>1</v>
      </c>
      <c r="O855" s="8">
        <v>0.68</v>
      </c>
      <c r="P855" s="9" t="s">
        <v>24</v>
      </c>
    </row>
    <row r="856" spans="1:16" x14ac:dyDescent="0.35">
      <c r="A856" s="4">
        <v>855</v>
      </c>
      <c r="B856" s="5" t="s">
        <v>3219</v>
      </c>
      <c r="C856" s="5" t="s">
        <v>3220</v>
      </c>
      <c r="D856" s="4" t="s">
        <v>3221</v>
      </c>
      <c r="E856" s="5" t="s">
        <v>3222</v>
      </c>
      <c r="F856" s="6">
        <f t="shared" si="52"/>
        <v>41189</v>
      </c>
      <c r="G856" s="4">
        <f t="shared" si="53"/>
        <v>2012</v>
      </c>
      <c r="H856" s="4">
        <f t="shared" si="54"/>
        <v>10</v>
      </c>
      <c r="I856" s="4">
        <f t="shared" si="55"/>
        <v>7</v>
      </c>
      <c r="J856" s="7" t="s">
        <v>20</v>
      </c>
      <c r="K856" s="7" t="s">
        <v>21</v>
      </c>
      <c r="L856" s="7" t="s">
        <v>22</v>
      </c>
      <c r="M856" s="7" t="s">
        <v>32</v>
      </c>
      <c r="N856" s="8">
        <v>0.5</v>
      </c>
      <c r="O856" s="8">
        <v>0.83</v>
      </c>
      <c r="P856" s="9" t="s">
        <v>33</v>
      </c>
    </row>
    <row r="857" spans="1:16" x14ac:dyDescent="0.35">
      <c r="A857" s="4">
        <v>856</v>
      </c>
      <c r="B857" s="5" t="s">
        <v>3223</v>
      </c>
      <c r="C857" s="5" t="s">
        <v>3224</v>
      </c>
      <c r="D857" s="4" t="s">
        <v>3221</v>
      </c>
      <c r="E857" s="5" t="s">
        <v>3225</v>
      </c>
      <c r="F857" s="6">
        <f t="shared" si="52"/>
        <v>41189</v>
      </c>
      <c r="G857" s="4">
        <f t="shared" si="53"/>
        <v>2012</v>
      </c>
      <c r="H857" s="4">
        <f t="shared" si="54"/>
        <v>10</v>
      </c>
      <c r="I857" s="4">
        <f t="shared" si="55"/>
        <v>7</v>
      </c>
      <c r="J857" s="7" t="s">
        <v>20</v>
      </c>
      <c r="K857" s="7" t="s">
        <v>21</v>
      </c>
      <c r="L857" s="7" t="s">
        <v>22</v>
      </c>
      <c r="M857" s="7" t="s">
        <v>265</v>
      </c>
      <c r="N857" s="8">
        <v>0.28999999999999998</v>
      </c>
      <c r="O857" s="8">
        <v>0.6</v>
      </c>
      <c r="P857" s="9" t="s">
        <v>33</v>
      </c>
    </row>
    <row r="858" spans="1:16" x14ac:dyDescent="0.35">
      <c r="A858" s="4">
        <v>857</v>
      </c>
      <c r="B858" s="5" t="s">
        <v>3226</v>
      </c>
      <c r="C858" s="5" t="s">
        <v>3227</v>
      </c>
      <c r="D858" s="4" t="s">
        <v>3221</v>
      </c>
      <c r="E858" s="5" t="s">
        <v>3228</v>
      </c>
      <c r="F858" s="6">
        <f t="shared" si="52"/>
        <v>41189</v>
      </c>
      <c r="G858" s="4">
        <f t="shared" si="53"/>
        <v>2012</v>
      </c>
      <c r="H858" s="4">
        <f t="shared" si="54"/>
        <v>10</v>
      </c>
      <c r="I858" s="4">
        <f t="shared" si="55"/>
        <v>7</v>
      </c>
      <c r="J858" s="7" t="s">
        <v>20</v>
      </c>
      <c r="K858" s="7" t="s">
        <v>21</v>
      </c>
      <c r="L858" s="7" t="s">
        <v>22</v>
      </c>
      <c r="M858" s="7" t="s">
        <v>32</v>
      </c>
      <c r="N858" s="8">
        <v>0.9</v>
      </c>
      <c r="O858" s="8">
        <v>0.75</v>
      </c>
      <c r="P858" s="9" t="s">
        <v>33</v>
      </c>
    </row>
    <row r="859" spans="1:16" x14ac:dyDescent="0.35">
      <c r="A859" s="4">
        <v>858</v>
      </c>
      <c r="B859" s="5" t="s">
        <v>3229</v>
      </c>
      <c r="C859" s="5" t="s">
        <v>3230</v>
      </c>
      <c r="D859" s="4" t="s">
        <v>3231</v>
      </c>
      <c r="E859" s="5" t="s">
        <v>3232</v>
      </c>
      <c r="F859" s="6">
        <f t="shared" si="52"/>
        <v>41190</v>
      </c>
      <c r="G859" s="4">
        <f t="shared" si="53"/>
        <v>2012</v>
      </c>
      <c r="H859" s="4">
        <f t="shared" si="54"/>
        <v>10</v>
      </c>
      <c r="I859" s="4">
        <f t="shared" si="55"/>
        <v>1</v>
      </c>
      <c r="J859" s="7" t="s">
        <v>20</v>
      </c>
      <c r="K859" s="7" t="s">
        <v>21</v>
      </c>
      <c r="L859" s="7" t="s">
        <v>22</v>
      </c>
      <c r="M859" s="7" t="s">
        <v>32</v>
      </c>
      <c r="N859" s="8">
        <v>1</v>
      </c>
      <c r="O859" s="8">
        <v>0.75</v>
      </c>
      <c r="P859" s="9" t="s">
        <v>24</v>
      </c>
    </row>
    <row r="860" spans="1:16" x14ac:dyDescent="0.35">
      <c r="A860" s="4">
        <v>859</v>
      </c>
      <c r="B860" s="5" t="s">
        <v>3233</v>
      </c>
      <c r="C860" s="5" t="s">
        <v>3234</v>
      </c>
      <c r="D860" s="4" t="s">
        <v>3231</v>
      </c>
      <c r="E860" s="5" t="s">
        <v>3235</v>
      </c>
      <c r="F860" s="6">
        <f t="shared" si="52"/>
        <v>41190</v>
      </c>
      <c r="G860" s="4">
        <f t="shared" si="53"/>
        <v>2012</v>
      </c>
      <c r="H860" s="4">
        <f t="shared" si="54"/>
        <v>10</v>
      </c>
      <c r="I860" s="4">
        <f t="shared" si="55"/>
        <v>1</v>
      </c>
      <c r="J860" s="7" t="s">
        <v>20</v>
      </c>
      <c r="K860" s="7" t="s">
        <v>21</v>
      </c>
      <c r="L860" s="7" t="s">
        <v>22</v>
      </c>
      <c r="M860" s="7" t="s">
        <v>32</v>
      </c>
      <c r="N860" s="8">
        <v>1</v>
      </c>
      <c r="O860" s="8">
        <v>0.93</v>
      </c>
      <c r="P860" s="9" t="s">
        <v>24</v>
      </c>
    </row>
    <row r="861" spans="1:16" x14ac:dyDescent="0.35">
      <c r="A861" s="4">
        <v>860</v>
      </c>
      <c r="B861" s="5" t="s">
        <v>3236</v>
      </c>
      <c r="C861" s="5" t="s">
        <v>3237</v>
      </c>
      <c r="D861" s="4" t="s">
        <v>3231</v>
      </c>
      <c r="E861" s="5" t="s">
        <v>3238</v>
      </c>
      <c r="F861" s="6">
        <f t="shared" si="52"/>
        <v>41190</v>
      </c>
      <c r="G861" s="4">
        <f t="shared" si="53"/>
        <v>2012</v>
      </c>
      <c r="H861" s="4">
        <f t="shared" si="54"/>
        <v>10</v>
      </c>
      <c r="I861" s="4">
        <f t="shared" si="55"/>
        <v>1</v>
      </c>
      <c r="J861" s="7" t="s">
        <v>20</v>
      </c>
      <c r="K861" s="7" t="s">
        <v>21</v>
      </c>
      <c r="L861" s="7" t="s">
        <v>22</v>
      </c>
      <c r="M861" s="7" t="s">
        <v>38</v>
      </c>
      <c r="N861" s="8">
        <v>1</v>
      </c>
      <c r="O861" s="8">
        <v>0.89</v>
      </c>
      <c r="P861" s="9" t="s">
        <v>24</v>
      </c>
    </row>
    <row r="862" spans="1:16" x14ac:dyDescent="0.35">
      <c r="A862" s="4">
        <v>861</v>
      </c>
      <c r="B862" s="5" t="s">
        <v>3239</v>
      </c>
      <c r="C862" s="5" t="s">
        <v>3240</v>
      </c>
      <c r="D862" s="4" t="s">
        <v>3241</v>
      </c>
      <c r="E862" s="5" t="s">
        <v>3242</v>
      </c>
      <c r="F862" s="6">
        <f t="shared" si="52"/>
        <v>41191</v>
      </c>
      <c r="G862" s="4">
        <f t="shared" si="53"/>
        <v>2012</v>
      </c>
      <c r="H862" s="4">
        <f t="shared" si="54"/>
        <v>10</v>
      </c>
      <c r="I862" s="4">
        <f t="shared" si="55"/>
        <v>2</v>
      </c>
      <c r="J862" s="7" t="s">
        <v>20</v>
      </c>
      <c r="K862" s="7" t="s">
        <v>21</v>
      </c>
      <c r="L862" s="7" t="s">
        <v>22</v>
      </c>
      <c r="M862" s="7" t="s">
        <v>265</v>
      </c>
      <c r="N862" s="8">
        <v>0</v>
      </c>
      <c r="O862" s="8">
        <v>0.98</v>
      </c>
      <c r="P862" s="9" t="s">
        <v>24</v>
      </c>
    </row>
    <row r="863" spans="1:16" x14ac:dyDescent="0.35">
      <c r="A863" s="4">
        <v>862</v>
      </c>
      <c r="B863" s="5" t="s">
        <v>3243</v>
      </c>
      <c r="C863" s="5" t="s">
        <v>3244</v>
      </c>
      <c r="D863" s="4" t="s">
        <v>3241</v>
      </c>
      <c r="E863" s="5" t="s">
        <v>3245</v>
      </c>
      <c r="F863" s="6">
        <f t="shared" si="52"/>
        <v>41191</v>
      </c>
      <c r="G863" s="4">
        <f t="shared" si="53"/>
        <v>2012</v>
      </c>
      <c r="H863" s="4">
        <f t="shared" si="54"/>
        <v>10</v>
      </c>
      <c r="I863" s="4">
        <f t="shared" si="55"/>
        <v>2</v>
      </c>
      <c r="J863" s="7" t="s">
        <v>20</v>
      </c>
      <c r="K863" s="7" t="s">
        <v>21</v>
      </c>
      <c r="L863" s="7" t="s">
        <v>22</v>
      </c>
      <c r="M863" s="7" t="s">
        <v>38</v>
      </c>
      <c r="N863" s="8">
        <v>1</v>
      </c>
      <c r="O863" s="8">
        <v>1</v>
      </c>
      <c r="P863" s="9" t="s">
        <v>24</v>
      </c>
    </row>
    <row r="864" spans="1:16" x14ac:dyDescent="0.35">
      <c r="A864" s="4">
        <v>863</v>
      </c>
      <c r="B864" s="5" t="s">
        <v>3246</v>
      </c>
      <c r="C864" s="5" t="s">
        <v>3247</v>
      </c>
      <c r="D864" s="4" t="s">
        <v>3248</v>
      </c>
      <c r="E864" s="5" t="s">
        <v>3249</v>
      </c>
      <c r="F864" s="6">
        <f t="shared" si="52"/>
        <v>41192</v>
      </c>
      <c r="G864" s="4">
        <f t="shared" si="53"/>
        <v>2012</v>
      </c>
      <c r="H864" s="4">
        <f t="shared" si="54"/>
        <v>10</v>
      </c>
      <c r="I864" s="4">
        <f t="shared" si="55"/>
        <v>3</v>
      </c>
      <c r="J864" s="7" t="s">
        <v>20</v>
      </c>
      <c r="K864" s="7" t="s">
        <v>21</v>
      </c>
      <c r="L864" s="7" t="s">
        <v>22</v>
      </c>
      <c r="M864" s="7" t="s">
        <v>38</v>
      </c>
      <c r="N864" s="8">
        <v>1</v>
      </c>
      <c r="O864" s="8">
        <v>1</v>
      </c>
      <c r="P864" s="9" t="s">
        <v>33</v>
      </c>
    </row>
    <row r="865" spans="1:16" x14ac:dyDescent="0.35">
      <c r="A865" s="4">
        <v>864</v>
      </c>
      <c r="B865" s="5" t="s">
        <v>3250</v>
      </c>
      <c r="C865" s="5" t="s">
        <v>3251</v>
      </c>
      <c r="D865" s="4" t="s">
        <v>3252</v>
      </c>
      <c r="E865" s="5" t="s">
        <v>3253</v>
      </c>
      <c r="F865" s="6">
        <f t="shared" si="52"/>
        <v>41193</v>
      </c>
      <c r="G865" s="4">
        <f t="shared" si="53"/>
        <v>2012</v>
      </c>
      <c r="H865" s="4">
        <f t="shared" si="54"/>
        <v>10</v>
      </c>
      <c r="I865" s="4">
        <f t="shared" si="55"/>
        <v>4</v>
      </c>
      <c r="J865" s="7" t="s">
        <v>20</v>
      </c>
      <c r="K865" s="7" t="s">
        <v>21</v>
      </c>
      <c r="L865" s="7" t="s">
        <v>22</v>
      </c>
      <c r="M865" s="7" t="s">
        <v>32</v>
      </c>
      <c r="N865" s="8">
        <v>0.5</v>
      </c>
      <c r="O865" s="8">
        <v>0.33</v>
      </c>
      <c r="P865" s="9" t="s">
        <v>33</v>
      </c>
    </row>
    <row r="866" spans="1:16" x14ac:dyDescent="0.35">
      <c r="A866" s="4">
        <v>865</v>
      </c>
      <c r="B866" s="5" t="s">
        <v>3254</v>
      </c>
      <c r="C866" s="5" t="s">
        <v>3255</v>
      </c>
      <c r="D866" s="4" t="s">
        <v>3252</v>
      </c>
      <c r="E866" s="5" t="s">
        <v>3256</v>
      </c>
      <c r="F866" s="6">
        <f t="shared" si="52"/>
        <v>41193</v>
      </c>
      <c r="G866" s="4">
        <f t="shared" si="53"/>
        <v>2012</v>
      </c>
      <c r="H866" s="4">
        <f t="shared" si="54"/>
        <v>10</v>
      </c>
      <c r="I866" s="4">
        <f t="shared" si="55"/>
        <v>4</v>
      </c>
      <c r="J866" s="7" t="s">
        <v>31</v>
      </c>
      <c r="K866" s="7" t="s">
        <v>21</v>
      </c>
      <c r="L866" s="7" t="s">
        <v>22</v>
      </c>
      <c r="M866" s="7" t="s">
        <v>32</v>
      </c>
      <c r="N866" s="8">
        <v>1</v>
      </c>
      <c r="O866" s="8">
        <v>0.42</v>
      </c>
      <c r="P866" s="9" t="s">
        <v>33</v>
      </c>
    </row>
    <row r="867" spans="1:16" x14ac:dyDescent="0.35">
      <c r="A867" s="4">
        <v>866</v>
      </c>
      <c r="B867" s="5" t="s">
        <v>3257</v>
      </c>
      <c r="C867" s="5" t="s">
        <v>3258</v>
      </c>
      <c r="D867" s="4" t="s">
        <v>3259</v>
      </c>
      <c r="E867" s="5" t="s">
        <v>3260</v>
      </c>
      <c r="F867" s="6">
        <f t="shared" si="52"/>
        <v>41194</v>
      </c>
      <c r="G867" s="4">
        <f t="shared" si="53"/>
        <v>2012</v>
      </c>
      <c r="H867" s="4">
        <f t="shared" si="54"/>
        <v>10</v>
      </c>
      <c r="I867" s="4">
        <f t="shared" si="55"/>
        <v>5</v>
      </c>
      <c r="J867" s="7" t="s">
        <v>20</v>
      </c>
      <c r="K867" s="7" t="s">
        <v>21</v>
      </c>
      <c r="L867" s="7" t="s">
        <v>22</v>
      </c>
      <c r="M867" s="7" t="s">
        <v>38</v>
      </c>
      <c r="N867" s="8">
        <v>1</v>
      </c>
      <c r="O867" s="8">
        <v>0.83</v>
      </c>
      <c r="P867" s="9" t="s">
        <v>33</v>
      </c>
    </row>
    <row r="868" spans="1:16" x14ac:dyDescent="0.35">
      <c r="A868" s="4">
        <v>867</v>
      </c>
      <c r="B868" s="5" t="s">
        <v>3261</v>
      </c>
      <c r="C868" s="5" t="s">
        <v>3262</v>
      </c>
      <c r="D868" s="4" t="s">
        <v>3263</v>
      </c>
      <c r="E868" s="5" t="s">
        <v>3264</v>
      </c>
      <c r="F868" s="6">
        <f t="shared" si="52"/>
        <v>41195</v>
      </c>
      <c r="G868" s="4">
        <f t="shared" si="53"/>
        <v>2012</v>
      </c>
      <c r="H868" s="4">
        <f t="shared" si="54"/>
        <v>10</v>
      </c>
      <c r="I868" s="4">
        <f t="shared" si="55"/>
        <v>6</v>
      </c>
      <c r="J868" s="7" t="s">
        <v>20</v>
      </c>
      <c r="K868" s="7" t="s">
        <v>21</v>
      </c>
      <c r="L868" s="7" t="s">
        <v>22</v>
      </c>
      <c r="M868" s="7" t="s">
        <v>265</v>
      </c>
      <c r="N868" s="8">
        <v>0.2</v>
      </c>
      <c r="O868" s="8">
        <v>0</v>
      </c>
      <c r="P868" s="9" t="s">
        <v>33</v>
      </c>
    </row>
    <row r="869" spans="1:16" x14ac:dyDescent="0.35">
      <c r="A869" s="4">
        <v>868</v>
      </c>
      <c r="B869" s="5" t="s">
        <v>3265</v>
      </c>
      <c r="C869" s="5" t="s">
        <v>3266</v>
      </c>
      <c r="D869" s="4" t="s">
        <v>3263</v>
      </c>
      <c r="E869" s="5" t="s">
        <v>3267</v>
      </c>
      <c r="F869" s="6">
        <f t="shared" si="52"/>
        <v>41195</v>
      </c>
      <c r="G869" s="4">
        <f t="shared" si="53"/>
        <v>2012</v>
      </c>
      <c r="H869" s="4">
        <f t="shared" si="54"/>
        <v>10</v>
      </c>
      <c r="I869" s="4">
        <f t="shared" si="55"/>
        <v>6</v>
      </c>
      <c r="J869" s="7" t="s">
        <v>20</v>
      </c>
      <c r="K869" s="7" t="s">
        <v>21</v>
      </c>
      <c r="L869" s="7" t="s">
        <v>22</v>
      </c>
      <c r="M869" s="7" t="s">
        <v>38</v>
      </c>
      <c r="N869" s="8">
        <v>0.95</v>
      </c>
      <c r="O869" s="8">
        <v>1</v>
      </c>
      <c r="P869" s="9" t="s">
        <v>33</v>
      </c>
    </row>
    <row r="870" spans="1:16" x14ac:dyDescent="0.35">
      <c r="A870" s="4">
        <v>869</v>
      </c>
      <c r="B870" s="5" t="s">
        <v>3268</v>
      </c>
      <c r="C870" s="5" t="s">
        <v>3269</v>
      </c>
      <c r="D870" s="4" t="s">
        <v>3270</v>
      </c>
      <c r="E870" s="5" t="s">
        <v>3271</v>
      </c>
      <c r="F870" s="6">
        <f t="shared" si="52"/>
        <v>41198</v>
      </c>
      <c r="G870" s="4">
        <f t="shared" si="53"/>
        <v>2012</v>
      </c>
      <c r="H870" s="4">
        <f t="shared" si="54"/>
        <v>10</v>
      </c>
      <c r="I870" s="4">
        <f t="shared" si="55"/>
        <v>2</v>
      </c>
      <c r="J870" s="7" t="s">
        <v>20</v>
      </c>
      <c r="K870" s="7" t="s">
        <v>21</v>
      </c>
      <c r="L870" s="7" t="s">
        <v>22</v>
      </c>
      <c r="M870" s="7" t="s">
        <v>23</v>
      </c>
      <c r="N870" s="8">
        <v>1</v>
      </c>
      <c r="O870" s="8">
        <v>0.85</v>
      </c>
      <c r="P870" s="9" t="s">
        <v>24</v>
      </c>
    </row>
    <row r="871" spans="1:16" x14ac:dyDescent="0.35">
      <c r="A871" s="4">
        <v>870</v>
      </c>
      <c r="B871" s="5" t="s">
        <v>3272</v>
      </c>
      <c r="C871" s="5" t="s">
        <v>3273</v>
      </c>
      <c r="D871" s="4" t="s">
        <v>3270</v>
      </c>
      <c r="E871" s="5" t="s">
        <v>3274</v>
      </c>
      <c r="F871" s="6">
        <f t="shared" si="52"/>
        <v>41198</v>
      </c>
      <c r="G871" s="4">
        <f t="shared" si="53"/>
        <v>2012</v>
      </c>
      <c r="H871" s="4">
        <f t="shared" si="54"/>
        <v>10</v>
      </c>
      <c r="I871" s="4">
        <f t="shared" si="55"/>
        <v>2</v>
      </c>
      <c r="J871" s="7" t="s">
        <v>20</v>
      </c>
      <c r="K871" s="7" t="s">
        <v>21</v>
      </c>
      <c r="L871" s="7" t="s">
        <v>22</v>
      </c>
      <c r="M871" s="7" t="s">
        <v>23</v>
      </c>
      <c r="N871" s="8">
        <v>1</v>
      </c>
      <c r="O871" s="8">
        <v>0.75</v>
      </c>
      <c r="P871" s="9" t="s">
        <v>24</v>
      </c>
    </row>
    <row r="872" spans="1:16" x14ac:dyDescent="0.35">
      <c r="A872" s="4">
        <v>871</v>
      </c>
      <c r="B872" s="5" t="s">
        <v>3275</v>
      </c>
      <c r="C872" s="5" t="s">
        <v>3276</v>
      </c>
      <c r="D872" s="4" t="s">
        <v>3270</v>
      </c>
      <c r="E872" s="5" t="s">
        <v>3277</v>
      </c>
      <c r="F872" s="6">
        <f t="shared" si="52"/>
        <v>41198</v>
      </c>
      <c r="G872" s="4">
        <f t="shared" si="53"/>
        <v>2012</v>
      </c>
      <c r="H872" s="4">
        <f t="shared" si="54"/>
        <v>10</v>
      </c>
      <c r="I872" s="4">
        <f t="shared" si="55"/>
        <v>2</v>
      </c>
      <c r="J872" s="7" t="s">
        <v>20</v>
      </c>
      <c r="K872" s="7" t="s">
        <v>21</v>
      </c>
      <c r="L872" s="7" t="s">
        <v>22</v>
      </c>
      <c r="M872" s="7" t="s">
        <v>23</v>
      </c>
      <c r="N872" s="8">
        <v>0.84</v>
      </c>
      <c r="O872" s="8">
        <v>0.99</v>
      </c>
      <c r="P872" s="9" t="s">
        <v>24</v>
      </c>
    </row>
    <row r="873" spans="1:16" x14ac:dyDescent="0.35">
      <c r="A873" s="4">
        <v>872</v>
      </c>
      <c r="B873" s="5" t="s">
        <v>3278</v>
      </c>
      <c r="C873" s="5" t="s">
        <v>3279</v>
      </c>
      <c r="D873" s="4" t="s">
        <v>3280</v>
      </c>
      <c r="E873" s="5" t="s">
        <v>3281</v>
      </c>
      <c r="F873" s="6">
        <f t="shared" si="52"/>
        <v>41199</v>
      </c>
      <c r="G873" s="4">
        <f t="shared" si="53"/>
        <v>2012</v>
      </c>
      <c r="H873" s="4">
        <f t="shared" si="54"/>
        <v>10</v>
      </c>
      <c r="I873" s="4">
        <f t="shared" si="55"/>
        <v>3</v>
      </c>
      <c r="J873" s="7" t="s">
        <v>3282</v>
      </c>
      <c r="K873" s="7" t="s">
        <v>3283</v>
      </c>
      <c r="L873" s="7" t="s">
        <v>22</v>
      </c>
      <c r="M873" s="7" t="s">
        <v>23</v>
      </c>
      <c r="N873" s="8">
        <v>1</v>
      </c>
      <c r="O873" s="8">
        <v>0.98</v>
      </c>
      <c r="P873" s="9" t="s">
        <v>24</v>
      </c>
    </row>
    <row r="874" spans="1:16" x14ac:dyDescent="0.35">
      <c r="A874" s="4">
        <v>873</v>
      </c>
      <c r="B874" s="5" t="s">
        <v>3284</v>
      </c>
      <c r="C874" s="5" t="s">
        <v>3285</v>
      </c>
      <c r="D874" s="4" t="s">
        <v>3280</v>
      </c>
      <c r="E874" s="5" t="s">
        <v>3286</v>
      </c>
      <c r="F874" s="6">
        <f t="shared" si="52"/>
        <v>41199</v>
      </c>
      <c r="G874" s="4">
        <f t="shared" si="53"/>
        <v>2012</v>
      </c>
      <c r="H874" s="4">
        <f t="shared" si="54"/>
        <v>10</v>
      </c>
      <c r="I874" s="4">
        <f t="shared" si="55"/>
        <v>3</v>
      </c>
      <c r="J874" s="7" t="s">
        <v>20</v>
      </c>
      <c r="K874" s="7" t="s">
        <v>21</v>
      </c>
      <c r="L874" s="7" t="s">
        <v>22</v>
      </c>
      <c r="M874" s="7" t="s">
        <v>32</v>
      </c>
      <c r="N874" s="8">
        <v>1</v>
      </c>
      <c r="O874" s="8">
        <v>0.98</v>
      </c>
      <c r="P874" s="9" t="s">
        <v>24</v>
      </c>
    </row>
    <row r="875" spans="1:16" x14ac:dyDescent="0.35">
      <c r="A875" s="4">
        <v>874</v>
      </c>
      <c r="B875" s="5" t="s">
        <v>3287</v>
      </c>
      <c r="C875" s="5" t="s">
        <v>3288</v>
      </c>
      <c r="D875" s="4" t="s">
        <v>3280</v>
      </c>
      <c r="E875" s="5" t="s">
        <v>3289</v>
      </c>
      <c r="F875" s="6">
        <f t="shared" si="52"/>
        <v>41199</v>
      </c>
      <c r="G875" s="4">
        <f t="shared" si="53"/>
        <v>2012</v>
      </c>
      <c r="H875" s="4">
        <f t="shared" si="54"/>
        <v>10</v>
      </c>
      <c r="I875" s="4">
        <f t="shared" si="55"/>
        <v>3</v>
      </c>
      <c r="J875" s="7" t="s">
        <v>20</v>
      </c>
      <c r="K875" s="7" t="s">
        <v>21</v>
      </c>
      <c r="L875" s="7" t="s">
        <v>22</v>
      </c>
      <c r="M875" s="7" t="s">
        <v>23</v>
      </c>
      <c r="N875" s="8">
        <v>0.83</v>
      </c>
      <c r="O875" s="8">
        <v>0.96</v>
      </c>
      <c r="P875" s="9" t="s">
        <v>24</v>
      </c>
    </row>
    <row r="876" spans="1:16" x14ac:dyDescent="0.35">
      <c r="A876" s="4">
        <v>875</v>
      </c>
      <c r="B876" s="5" t="s">
        <v>3290</v>
      </c>
      <c r="C876" s="5" t="s">
        <v>3291</v>
      </c>
      <c r="D876" s="4" t="s">
        <v>3292</v>
      </c>
      <c r="E876" s="5" t="s">
        <v>3293</v>
      </c>
      <c r="F876" s="6">
        <f t="shared" si="52"/>
        <v>41200</v>
      </c>
      <c r="G876" s="4">
        <f t="shared" si="53"/>
        <v>2012</v>
      </c>
      <c r="H876" s="4">
        <f t="shared" si="54"/>
        <v>10</v>
      </c>
      <c r="I876" s="4">
        <f t="shared" si="55"/>
        <v>4</v>
      </c>
      <c r="J876" s="7" t="s">
        <v>20</v>
      </c>
      <c r="K876" s="7" t="s">
        <v>21</v>
      </c>
      <c r="L876" s="7" t="s">
        <v>22</v>
      </c>
      <c r="M876" s="7" t="s">
        <v>32</v>
      </c>
      <c r="N876" s="8">
        <v>1</v>
      </c>
      <c r="O876" s="8">
        <v>1</v>
      </c>
      <c r="P876" s="9" t="s">
        <v>33</v>
      </c>
    </row>
    <row r="877" spans="1:16" x14ac:dyDescent="0.35">
      <c r="A877" s="4">
        <v>876</v>
      </c>
      <c r="B877" s="5" t="s">
        <v>3294</v>
      </c>
      <c r="C877" s="5" t="s">
        <v>3295</v>
      </c>
      <c r="D877" s="4" t="s">
        <v>3296</v>
      </c>
      <c r="E877" s="5" t="s">
        <v>3297</v>
      </c>
      <c r="F877" s="6">
        <f t="shared" si="52"/>
        <v>41201</v>
      </c>
      <c r="G877" s="4">
        <f t="shared" si="53"/>
        <v>2012</v>
      </c>
      <c r="H877" s="4">
        <f t="shared" si="54"/>
        <v>10</v>
      </c>
      <c r="I877" s="4">
        <f t="shared" si="55"/>
        <v>5</v>
      </c>
      <c r="J877" s="7" t="s">
        <v>20</v>
      </c>
      <c r="K877" s="7" t="s">
        <v>21</v>
      </c>
      <c r="L877" s="7" t="s">
        <v>22</v>
      </c>
      <c r="M877" s="7" t="s">
        <v>32</v>
      </c>
      <c r="N877" s="8">
        <v>1</v>
      </c>
      <c r="O877" s="8">
        <v>0.94</v>
      </c>
      <c r="P877" s="9" t="s">
        <v>24</v>
      </c>
    </row>
    <row r="878" spans="1:16" x14ac:dyDescent="0.35">
      <c r="A878" s="4">
        <v>877</v>
      </c>
      <c r="B878" s="5" t="s">
        <v>3298</v>
      </c>
      <c r="C878" s="5" t="s">
        <v>3299</v>
      </c>
      <c r="D878" s="4" t="s">
        <v>3296</v>
      </c>
      <c r="E878" s="5" t="s">
        <v>3300</v>
      </c>
      <c r="F878" s="6">
        <f t="shared" si="52"/>
        <v>41201</v>
      </c>
      <c r="G878" s="4">
        <f t="shared" si="53"/>
        <v>2012</v>
      </c>
      <c r="H878" s="4">
        <f t="shared" si="54"/>
        <v>10</v>
      </c>
      <c r="I878" s="4">
        <f t="shared" si="55"/>
        <v>5</v>
      </c>
      <c r="J878" s="7" t="s">
        <v>20</v>
      </c>
      <c r="K878" s="7" t="s">
        <v>21</v>
      </c>
      <c r="L878" s="7" t="s">
        <v>22</v>
      </c>
      <c r="M878" s="7" t="s">
        <v>23</v>
      </c>
      <c r="N878" s="8">
        <v>1</v>
      </c>
      <c r="O878" s="8">
        <v>0.75</v>
      </c>
      <c r="P878" s="9" t="s">
        <v>33</v>
      </c>
    </row>
    <row r="879" spans="1:16" x14ac:dyDescent="0.35">
      <c r="A879" s="4">
        <v>878</v>
      </c>
      <c r="B879" s="5" t="s">
        <v>3301</v>
      </c>
      <c r="C879" s="5" t="s">
        <v>3302</v>
      </c>
      <c r="D879" s="4" t="s">
        <v>3303</v>
      </c>
      <c r="E879" s="5" t="s">
        <v>3304</v>
      </c>
      <c r="F879" s="6">
        <f t="shared" si="52"/>
        <v>41205</v>
      </c>
      <c r="G879" s="4">
        <f t="shared" si="53"/>
        <v>2012</v>
      </c>
      <c r="H879" s="4">
        <f t="shared" si="54"/>
        <v>10</v>
      </c>
      <c r="I879" s="4">
        <f t="shared" si="55"/>
        <v>2</v>
      </c>
      <c r="J879" s="7" t="s">
        <v>3305</v>
      </c>
      <c r="K879" s="7" t="s">
        <v>3306</v>
      </c>
      <c r="L879" s="7" t="s">
        <v>22</v>
      </c>
      <c r="M879" s="7" t="s">
        <v>265</v>
      </c>
      <c r="N879" s="8">
        <v>0.33</v>
      </c>
      <c r="O879" s="8">
        <v>0.77</v>
      </c>
      <c r="P879" s="9" t="s">
        <v>33</v>
      </c>
    </row>
    <row r="880" spans="1:16" x14ac:dyDescent="0.35">
      <c r="A880" s="4">
        <v>879</v>
      </c>
      <c r="B880" s="5" t="s">
        <v>3307</v>
      </c>
      <c r="C880" s="5" t="s">
        <v>3308</v>
      </c>
      <c r="D880" s="4" t="s">
        <v>3303</v>
      </c>
      <c r="E880" s="5" t="s">
        <v>3309</v>
      </c>
      <c r="F880" s="6">
        <f t="shared" si="52"/>
        <v>41205</v>
      </c>
      <c r="G880" s="4">
        <f t="shared" si="53"/>
        <v>2012</v>
      </c>
      <c r="H880" s="4">
        <f t="shared" si="54"/>
        <v>10</v>
      </c>
      <c r="I880" s="4">
        <f t="shared" si="55"/>
        <v>2</v>
      </c>
      <c r="J880" s="7" t="s">
        <v>20</v>
      </c>
      <c r="K880" s="7" t="s">
        <v>21</v>
      </c>
      <c r="L880" s="7" t="s">
        <v>22</v>
      </c>
      <c r="M880" s="7" t="s">
        <v>38</v>
      </c>
      <c r="N880" s="8">
        <v>1</v>
      </c>
      <c r="O880" s="8">
        <v>1</v>
      </c>
      <c r="P880" s="9" t="s">
        <v>24</v>
      </c>
    </row>
    <row r="881" spans="1:16" x14ac:dyDescent="0.35">
      <c r="A881" s="4">
        <v>880</v>
      </c>
      <c r="B881" s="5" t="s">
        <v>3310</v>
      </c>
      <c r="C881" s="5" t="s">
        <v>3311</v>
      </c>
      <c r="D881" s="4" t="s">
        <v>3312</v>
      </c>
      <c r="E881" s="5" t="s">
        <v>3313</v>
      </c>
      <c r="F881" s="6">
        <f t="shared" si="52"/>
        <v>41206</v>
      </c>
      <c r="G881" s="4">
        <f t="shared" si="53"/>
        <v>2012</v>
      </c>
      <c r="H881" s="4">
        <f t="shared" si="54"/>
        <v>10</v>
      </c>
      <c r="I881" s="4">
        <f t="shared" si="55"/>
        <v>3</v>
      </c>
      <c r="J881" s="7" t="s">
        <v>20</v>
      </c>
      <c r="K881" s="7" t="s">
        <v>21</v>
      </c>
      <c r="L881" s="7" t="s">
        <v>22</v>
      </c>
      <c r="M881" s="7" t="s">
        <v>265</v>
      </c>
      <c r="N881" s="8">
        <v>0</v>
      </c>
      <c r="O881" s="8">
        <v>1</v>
      </c>
      <c r="P881" s="9" t="s">
        <v>33</v>
      </c>
    </row>
    <row r="882" spans="1:16" x14ac:dyDescent="0.35">
      <c r="A882" s="4">
        <v>881</v>
      </c>
      <c r="B882" s="5" t="s">
        <v>3314</v>
      </c>
      <c r="C882" s="5" t="s">
        <v>3315</v>
      </c>
      <c r="D882" s="4" t="s">
        <v>3316</v>
      </c>
      <c r="E882" s="5" t="s">
        <v>3317</v>
      </c>
      <c r="F882" s="6">
        <f t="shared" si="52"/>
        <v>41209</v>
      </c>
      <c r="G882" s="4">
        <f t="shared" si="53"/>
        <v>2012</v>
      </c>
      <c r="H882" s="4">
        <f t="shared" si="54"/>
        <v>10</v>
      </c>
      <c r="I882" s="4">
        <f t="shared" si="55"/>
        <v>6</v>
      </c>
      <c r="J882" s="7" t="s">
        <v>20</v>
      </c>
      <c r="K882" s="7" t="s">
        <v>21</v>
      </c>
      <c r="L882" s="7" t="s">
        <v>22</v>
      </c>
      <c r="M882" s="7" t="s">
        <v>23</v>
      </c>
      <c r="N882" s="8">
        <v>1</v>
      </c>
      <c r="O882" s="8">
        <v>0.97</v>
      </c>
      <c r="P882" s="9" t="s">
        <v>24</v>
      </c>
    </row>
    <row r="883" spans="1:16" x14ac:dyDescent="0.35">
      <c r="A883" s="4">
        <v>882</v>
      </c>
      <c r="B883" s="5" t="s">
        <v>3318</v>
      </c>
      <c r="C883" s="5" t="s">
        <v>3319</v>
      </c>
      <c r="D883" s="4" t="s">
        <v>3316</v>
      </c>
      <c r="E883" s="5" t="s">
        <v>3320</v>
      </c>
      <c r="F883" s="6">
        <f t="shared" si="52"/>
        <v>41209</v>
      </c>
      <c r="G883" s="4">
        <f t="shared" si="53"/>
        <v>2012</v>
      </c>
      <c r="H883" s="4">
        <f t="shared" si="54"/>
        <v>10</v>
      </c>
      <c r="I883" s="4">
        <f t="shared" si="55"/>
        <v>6</v>
      </c>
      <c r="J883" s="7" t="s">
        <v>20</v>
      </c>
      <c r="K883" s="7" t="s">
        <v>21</v>
      </c>
      <c r="L883" s="7" t="s">
        <v>22</v>
      </c>
      <c r="M883" s="7" t="s">
        <v>23</v>
      </c>
      <c r="N883" s="8">
        <v>1</v>
      </c>
      <c r="O883" s="8">
        <v>0.68</v>
      </c>
      <c r="P883" s="9" t="s">
        <v>24</v>
      </c>
    </row>
    <row r="884" spans="1:16" x14ac:dyDescent="0.35">
      <c r="A884" s="4">
        <v>883</v>
      </c>
      <c r="B884" s="5" t="s">
        <v>3321</v>
      </c>
      <c r="C884" s="5" t="s">
        <v>3322</v>
      </c>
      <c r="D884" s="4" t="s">
        <v>3323</v>
      </c>
      <c r="E884" s="5" t="s">
        <v>3324</v>
      </c>
      <c r="F884" s="6">
        <f t="shared" si="52"/>
        <v>41212</v>
      </c>
      <c r="G884" s="4">
        <f t="shared" si="53"/>
        <v>2012</v>
      </c>
      <c r="H884" s="4">
        <f t="shared" si="54"/>
        <v>10</v>
      </c>
      <c r="I884" s="4">
        <f t="shared" si="55"/>
        <v>2</v>
      </c>
      <c r="J884" s="7" t="s">
        <v>20</v>
      </c>
      <c r="K884" s="7" t="s">
        <v>21</v>
      </c>
      <c r="L884" s="7" t="s">
        <v>22</v>
      </c>
      <c r="M884" s="7" t="s">
        <v>23</v>
      </c>
      <c r="N884" s="8">
        <v>0.9</v>
      </c>
      <c r="O884" s="8">
        <v>0.33</v>
      </c>
      <c r="P884" s="9" t="s">
        <v>33</v>
      </c>
    </row>
    <row r="885" spans="1:16" x14ac:dyDescent="0.35">
      <c r="A885" s="4">
        <v>884</v>
      </c>
      <c r="B885" s="5" t="s">
        <v>3325</v>
      </c>
      <c r="C885" s="5" t="s">
        <v>3326</v>
      </c>
      <c r="D885" s="4" t="s">
        <v>3327</v>
      </c>
      <c r="E885" s="5" t="s">
        <v>3328</v>
      </c>
      <c r="F885" s="6">
        <f t="shared" si="52"/>
        <v>41213</v>
      </c>
      <c r="G885" s="4">
        <f t="shared" si="53"/>
        <v>2012</v>
      </c>
      <c r="H885" s="4">
        <f t="shared" si="54"/>
        <v>10</v>
      </c>
      <c r="I885" s="4">
        <f t="shared" si="55"/>
        <v>3</v>
      </c>
      <c r="J885" s="7" t="s">
        <v>20</v>
      </c>
      <c r="K885" s="7" t="s">
        <v>21</v>
      </c>
      <c r="L885" s="7" t="s">
        <v>22</v>
      </c>
      <c r="M885" s="7" t="s">
        <v>32</v>
      </c>
      <c r="N885" s="8">
        <v>0.6</v>
      </c>
      <c r="O885" s="8">
        <v>0.48</v>
      </c>
      <c r="P885" s="9" t="s">
        <v>33</v>
      </c>
    </row>
    <row r="886" spans="1:16" x14ac:dyDescent="0.35">
      <c r="A886" s="4">
        <v>885</v>
      </c>
      <c r="B886" s="5" t="s">
        <v>3329</v>
      </c>
      <c r="C886" s="5" t="s">
        <v>3330</v>
      </c>
      <c r="D886" s="4" t="s">
        <v>3331</v>
      </c>
      <c r="E886" s="5" t="s">
        <v>3332</v>
      </c>
      <c r="F886" s="6">
        <f t="shared" si="52"/>
        <v>41214</v>
      </c>
      <c r="G886" s="4">
        <f t="shared" si="53"/>
        <v>2012</v>
      </c>
      <c r="H886" s="4">
        <f t="shared" si="54"/>
        <v>11</v>
      </c>
      <c r="I886" s="4">
        <f t="shared" si="55"/>
        <v>4</v>
      </c>
      <c r="J886" s="7" t="s">
        <v>20</v>
      </c>
      <c r="K886" s="7" t="s">
        <v>21</v>
      </c>
      <c r="L886" s="7" t="s">
        <v>22</v>
      </c>
      <c r="M886" s="7" t="s">
        <v>32</v>
      </c>
      <c r="N886" s="8">
        <v>1</v>
      </c>
      <c r="O886" s="8">
        <v>0.32</v>
      </c>
      <c r="P886" s="9" t="s">
        <v>24</v>
      </c>
    </row>
    <row r="887" spans="1:16" x14ac:dyDescent="0.35">
      <c r="A887" s="4">
        <v>886</v>
      </c>
      <c r="B887" s="5" t="s">
        <v>3333</v>
      </c>
      <c r="C887" s="5" t="s">
        <v>3334</v>
      </c>
      <c r="D887" s="4" t="s">
        <v>3335</v>
      </c>
      <c r="E887" s="5" t="s">
        <v>3336</v>
      </c>
      <c r="F887" s="6">
        <f t="shared" si="52"/>
        <v>41215</v>
      </c>
      <c r="G887" s="4">
        <f t="shared" si="53"/>
        <v>2012</v>
      </c>
      <c r="H887" s="4">
        <f t="shared" si="54"/>
        <v>11</v>
      </c>
      <c r="I887" s="4">
        <f t="shared" si="55"/>
        <v>5</v>
      </c>
      <c r="J887" s="7" t="s">
        <v>20</v>
      </c>
      <c r="K887" s="7" t="s">
        <v>21</v>
      </c>
      <c r="L887" s="7" t="s">
        <v>22</v>
      </c>
      <c r="M887" s="7" t="s">
        <v>32</v>
      </c>
      <c r="N887" s="8">
        <v>0.5</v>
      </c>
      <c r="O887" s="8">
        <v>0</v>
      </c>
      <c r="P887" s="9" t="s">
        <v>33</v>
      </c>
    </row>
    <row r="888" spans="1:16" x14ac:dyDescent="0.35">
      <c r="A888" s="4">
        <v>887</v>
      </c>
      <c r="B888" s="5" t="s">
        <v>3337</v>
      </c>
      <c r="C888" s="5" t="s">
        <v>3338</v>
      </c>
      <c r="D888" s="4" t="s">
        <v>3335</v>
      </c>
      <c r="E888" s="5" t="s">
        <v>3339</v>
      </c>
      <c r="F888" s="6">
        <f t="shared" si="52"/>
        <v>41215</v>
      </c>
      <c r="G888" s="4">
        <f t="shared" si="53"/>
        <v>2012</v>
      </c>
      <c r="H888" s="4">
        <f t="shared" si="54"/>
        <v>11</v>
      </c>
      <c r="I888" s="4">
        <f t="shared" si="55"/>
        <v>5</v>
      </c>
      <c r="J888" s="7" t="s">
        <v>31</v>
      </c>
      <c r="K888" s="7" t="s">
        <v>21</v>
      </c>
      <c r="L888" s="7" t="s">
        <v>22</v>
      </c>
      <c r="M888" s="7" t="s">
        <v>32</v>
      </c>
      <c r="N888" s="8">
        <v>1</v>
      </c>
      <c r="O888" s="8">
        <v>0.8</v>
      </c>
      <c r="P888" s="9" t="s">
        <v>33</v>
      </c>
    </row>
    <row r="889" spans="1:16" x14ac:dyDescent="0.35">
      <c r="A889" s="4">
        <v>888</v>
      </c>
      <c r="B889" s="5" t="s">
        <v>3340</v>
      </c>
      <c r="C889" s="5" t="s">
        <v>3341</v>
      </c>
      <c r="D889" s="4" t="s">
        <v>3342</v>
      </c>
      <c r="E889" s="5" t="s">
        <v>3343</v>
      </c>
      <c r="F889" s="6">
        <f t="shared" si="52"/>
        <v>41216</v>
      </c>
      <c r="G889" s="4">
        <f t="shared" si="53"/>
        <v>2012</v>
      </c>
      <c r="H889" s="4">
        <f t="shared" si="54"/>
        <v>11</v>
      </c>
      <c r="I889" s="4">
        <f t="shared" si="55"/>
        <v>6</v>
      </c>
      <c r="J889" s="7" t="s">
        <v>20</v>
      </c>
      <c r="K889" s="7" t="s">
        <v>21</v>
      </c>
      <c r="L889" s="7" t="s">
        <v>22</v>
      </c>
      <c r="M889" s="7" t="s">
        <v>38</v>
      </c>
      <c r="N889" s="8">
        <v>0.8</v>
      </c>
      <c r="O889" s="8">
        <v>0.94</v>
      </c>
      <c r="P889" s="9" t="s">
        <v>24</v>
      </c>
    </row>
    <row r="890" spans="1:16" x14ac:dyDescent="0.35">
      <c r="A890" s="4">
        <v>889</v>
      </c>
      <c r="B890" s="5" t="s">
        <v>3344</v>
      </c>
      <c r="C890" s="5" t="s">
        <v>3345</v>
      </c>
      <c r="D890" s="4" t="s">
        <v>3342</v>
      </c>
      <c r="E890" s="5" t="s">
        <v>3346</v>
      </c>
      <c r="F890" s="6">
        <f t="shared" si="52"/>
        <v>41216</v>
      </c>
      <c r="G890" s="4">
        <f t="shared" si="53"/>
        <v>2012</v>
      </c>
      <c r="H890" s="4">
        <f t="shared" si="54"/>
        <v>11</v>
      </c>
      <c r="I890" s="4">
        <f t="shared" si="55"/>
        <v>6</v>
      </c>
      <c r="J890" s="7" t="s">
        <v>20</v>
      </c>
      <c r="K890" s="7" t="s">
        <v>21</v>
      </c>
      <c r="L890" s="7" t="s">
        <v>22</v>
      </c>
      <c r="M890" s="7" t="s">
        <v>38</v>
      </c>
      <c r="N890" s="8">
        <v>1</v>
      </c>
      <c r="O890" s="8">
        <v>0.94</v>
      </c>
      <c r="P890" s="9" t="s">
        <v>24</v>
      </c>
    </row>
    <row r="891" spans="1:16" x14ac:dyDescent="0.35">
      <c r="A891" s="4">
        <v>890</v>
      </c>
      <c r="B891" s="5" t="s">
        <v>3347</v>
      </c>
      <c r="C891" s="5" t="s">
        <v>3348</v>
      </c>
      <c r="D891" s="4" t="s">
        <v>3349</v>
      </c>
      <c r="E891" s="5" t="s">
        <v>3350</v>
      </c>
      <c r="F891" s="6">
        <f t="shared" si="52"/>
        <v>41217</v>
      </c>
      <c r="G891" s="4">
        <f t="shared" si="53"/>
        <v>2012</v>
      </c>
      <c r="H891" s="4">
        <f t="shared" si="54"/>
        <v>11</v>
      </c>
      <c r="I891" s="4">
        <f t="shared" si="55"/>
        <v>7</v>
      </c>
      <c r="J891" s="7" t="s">
        <v>20</v>
      </c>
      <c r="K891" s="7" t="s">
        <v>21</v>
      </c>
      <c r="L891" s="7" t="s">
        <v>22</v>
      </c>
      <c r="M891" s="7" t="s">
        <v>32</v>
      </c>
      <c r="N891" s="8">
        <v>0.5</v>
      </c>
      <c r="O891" s="8">
        <v>0</v>
      </c>
      <c r="P891" s="9" t="s">
        <v>33</v>
      </c>
    </row>
    <row r="892" spans="1:16" x14ac:dyDescent="0.35">
      <c r="A892" s="4">
        <v>891</v>
      </c>
      <c r="B892" s="5" t="s">
        <v>3351</v>
      </c>
      <c r="C892" s="5" t="s">
        <v>3352</v>
      </c>
      <c r="D892" s="4" t="s">
        <v>3349</v>
      </c>
      <c r="E892" s="5" t="s">
        <v>3353</v>
      </c>
      <c r="F892" s="6">
        <f t="shared" si="52"/>
        <v>41217</v>
      </c>
      <c r="G892" s="4">
        <f t="shared" si="53"/>
        <v>2012</v>
      </c>
      <c r="H892" s="4">
        <f t="shared" si="54"/>
        <v>11</v>
      </c>
      <c r="I892" s="4">
        <f t="shared" si="55"/>
        <v>7</v>
      </c>
      <c r="J892" s="7" t="s">
        <v>20</v>
      </c>
      <c r="K892" s="7" t="s">
        <v>21</v>
      </c>
      <c r="L892" s="7" t="s">
        <v>22</v>
      </c>
      <c r="M892" s="7" t="s">
        <v>38</v>
      </c>
      <c r="N892" s="8">
        <v>1</v>
      </c>
      <c r="O892" s="8">
        <v>1</v>
      </c>
      <c r="P892" s="9" t="s">
        <v>33</v>
      </c>
    </row>
    <row r="893" spans="1:16" x14ac:dyDescent="0.35">
      <c r="A893" s="4">
        <v>892</v>
      </c>
      <c r="B893" s="5" t="s">
        <v>3354</v>
      </c>
      <c r="C893" s="5" t="s">
        <v>3355</v>
      </c>
      <c r="D893" s="4" t="s">
        <v>3356</v>
      </c>
      <c r="E893" s="5" t="s">
        <v>3357</v>
      </c>
      <c r="F893" s="6">
        <f t="shared" si="52"/>
        <v>41218</v>
      </c>
      <c r="G893" s="4">
        <f t="shared" si="53"/>
        <v>2012</v>
      </c>
      <c r="H893" s="4">
        <f t="shared" si="54"/>
        <v>11</v>
      </c>
      <c r="I893" s="4">
        <f t="shared" si="55"/>
        <v>1</v>
      </c>
      <c r="J893" s="7" t="s">
        <v>20</v>
      </c>
      <c r="K893" s="7" t="s">
        <v>21</v>
      </c>
      <c r="L893" s="7" t="s">
        <v>22</v>
      </c>
      <c r="M893" s="7" t="s">
        <v>32</v>
      </c>
      <c r="N893" s="8">
        <v>0.7</v>
      </c>
      <c r="O893" s="8">
        <v>0.7</v>
      </c>
      <c r="P893" s="9" t="s">
        <v>33</v>
      </c>
    </row>
    <row r="894" spans="1:16" x14ac:dyDescent="0.35">
      <c r="A894" s="4">
        <v>893</v>
      </c>
      <c r="B894" s="5" t="s">
        <v>3358</v>
      </c>
      <c r="C894" s="5" t="s">
        <v>3359</v>
      </c>
      <c r="D894" s="4" t="s">
        <v>3360</v>
      </c>
      <c r="E894" s="5" t="s">
        <v>3361</v>
      </c>
      <c r="F894" s="6">
        <f t="shared" si="52"/>
        <v>41219</v>
      </c>
      <c r="G894" s="4">
        <f t="shared" si="53"/>
        <v>2012</v>
      </c>
      <c r="H894" s="4">
        <f t="shared" si="54"/>
        <v>11</v>
      </c>
      <c r="I894" s="4">
        <f t="shared" si="55"/>
        <v>2</v>
      </c>
      <c r="J894" s="7" t="s">
        <v>20</v>
      </c>
      <c r="K894" s="7" t="s">
        <v>21</v>
      </c>
      <c r="L894" s="7" t="s">
        <v>22</v>
      </c>
      <c r="M894" s="7" t="s">
        <v>38</v>
      </c>
      <c r="N894" s="8">
        <v>1</v>
      </c>
      <c r="O894" s="8">
        <v>0.38</v>
      </c>
      <c r="P894" s="9" t="s">
        <v>33</v>
      </c>
    </row>
    <row r="895" spans="1:16" x14ac:dyDescent="0.35">
      <c r="A895" s="4">
        <v>894</v>
      </c>
      <c r="B895" s="5" t="s">
        <v>3362</v>
      </c>
      <c r="C895" s="5" t="s">
        <v>3363</v>
      </c>
      <c r="D895" s="4" t="s">
        <v>3364</v>
      </c>
      <c r="E895" s="5" t="s">
        <v>3365</v>
      </c>
      <c r="F895" s="6">
        <f t="shared" si="52"/>
        <v>41220</v>
      </c>
      <c r="G895" s="4">
        <f t="shared" si="53"/>
        <v>2012</v>
      </c>
      <c r="H895" s="4">
        <f t="shared" si="54"/>
        <v>11</v>
      </c>
      <c r="I895" s="4">
        <f t="shared" si="55"/>
        <v>3</v>
      </c>
      <c r="J895" s="7" t="s">
        <v>20</v>
      </c>
      <c r="K895" s="7" t="s">
        <v>21</v>
      </c>
      <c r="L895" s="7" t="s">
        <v>22</v>
      </c>
      <c r="M895" s="7" t="s">
        <v>32</v>
      </c>
      <c r="N895" s="8">
        <v>1</v>
      </c>
      <c r="O895" s="8">
        <v>0.89</v>
      </c>
      <c r="P895" s="9" t="s">
        <v>24</v>
      </c>
    </row>
    <row r="896" spans="1:16" x14ac:dyDescent="0.35">
      <c r="A896" s="4">
        <v>895</v>
      </c>
      <c r="B896" s="5" t="s">
        <v>3366</v>
      </c>
      <c r="C896" s="5" t="s">
        <v>3367</v>
      </c>
      <c r="D896" s="4" t="s">
        <v>3364</v>
      </c>
      <c r="E896" s="5" t="s">
        <v>3368</v>
      </c>
      <c r="F896" s="6">
        <f t="shared" si="52"/>
        <v>41220</v>
      </c>
      <c r="G896" s="4">
        <f t="shared" si="53"/>
        <v>2012</v>
      </c>
      <c r="H896" s="4">
        <f t="shared" si="54"/>
        <v>11</v>
      </c>
      <c r="I896" s="4">
        <f t="shared" si="55"/>
        <v>3</v>
      </c>
      <c r="J896" s="7" t="s">
        <v>20</v>
      </c>
      <c r="K896" s="7" t="s">
        <v>21</v>
      </c>
      <c r="L896" s="7" t="s">
        <v>22</v>
      </c>
      <c r="M896" s="7" t="s">
        <v>38</v>
      </c>
      <c r="N896" s="8">
        <v>1</v>
      </c>
      <c r="O896" s="8">
        <v>0.91</v>
      </c>
      <c r="P896" s="9" t="s">
        <v>24</v>
      </c>
    </row>
    <row r="897" spans="1:16" x14ac:dyDescent="0.35">
      <c r="A897" s="4">
        <v>896</v>
      </c>
      <c r="B897" s="5" t="s">
        <v>3369</v>
      </c>
      <c r="C897" s="5" t="s">
        <v>3370</v>
      </c>
      <c r="D897" s="4" t="s">
        <v>3371</v>
      </c>
      <c r="E897" s="5" t="s">
        <v>3372</v>
      </c>
      <c r="F897" s="6">
        <f t="shared" si="52"/>
        <v>41221</v>
      </c>
      <c r="G897" s="4">
        <f t="shared" si="53"/>
        <v>2012</v>
      </c>
      <c r="H897" s="4">
        <f t="shared" si="54"/>
        <v>11</v>
      </c>
      <c r="I897" s="4">
        <f t="shared" si="55"/>
        <v>4</v>
      </c>
      <c r="J897" s="7" t="s">
        <v>20</v>
      </c>
      <c r="K897" s="7" t="s">
        <v>21</v>
      </c>
      <c r="L897" s="7" t="s">
        <v>22</v>
      </c>
      <c r="M897" s="7" t="s">
        <v>23</v>
      </c>
      <c r="N897" s="8">
        <v>1</v>
      </c>
      <c r="O897" s="8">
        <v>0.97</v>
      </c>
      <c r="P897" s="9" t="s">
        <v>24</v>
      </c>
    </row>
    <row r="898" spans="1:16" x14ac:dyDescent="0.35">
      <c r="A898" s="4">
        <v>897</v>
      </c>
      <c r="B898" s="5" t="s">
        <v>3373</v>
      </c>
      <c r="C898" s="5" t="s">
        <v>3374</v>
      </c>
      <c r="D898" s="4" t="s">
        <v>3371</v>
      </c>
      <c r="E898" s="5" t="s">
        <v>3375</v>
      </c>
      <c r="F898" s="6">
        <f t="shared" ref="F898:F961" si="56">DATE(LEFT(D898,4), MID(D898,5,2),RIGHT(D898,2))</f>
        <v>41221</v>
      </c>
      <c r="G898" s="4">
        <f t="shared" ref="G898:G961" si="57">YEAR(F898)</f>
        <v>2012</v>
      </c>
      <c r="H898" s="4">
        <f t="shared" ref="H898:H961" si="58">MONTH(F898)</f>
        <v>11</v>
      </c>
      <c r="I898" s="4">
        <f t="shared" ref="I898:I961" si="59">WEEKDAY(F898, 2)</f>
        <v>4</v>
      </c>
      <c r="J898" s="7" t="s">
        <v>20</v>
      </c>
      <c r="K898" s="7" t="s">
        <v>21</v>
      </c>
      <c r="L898" s="7" t="s">
        <v>22</v>
      </c>
      <c r="M898" s="7" t="s">
        <v>38</v>
      </c>
      <c r="N898" s="8">
        <v>1</v>
      </c>
      <c r="O898" s="8">
        <v>0.33</v>
      </c>
      <c r="P898" s="9" t="s">
        <v>33</v>
      </c>
    </row>
    <row r="899" spans="1:16" x14ac:dyDescent="0.35">
      <c r="A899" s="4">
        <v>898</v>
      </c>
      <c r="B899" s="5" t="s">
        <v>3376</v>
      </c>
      <c r="C899" s="5" t="s">
        <v>3377</v>
      </c>
      <c r="D899" s="4" t="s">
        <v>3378</v>
      </c>
      <c r="E899" s="5" t="s">
        <v>3379</v>
      </c>
      <c r="F899" s="6">
        <f t="shared" si="56"/>
        <v>41222</v>
      </c>
      <c r="G899" s="4">
        <f t="shared" si="57"/>
        <v>2012</v>
      </c>
      <c r="H899" s="4">
        <f t="shared" si="58"/>
        <v>11</v>
      </c>
      <c r="I899" s="4">
        <f t="shared" si="59"/>
        <v>5</v>
      </c>
      <c r="J899" s="7" t="s">
        <v>20</v>
      </c>
      <c r="K899" s="7" t="s">
        <v>21</v>
      </c>
      <c r="L899" s="7" t="s">
        <v>22</v>
      </c>
      <c r="M899" s="7" t="s">
        <v>32</v>
      </c>
      <c r="N899" s="8">
        <v>1</v>
      </c>
      <c r="O899" s="8">
        <v>0.5</v>
      </c>
      <c r="P899" s="9" t="s">
        <v>33</v>
      </c>
    </row>
    <row r="900" spans="1:16" x14ac:dyDescent="0.35">
      <c r="A900" s="4">
        <v>899</v>
      </c>
      <c r="B900" s="5" t="s">
        <v>3380</v>
      </c>
      <c r="C900" s="5" t="s">
        <v>3381</v>
      </c>
      <c r="D900" s="4" t="s">
        <v>3382</v>
      </c>
      <c r="E900" s="5" t="s">
        <v>3383</v>
      </c>
      <c r="F900" s="6">
        <f t="shared" si="56"/>
        <v>41223</v>
      </c>
      <c r="G900" s="4">
        <f t="shared" si="57"/>
        <v>2012</v>
      </c>
      <c r="H900" s="4">
        <f t="shared" si="58"/>
        <v>11</v>
      </c>
      <c r="I900" s="4">
        <f t="shared" si="59"/>
        <v>6</v>
      </c>
      <c r="J900" s="7" t="s">
        <v>20</v>
      </c>
      <c r="K900" s="7" t="s">
        <v>21</v>
      </c>
      <c r="L900" s="7" t="s">
        <v>22</v>
      </c>
      <c r="M900" s="7" t="s">
        <v>38</v>
      </c>
      <c r="N900" s="8">
        <v>1</v>
      </c>
      <c r="O900" s="8">
        <v>0.5</v>
      </c>
      <c r="P900" s="9" t="s">
        <v>33</v>
      </c>
    </row>
    <row r="901" spans="1:16" x14ac:dyDescent="0.35">
      <c r="A901" s="4">
        <v>900</v>
      </c>
      <c r="B901" s="5" t="s">
        <v>3384</v>
      </c>
      <c r="C901" s="5" t="s">
        <v>3385</v>
      </c>
      <c r="D901" s="4" t="s">
        <v>3382</v>
      </c>
      <c r="E901" s="5" t="s">
        <v>3386</v>
      </c>
      <c r="F901" s="6">
        <f t="shared" si="56"/>
        <v>41223</v>
      </c>
      <c r="G901" s="4">
        <f t="shared" si="57"/>
        <v>2012</v>
      </c>
      <c r="H901" s="4">
        <f t="shared" si="58"/>
        <v>11</v>
      </c>
      <c r="I901" s="4">
        <f t="shared" si="59"/>
        <v>6</v>
      </c>
      <c r="J901" s="7" t="s">
        <v>20</v>
      </c>
      <c r="K901" s="7" t="s">
        <v>21</v>
      </c>
      <c r="L901" s="7" t="s">
        <v>22</v>
      </c>
      <c r="M901" s="7" t="s">
        <v>38</v>
      </c>
      <c r="N901" s="8">
        <v>1</v>
      </c>
      <c r="O901" s="8">
        <v>0.4</v>
      </c>
      <c r="P901" s="9" t="s">
        <v>33</v>
      </c>
    </row>
    <row r="902" spans="1:16" x14ac:dyDescent="0.35">
      <c r="A902" s="4">
        <v>901</v>
      </c>
      <c r="B902" s="5" t="s">
        <v>3387</v>
      </c>
      <c r="C902" s="5" t="s">
        <v>3388</v>
      </c>
      <c r="D902" s="4" t="s">
        <v>3389</v>
      </c>
      <c r="E902" s="5" t="s">
        <v>3390</v>
      </c>
      <c r="F902" s="6">
        <f t="shared" si="56"/>
        <v>41225</v>
      </c>
      <c r="G902" s="4">
        <f t="shared" si="57"/>
        <v>2012</v>
      </c>
      <c r="H902" s="4">
        <f t="shared" si="58"/>
        <v>11</v>
      </c>
      <c r="I902" s="4">
        <f t="shared" si="59"/>
        <v>1</v>
      </c>
      <c r="J902" s="7" t="s">
        <v>20</v>
      </c>
      <c r="K902" s="7" t="s">
        <v>21</v>
      </c>
      <c r="L902" s="7" t="s">
        <v>22</v>
      </c>
      <c r="M902" s="7" t="s">
        <v>38</v>
      </c>
      <c r="N902" s="8">
        <v>1</v>
      </c>
      <c r="O902" s="8">
        <v>0.7</v>
      </c>
      <c r="P902" s="9" t="s">
        <v>24</v>
      </c>
    </row>
    <row r="903" spans="1:16" x14ac:dyDescent="0.35">
      <c r="A903" s="4">
        <v>902</v>
      </c>
      <c r="B903" s="5" t="s">
        <v>3391</v>
      </c>
      <c r="C903" s="5" t="s">
        <v>3392</v>
      </c>
      <c r="D903" s="4" t="s">
        <v>3389</v>
      </c>
      <c r="E903" s="5" t="s">
        <v>3393</v>
      </c>
      <c r="F903" s="6">
        <f t="shared" si="56"/>
        <v>41225</v>
      </c>
      <c r="G903" s="4">
        <f t="shared" si="57"/>
        <v>2012</v>
      </c>
      <c r="H903" s="4">
        <f t="shared" si="58"/>
        <v>11</v>
      </c>
      <c r="I903" s="4">
        <f t="shared" si="59"/>
        <v>1</v>
      </c>
      <c r="J903" s="7" t="s">
        <v>20</v>
      </c>
      <c r="K903" s="7" t="s">
        <v>21</v>
      </c>
      <c r="L903" s="7" t="s">
        <v>22</v>
      </c>
      <c r="M903" s="7" t="s">
        <v>38</v>
      </c>
      <c r="N903" s="8">
        <v>1</v>
      </c>
      <c r="O903" s="8">
        <v>0</v>
      </c>
      <c r="P903" s="9" t="s">
        <v>33</v>
      </c>
    </row>
    <row r="904" spans="1:16" x14ac:dyDescent="0.35">
      <c r="A904" s="4">
        <v>903</v>
      </c>
      <c r="B904" s="5" t="s">
        <v>3394</v>
      </c>
      <c r="C904" s="5" t="s">
        <v>3395</v>
      </c>
      <c r="D904" s="4" t="s">
        <v>3396</v>
      </c>
      <c r="E904" s="5" t="s">
        <v>3397</v>
      </c>
      <c r="F904" s="6">
        <f t="shared" si="56"/>
        <v>41226</v>
      </c>
      <c r="G904" s="4">
        <f t="shared" si="57"/>
        <v>2012</v>
      </c>
      <c r="H904" s="4">
        <f t="shared" si="58"/>
        <v>11</v>
      </c>
      <c r="I904" s="4">
        <f t="shared" si="59"/>
        <v>2</v>
      </c>
      <c r="J904" s="7" t="s">
        <v>31</v>
      </c>
      <c r="K904" s="7" t="s">
        <v>21</v>
      </c>
      <c r="L904" s="7" t="s">
        <v>22</v>
      </c>
      <c r="M904" s="7" t="s">
        <v>38</v>
      </c>
      <c r="N904" s="8">
        <v>1</v>
      </c>
      <c r="O904" s="8">
        <v>0.98</v>
      </c>
      <c r="P904" s="9" t="s">
        <v>24</v>
      </c>
    </row>
    <row r="905" spans="1:16" x14ac:dyDescent="0.35">
      <c r="A905" s="4">
        <v>904</v>
      </c>
      <c r="B905" s="5" t="s">
        <v>3398</v>
      </c>
      <c r="C905" s="5" t="s">
        <v>3399</v>
      </c>
      <c r="D905" s="4" t="s">
        <v>3400</v>
      </c>
      <c r="E905" s="5" t="s">
        <v>3401</v>
      </c>
      <c r="F905" s="6">
        <f t="shared" si="56"/>
        <v>41227</v>
      </c>
      <c r="G905" s="4">
        <f t="shared" si="57"/>
        <v>2012</v>
      </c>
      <c r="H905" s="4">
        <f t="shared" si="58"/>
        <v>11</v>
      </c>
      <c r="I905" s="4">
        <f t="shared" si="59"/>
        <v>3</v>
      </c>
      <c r="J905" s="7" t="s">
        <v>20</v>
      </c>
      <c r="K905" s="7" t="s">
        <v>21</v>
      </c>
      <c r="L905" s="7" t="s">
        <v>22</v>
      </c>
      <c r="M905" s="7" t="s">
        <v>38</v>
      </c>
      <c r="N905" s="8">
        <v>1</v>
      </c>
      <c r="O905" s="8">
        <v>0.98</v>
      </c>
      <c r="P905" s="9" t="s">
        <v>24</v>
      </c>
    </row>
    <row r="906" spans="1:16" x14ac:dyDescent="0.35">
      <c r="A906" s="4">
        <v>905</v>
      </c>
      <c r="B906" s="5" t="s">
        <v>3402</v>
      </c>
      <c r="C906" s="5" t="s">
        <v>3403</v>
      </c>
      <c r="D906" s="4" t="s">
        <v>3400</v>
      </c>
      <c r="E906" s="5" t="s">
        <v>3404</v>
      </c>
      <c r="F906" s="6">
        <f t="shared" si="56"/>
        <v>41227</v>
      </c>
      <c r="G906" s="4">
        <f t="shared" si="57"/>
        <v>2012</v>
      </c>
      <c r="H906" s="4">
        <f t="shared" si="58"/>
        <v>11</v>
      </c>
      <c r="I906" s="4">
        <f t="shared" si="59"/>
        <v>3</v>
      </c>
      <c r="J906" s="7" t="s">
        <v>20</v>
      </c>
      <c r="K906" s="7" t="s">
        <v>21</v>
      </c>
      <c r="L906" s="7" t="s">
        <v>22</v>
      </c>
      <c r="M906" s="7" t="s">
        <v>23</v>
      </c>
      <c r="N906" s="8">
        <v>1</v>
      </c>
      <c r="O906" s="8">
        <v>1</v>
      </c>
      <c r="P906" s="9" t="s">
        <v>24</v>
      </c>
    </row>
    <row r="907" spans="1:16" x14ac:dyDescent="0.35">
      <c r="A907" s="4">
        <v>906</v>
      </c>
      <c r="B907" s="5" t="s">
        <v>3405</v>
      </c>
      <c r="C907" s="5" t="s">
        <v>3406</v>
      </c>
      <c r="D907" s="4" t="s">
        <v>3400</v>
      </c>
      <c r="E907" s="5" t="s">
        <v>3407</v>
      </c>
      <c r="F907" s="6">
        <f t="shared" si="56"/>
        <v>41227</v>
      </c>
      <c r="G907" s="4">
        <f t="shared" si="57"/>
        <v>2012</v>
      </c>
      <c r="H907" s="4">
        <f t="shared" si="58"/>
        <v>11</v>
      </c>
      <c r="I907" s="4">
        <f t="shared" si="59"/>
        <v>3</v>
      </c>
      <c r="J907" s="7" t="s">
        <v>20</v>
      </c>
      <c r="K907" s="7" t="s">
        <v>21</v>
      </c>
      <c r="L907" s="7" t="s">
        <v>22</v>
      </c>
      <c r="M907" s="7" t="s">
        <v>38</v>
      </c>
      <c r="N907" s="8">
        <v>1</v>
      </c>
      <c r="O907" s="8">
        <v>0.87</v>
      </c>
      <c r="P907" s="9" t="s">
        <v>24</v>
      </c>
    </row>
    <row r="908" spans="1:16" x14ac:dyDescent="0.35">
      <c r="A908" s="4">
        <v>907</v>
      </c>
      <c r="B908" s="5" t="s">
        <v>3408</v>
      </c>
      <c r="C908" s="5" t="s">
        <v>3409</v>
      </c>
      <c r="D908" s="4" t="s">
        <v>3410</v>
      </c>
      <c r="E908" s="5" t="s">
        <v>3411</v>
      </c>
      <c r="F908" s="6">
        <f t="shared" si="56"/>
        <v>41229</v>
      </c>
      <c r="G908" s="4">
        <f t="shared" si="57"/>
        <v>2012</v>
      </c>
      <c r="H908" s="4">
        <f t="shared" si="58"/>
        <v>11</v>
      </c>
      <c r="I908" s="4">
        <f t="shared" si="59"/>
        <v>5</v>
      </c>
      <c r="J908" s="7" t="s">
        <v>20</v>
      </c>
      <c r="K908" s="7" t="s">
        <v>21</v>
      </c>
      <c r="L908" s="7" t="s">
        <v>22</v>
      </c>
      <c r="M908" s="7" t="s">
        <v>38</v>
      </c>
      <c r="N908" s="8">
        <v>1</v>
      </c>
      <c r="O908" s="8">
        <v>1</v>
      </c>
      <c r="P908" s="9" t="s">
        <v>33</v>
      </c>
    </row>
    <row r="909" spans="1:16" x14ac:dyDescent="0.35">
      <c r="A909" s="4">
        <v>908</v>
      </c>
      <c r="B909" s="5" t="s">
        <v>3412</v>
      </c>
      <c r="C909" s="5" t="s">
        <v>3413</v>
      </c>
      <c r="D909" s="4" t="s">
        <v>3410</v>
      </c>
      <c r="E909" s="5" t="s">
        <v>3414</v>
      </c>
      <c r="F909" s="6">
        <f t="shared" si="56"/>
        <v>41229</v>
      </c>
      <c r="G909" s="4">
        <f t="shared" si="57"/>
        <v>2012</v>
      </c>
      <c r="H909" s="4">
        <f t="shared" si="58"/>
        <v>11</v>
      </c>
      <c r="I909" s="4">
        <f t="shared" si="59"/>
        <v>5</v>
      </c>
      <c r="J909" s="7" t="s">
        <v>20</v>
      </c>
      <c r="K909" s="7" t="s">
        <v>21</v>
      </c>
      <c r="L909" s="7" t="s">
        <v>22</v>
      </c>
      <c r="M909" s="7" t="s">
        <v>23</v>
      </c>
      <c r="N909" s="8">
        <v>0.75</v>
      </c>
      <c r="O909" s="8">
        <v>0</v>
      </c>
      <c r="P909" s="9" t="s">
        <v>33</v>
      </c>
    </row>
    <row r="910" spans="1:16" x14ac:dyDescent="0.35">
      <c r="A910" s="4">
        <v>909</v>
      </c>
      <c r="B910" s="5" t="s">
        <v>3415</v>
      </c>
      <c r="C910" s="5" t="s">
        <v>3416</v>
      </c>
      <c r="D910" s="4" t="s">
        <v>3417</v>
      </c>
      <c r="E910" s="5" t="s">
        <v>3418</v>
      </c>
      <c r="F910" s="6">
        <f t="shared" si="56"/>
        <v>41230</v>
      </c>
      <c r="G910" s="4">
        <f t="shared" si="57"/>
        <v>2012</v>
      </c>
      <c r="H910" s="4">
        <f t="shared" si="58"/>
        <v>11</v>
      </c>
      <c r="I910" s="4">
        <f t="shared" si="59"/>
        <v>6</v>
      </c>
      <c r="J910" s="7" t="s">
        <v>20</v>
      </c>
      <c r="K910" s="7" t="s">
        <v>21</v>
      </c>
      <c r="L910" s="7" t="s">
        <v>22</v>
      </c>
      <c r="M910" s="7" t="s">
        <v>23</v>
      </c>
      <c r="N910" s="8">
        <v>1</v>
      </c>
      <c r="O910" s="8">
        <v>0.62</v>
      </c>
      <c r="P910" s="9" t="s">
        <v>33</v>
      </c>
    </row>
    <row r="911" spans="1:16" x14ac:dyDescent="0.35">
      <c r="A911" s="4">
        <v>910</v>
      </c>
      <c r="B911" s="5" t="s">
        <v>3419</v>
      </c>
      <c r="C911" s="5" t="s">
        <v>3420</v>
      </c>
      <c r="D911" s="4" t="s">
        <v>3421</v>
      </c>
      <c r="E911" s="5" t="s">
        <v>3422</v>
      </c>
      <c r="F911" s="6">
        <f t="shared" si="56"/>
        <v>41231</v>
      </c>
      <c r="G911" s="4">
        <f t="shared" si="57"/>
        <v>2012</v>
      </c>
      <c r="H911" s="4">
        <f t="shared" si="58"/>
        <v>11</v>
      </c>
      <c r="I911" s="4">
        <f t="shared" si="59"/>
        <v>7</v>
      </c>
      <c r="J911" s="7" t="s">
        <v>20</v>
      </c>
      <c r="K911" s="7" t="s">
        <v>21</v>
      </c>
      <c r="L911" s="7" t="s">
        <v>22</v>
      </c>
      <c r="M911" s="7" t="s">
        <v>23</v>
      </c>
      <c r="N911" s="8">
        <v>1</v>
      </c>
      <c r="O911" s="8">
        <v>0.69</v>
      </c>
      <c r="P911" s="9" t="s">
        <v>24</v>
      </c>
    </row>
    <row r="912" spans="1:16" x14ac:dyDescent="0.35">
      <c r="A912" s="4">
        <v>911</v>
      </c>
      <c r="B912" s="5" t="s">
        <v>3423</v>
      </c>
      <c r="C912" s="5" t="s">
        <v>3424</v>
      </c>
      <c r="D912" s="4" t="s">
        <v>3425</v>
      </c>
      <c r="E912" s="5" t="s">
        <v>3426</v>
      </c>
      <c r="F912" s="6">
        <f t="shared" si="56"/>
        <v>41232</v>
      </c>
      <c r="G912" s="4">
        <f t="shared" si="57"/>
        <v>2012</v>
      </c>
      <c r="H912" s="4">
        <f t="shared" si="58"/>
        <v>11</v>
      </c>
      <c r="I912" s="4">
        <f t="shared" si="59"/>
        <v>1</v>
      </c>
      <c r="J912" s="7" t="s">
        <v>544</v>
      </c>
      <c r="K912" s="7" t="s">
        <v>21</v>
      </c>
      <c r="L912" s="7" t="s">
        <v>22</v>
      </c>
      <c r="M912" s="7" t="s">
        <v>38</v>
      </c>
      <c r="N912" s="8">
        <v>1</v>
      </c>
      <c r="O912" s="8">
        <v>1</v>
      </c>
      <c r="P912" s="9" t="s">
        <v>33</v>
      </c>
    </row>
    <row r="913" spans="1:16" x14ac:dyDescent="0.35">
      <c r="A913" s="4">
        <v>912</v>
      </c>
      <c r="B913" s="5" t="s">
        <v>3427</v>
      </c>
      <c r="C913" s="5" t="s">
        <v>3428</v>
      </c>
      <c r="D913" s="4" t="s">
        <v>3425</v>
      </c>
      <c r="E913" s="5" t="s">
        <v>3429</v>
      </c>
      <c r="F913" s="6">
        <f t="shared" si="56"/>
        <v>41232</v>
      </c>
      <c r="G913" s="4">
        <f t="shared" si="57"/>
        <v>2012</v>
      </c>
      <c r="H913" s="4">
        <f t="shared" si="58"/>
        <v>11</v>
      </c>
      <c r="I913" s="4">
        <f t="shared" si="59"/>
        <v>1</v>
      </c>
      <c r="J913" s="7" t="s">
        <v>20</v>
      </c>
      <c r="K913" s="7" t="s">
        <v>21</v>
      </c>
      <c r="L913" s="7" t="s">
        <v>22</v>
      </c>
      <c r="M913" s="7" t="s">
        <v>23</v>
      </c>
      <c r="N913" s="8">
        <v>0.9</v>
      </c>
      <c r="O913" s="8">
        <v>0.76</v>
      </c>
      <c r="P913" s="9" t="s">
        <v>24</v>
      </c>
    </row>
    <row r="914" spans="1:16" x14ac:dyDescent="0.35">
      <c r="A914" s="4">
        <v>913</v>
      </c>
      <c r="B914" s="5" t="s">
        <v>3430</v>
      </c>
      <c r="C914" s="5" t="s">
        <v>3431</v>
      </c>
      <c r="D914" s="4" t="s">
        <v>3432</v>
      </c>
      <c r="E914" s="5" t="s">
        <v>3433</v>
      </c>
      <c r="F914" s="6">
        <f t="shared" si="56"/>
        <v>41234</v>
      </c>
      <c r="G914" s="4">
        <f t="shared" si="57"/>
        <v>2012</v>
      </c>
      <c r="H914" s="4">
        <f t="shared" si="58"/>
        <v>11</v>
      </c>
      <c r="I914" s="4">
        <f t="shared" si="59"/>
        <v>3</v>
      </c>
      <c r="J914" s="7" t="s">
        <v>20</v>
      </c>
      <c r="K914" s="7" t="s">
        <v>21</v>
      </c>
      <c r="L914" s="7" t="s">
        <v>22</v>
      </c>
      <c r="M914" s="7" t="s">
        <v>38</v>
      </c>
      <c r="N914" s="8">
        <v>1</v>
      </c>
      <c r="O914" s="8">
        <v>1</v>
      </c>
      <c r="P914" s="9" t="s">
        <v>24</v>
      </c>
    </row>
    <row r="915" spans="1:16" x14ac:dyDescent="0.35">
      <c r="A915" s="4">
        <v>914</v>
      </c>
      <c r="B915" s="5" t="s">
        <v>3434</v>
      </c>
      <c r="C915" s="5" t="s">
        <v>3435</v>
      </c>
      <c r="D915" s="4" t="s">
        <v>3436</v>
      </c>
      <c r="E915" s="5" t="s">
        <v>3437</v>
      </c>
      <c r="F915" s="6">
        <f t="shared" si="56"/>
        <v>41236</v>
      </c>
      <c r="G915" s="4">
        <f t="shared" si="57"/>
        <v>2012</v>
      </c>
      <c r="H915" s="4">
        <f t="shared" si="58"/>
        <v>11</v>
      </c>
      <c r="I915" s="4">
        <f t="shared" si="59"/>
        <v>5</v>
      </c>
      <c r="J915" s="7" t="s">
        <v>31</v>
      </c>
      <c r="K915" s="7" t="s">
        <v>21</v>
      </c>
      <c r="L915" s="7" t="s">
        <v>22</v>
      </c>
      <c r="M915" s="7" t="s">
        <v>23</v>
      </c>
      <c r="N915" s="8">
        <v>1</v>
      </c>
      <c r="O915" s="8">
        <v>0.89</v>
      </c>
      <c r="P915" s="9" t="s">
        <v>24</v>
      </c>
    </row>
    <row r="916" spans="1:16" x14ac:dyDescent="0.35">
      <c r="A916" s="4">
        <v>915</v>
      </c>
      <c r="B916" s="5" t="s">
        <v>3438</v>
      </c>
      <c r="C916" s="5" t="s">
        <v>3439</v>
      </c>
      <c r="D916" s="4" t="s">
        <v>3440</v>
      </c>
      <c r="E916" s="5" t="s">
        <v>3441</v>
      </c>
      <c r="F916" s="6">
        <f t="shared" si="56"/>
        <v>41238</v>
      </c>
      <c r="G916" s="4">
        <f t="shared" si="57"/>
        <v>2012</v>
      </c>
      <c r="H916" s="4">
        <f t="shared" si="58"/>
        <v>11</v>
      </c>
      <c r="I916" s="4">
        <f t="shared" si="59"/>
        <v>7</v>
      </c>
      <c r="J916" s="7" t="s">
        <v>20</v>
      </c>
      <c r="K916" s="7" t="s">
        <v>21</v>
      </c>
      <c r="L916" s="7" t="s">
        <v>22</v>
      </c>
      <c r="M916" s="7" t="s">
        <v>265</v>
      </c>
      <c r="N916" s="8">
        <v>0</v>
      </c>
      <c r="O916" s="8">
        <v>0.8</v>
      </c>
      <c r="P916" s="9" t="s">
        <v>33</v>
      </c>
    </row>
    <row r="917" spans="1:16" x14ac:dyDescent="0.35">
      <c r="A917" s="4">
        <v>916</v>
      </c>
      <c r="B917" s="5" t="s">
        <v>3442</v>
      </c>
      <c r="C917" s="5" t="s">
        <v>3443</v>
      </c>
      <c r="D917" s="4" t="s">
        <v>3444</v>
      </c>
      <c r="E917" s="5" t="s">
        <v>3445</v>
      </c>
      <c r="F917" s="6">
        <f t="shared" si="56"/>
        <v>41240</v>
      </c>
      <c r="G917" s="4">
        <f t="shared" si="57"/>
        <v>2012</v>
      </c>
      <c r="H917" s="4">
        <f t="shared" si="58"/>
        <v>11</v>
      </c>
      <c r="I917" s="4">
        <f t="shared" si="59"/>
        <v>2</v>
      </c>
      <c r="J917" s="7" t="s">
        <v>20</v>
      </c>
      <c r="K917" s="7" t="s">
        <v>21</v>
      </c>
      <c r="L917" s="7" t="s">
        <v>22</v>
      </c>
      <c r="M917" s="7" t="s">
        <v>38</v>
      </c>
      <c r="N917" s="8">
        <v>1</v>
      </c>
      <c r="O917" s="8">
        <v>0.84</v>
      </c>
      <c r="P917" s="9" t="s">
        <v>33</v>
      </c>
    </row>
    <row r="918" spans="1:16" x14ac:dyDescent="0.35">
      <c r="A918" s="4">
        <v>917</v>
      </c>
      <c r="B918" s="5" t="s">
        <v>3446</v>
      </c>
      <c r="C918" s="5" t="s">
        <v>3447</v>
      </c>
      <c r="D918" s="4" t="s">
        <v>3448</v>
      </c>
      <c r="E918" s="5" t="s">
        <v>3449</v>
      </c>
      <c r="F918" s="6">
        <f t="shared" si="56"/>
        <v>41242</v>
      </c>
      <c r="G918" s="4">
        <f t="shared" si="57"/>
        <v>2012</v>
      </c>
      <c r="H918" s="4">
        <f t="shared" si="58"/>
        <v>11</v>
      </c>
      <c r="I918" s="4">
        <f t="shared" si="59"/>
        <v>4</v>
      </c>
      <c r="J918" s="7" t="s">
        <v>20</v>
      </c>
      <c r="K918" s="7" t="s">
        <v>21</v>
      </c>
      <c r="L918" s="7" t="s">
        <v>22</v>
      </c>
      <c r="M918" s="7" t="s">
        <v>38</v>
      </c>
      <c r="N918" s="8">
        <v>1</v>
      </c>
      <c r="O918" s="8">
        <v>0.9</v>
      </c>
      <c r="P918" s="9" t="s">
        <v>24</v>
      </c>
    </row>
    <row r="919" spans="1:16" x14ac:dyDescent="0.35">
      <c r="A919" s="4">
        <v>918</v>
      </c>
      <c r="B919" s="5" t="s">
        <v>3450</v>
      </c>
      <c r="C919" s="5" t="s">
        <v>3451</v>
      </c>
      <c r="D919" s="4" t="s">
        <v>3448</v>
      </c>
      <c r="E919" s="5" t="s">
        <v>3452</v>
      </c>
      <c r="F919" s="6">
        <f t="shared" si="56"/>
        <v>41242</v>
      </c>
      <c r="G919" s="4">
        <f t="shared" si="57"/>
        <v>2012</v>
      </c>
      <c r="H919" s="4">
        <f t="shared" si="58"/>
        <v>11</v>
      </c>
      <c r="I919" s="4">
        <f t="shared" si="59"/>
        <v>4</v>
      </c>
      <c r="J919" s="7" t="s">
        <v>333</v>
      </c>
      <c r="K919" s="7" t="s">
        <v>197</v>
      </c>
      <c r="L919" s="7" t="s">
        <v>22</v>
      </c>
      <c r="M919" s="7" t="s">
        <v>23</v>
      </c>
      <c r="N919" s="8">
        <v>0.83</v>
      </c>
      <c r="O919" s="8">
        <v>0.4</v>
      </c>
      <c r="P919" s="9" t="s">
        <v>33</v>
      </c>
    </row>
    <row r="920" spans="1:16" x14ac:dyDescent="0.35">
      <c r="A920" s="4">
        <v>919</v>
      </c>
      <c r="B920" s="5" t="s">
        <v>3453</v>
      </c>
      <c r="C920" s="5" t="s">
        <v>3454</v>
      </c>
      <c r="D920" s="4" t="s">
        <v>3455</v>
      </c>
      <c r="E920" s="5" t="s">
        <v>3456</v>
      </c>
      <c r="F920" s="6">
        <f t="shared" si="56"/>
        <v>41243</v>
      </c>
      <c r="G920" s="4">
        <f t="shared" si="57"/>
        <v>2012</v>
      </c>
      <c r="H920" s="4">
        <f t="shared" si="58"/>
        <v>11</v>
      </c>
      <c r="I920" s="4">
        <f t="shared" si="59"/>
        <v>5</v>
      </c>
      <c r="J920" s="7" t="s">
        <v>20</v>
      </c>
      <c r="K920" s="7" t="s">
        <v>21</v>
      </c>
      <c r="L920" s="7" t="s">
        <v>22</v>
      </c>
      <c r="M920" s="7" t="s">
        <v>23</v>
      </c>
      <c r="N920" s="8">
        <v>0.98</v>
      </c>
      <c r="O920" s="8">
        <v>0.99</v>
      </c>
      <c r="P920" s="9" t="s">
        <v>33</v>
      </c>
    </row>
    <row r="921" spans="1:16" x14ac:dyDescent="0.35">
      <c r="A921" s="4">
        <v>920</v>
      </c>
      <c r="B921" s="5" t="s">
        <v>3457</v>
      </c>
      <c r="C921" s="5" t="s">
        <v>3458</v>
      </c>
      <c r="D921" s="4" t="s">
        <v>3459</v>
      </c>
      <c r="E921" s="5" t="s">
        <v>3460</v>
      </c>
      <c r="F921" s="6">
        <f t="shared" si="56"/>
        <v>41244</v>
      </c>
      <c r="G921" s="4">
        <f t="shared" si="57"/>
        <v>2012</v>
      </c>
      <c r="H921" s="4">
        <f t="shared" si="58"/>
        <v>12</v>
      </c>
      <c r="I921" s="4">
        <f t="shared" si="59"/>
        <v>6</v>
      </c>
      <c r="J921" s="7" t="s">
        <v>20</v>
      </c>
      <c r="K921" s="7" t="s">
        <v>21</v>
      </c>
      <c r="L921" s="7" t="s">
        <v>22</v>
      </c>
      <c r="M921" s="7" t="s">
        <v>38</v>
      </c>
      <c r="N921" s="8">
        <v>0.9</v>
      </c>
      <c r="O921" s="8">
        <v>0.97</v>
      </c>
      <c r="P921" s="9" t="s">
        <v>33</v>
      </c>
    </row>
    <row r="922" spans="1:16" x14ac:dyDescent="0.35">
      <c r="A922" s="4">
        <v>921</v>
      </c>
      <c r="B922" s="5" t="s">
        <v>3461</v>
      </c>
      <c r="C922" s="5" t="s">
        <v>3462</v>
      </c>
      <c r="D922" s="4" t="s">
        <v>3463</v>
      </c>
      <c r="E922" s="5" t="s">
        <v>3464</v>
      </c>
      <c r="F922" s="6">
        <f t="shared" si="56"/>
        <v>41245</v>
      </c>
      <c r="G922" s="4">
        <f t="shared" si="57"/>
        <v>2012</v>
      </c>
      <c r="H922" s="4">
        <f t="shared" si="58"/>
        <v>12</v>
      </c>
      <c r="I922" s="4">
        <f t="shared" si="59"/>
        <v>7</v>
      </c>
      <c r="J922" s="7" t="s">
        <v>3465</v>
      </c>
      <c r="K922" s="7" t="s">
        <v>3466</v>
      </c>
      <c r="L922" s="7" t="s">
        <v>22</v>
      </c>
      <c r="M922" s="7" t="s">
        <v>38</v>
      </c>
      <c r="N922" s="8">
        <v>0.97</v>
      </c>
      <c r="O922" s="8">
        <v>0.85</v>
      </c>
      <c r="P922" s="9" t="s">
        <v>24</v>
      </c>
    </row>
    <row r="923" spans="1:16" x14ac:dyDescent="0.35">
      <c r="A923" s="4">
        <v>922</v>
      </c>
      <c r="B923" s="5" t="s">
        <v>3467</v>
      </c>
      <c r="C923" s="5" t="s">
        <v>3468</v>
      </c>
      <c r="D923" s="4" t="s">
        <v>3469</v>
      </c>
      <c r="E923" s="5" t="s">
        <v>3470</v>
      </c>
      <c r="F923" s="6">
        <f t="shared" si="56"/>
        <v>41246</v>
      </c>
      <c r="G923" s="4">
        <f t="shared" si="57"/>
        <v>2012</v>
      </c>
      <c r="H923" s="4">
        <f t="shared" si="58"/>
        <v>12</v>
      </c>
      <c r="I923" s="4">
        <f t="shared" si="59"/>
        <v>1</v>
      </c>
      <c r="J923" s="7" t="s">
        <v>20</v>
      </c>
      <c r="K923" s="7" t="s">
        <v>21</v>
      </c>
      <c r="L923" s="7" t="s">
        <v>22</v>
      </c>
      <c r="M923" s="7" t="s">
        <v>32</v>
      </c>
      <c r="N923" s="8">
        <v>0.67</v>
      </c>
      <c r="O923" s="8">
        <v>0</v>
      </c>
      <c r="P923" s="9" t="s">
        <v>33</v>
      </c>
    </row>
    <row r="924" spans="1:16" x14ac:dyDescent="0.35">
      <c r="A924" s="4">
        <v>923</v>
      </c>
      <c r="B924" s="5" t="s">
        <v>3471</v>
      </c>
      <c r="C924" s="5" t="s">
        <v>3472</v>
      </c>
      <c r="D924" s="4" t="s">
        <v>3473</v>
      </c>
      <c r="E924" s="5" t="s">
        <v>3474</v>
      </c>
      <c r="F924" s="6">
        <f t="shared" si="56"/>
        <v>41247</v>
      </c>
      <c r="G924" s="4">
        <f t="shared" si="57"/>
        <v>2012</v>
      </c>
      <c r="H924" s="4">
        <f t="shared" si="58"/>
        <v>12</v>
      </c>
      <c r="I924" s="4">
        <f t="shared" si="59"/>
        <v>2</v>
      </c>
      <c r="J924" s="7" t="s">
        <v>20</v>
      </c>
      <c r="K924" s="7" t="s">
        <v>21</v>
      </c>
      <c r="L924" s="7" t="s">
        <v>22</v>
      </c>
      <c r="M924" s="7" t="s">
        <v>38</v>
      </c>
      <c r="N924" s="8">
        <v>1</v>
      </c>
      <c r="O924" s="8">
        <v>1</v>
      </c>
      <c r="P924" s="9" t="s">
        <v>33</v>
      </c>
    </row>
    <row r="925" spans="1:16" x14ac:dyDescent="0.35">
      <c r="A925" s="4">
        <v>924</v>
      </c>
      <c r="B925" s="5" t="s">
        <v>3475</v>
      </c>
      <c r="C925" s="5" t="s">
        <v>3476</v>
      </c>
      <c r="D925" s="4" t="s">
        <v>3473</v>
      </c>
      <c r="E925" s="5" t="s">
        <v>3477</v>
      </c>
      <c r="F925" s="6">
        <f t="shared" si="56"/>
        <v>41247</v>
      </c>
      <c r="G925" s="4">
        <f t="shared" si="57"/>
        <v>2012</v>
      </c>
      <c r="H925" s="4">
        <f t="shared" si="58"/>
        <v>12</v>
      </c>
      <c r="I925" s="4">
        <f t="shared" si="59"/>
        <v>2</v>
      </c>
      <c r="J925" s="7" t="s">
        <v>20</v>
      </c>
      <c r="K925" s="7" t="s">
        <v>21</v>
      </c>
      <c r="L925" s="7" t="s">
        <v>22</v>
      </c>
      <c r="M925" s="7" t="s">
        <v>265</v>
      </c>
      <c r="N925" s="8">
        <v>0</v>
      </c>
      <c r="O925" s="8">
        <v>1</v>
      </c>
      <c r="P925" s="9" t="s">
        <v>33</v>
      </c>
    </row>
    <row r="926" spans="1:16" x14ac:dyDescent="0.35">
      <c r="A926" s="4">
        <v>925</v>
      </c>
      <c r="B926" s="5" t="s">
        <v>3478</v>
      </c>
      <c r="C926" s="5" t="s">
        <v>3479</v>
      </c>
      <c r="D926" s="4" t="s">
        <v>3480</v>
      </c>
      <c r="E926" s="5" t="s">
        <v>3481</v>
      </c>
      <c r="F926" s="6">
        <f t="shared" si="56"/>
        <v>41248</v>
      </c>
      <c r="G926" s="4">
        <f t="shared" si="57"/>
        <v>2012</v>
      </c>
      <c r="H926" s="4">
        <f t="shared" si="58"/>
        <v>12</v>
      </c>
      <c r="I926" s="4">
        <f t="shared" si="59"/>
        <v>3</v>
      </c>
      <c r="J926" s="7" t="s">
        <v>20</v>
      </c>
      <c r="K926" s="7" t="s">
        <v>21</v>
      </c>
      <c r="L926" s="7" t="s">
        <v>22</v>
      </c>
      <c r="M926" s="7" t="s">
        <v>32</v>
      </c>
      <c r="N926" s="8">
        <v>0.6</v>
      </c>
      <c r="O926" s="8">
        <v>1</v>
      </c>
      <c r="P926" s="9" t="s">
        <v>33</v>
      </c>
    </row>
    <row r="927" spans="1:16" x14ac:dyDescent="0.35">
      <c r="A927" s="4">
        <v>926</v>
      </c>
      <c r="B927" s="5" t="s">
        <v>3482</v>
      </c>
      <c r="C927" s="5" t="s">
        <v>3483</v>
      </c>
      <c r="D927" s="4" t="s">
        <v>3484</v>
      </c>
      <c r="E927" s="5" t="s">
        <v>3485</v>
      </c>
      <c r="F927" s="6">
        <f t="shared" si="56"/>
        <v>41249</v>
      </c>
      <c r="G927" s="4">
        <f t="shared" si="57"/>
        <v>2012</v>
      </c>
      <c r="H927" s="4">
        <f t="shared" si="58"/>
        <v>12</v>
      </c>
      <c r="I927" s="4">
        <f t="shared" si="59"/>
        <v>4</v>
      </c>
      <c r="J927" s="7" t="s">
        <v>20</v>
      </c>
      <c r="K927" s="7" t="s">
        <v>21</v>
      </c>
      <c r="L927" s="7" t="s">
        <v>22</v>
      </c>
      <c r="M927" s="7" t="s">
        <v>32</v>
      </c>
      <c r="N927" s="8">
        <v>1</v>
      </c>
      <c r="O927" s="8">
        <v>0.95</v>
      </c>
      <c r="P927" s="9" t="s">
        <v>24</v>
      </c>
    </row>
    <row r="928" spans="1:16" x14ac:dyDescent="0.35">
      <c r="A928" s="4">
        <v>927</v>
      </c>
      <c r="B928" s="5" t="s">
        <v>3486</v>
      </c>
      <c r="C928" s="5" t="s">
        <v>3487</v>
      </c>
      <c r="D928" s="4" t="s">
        <v>3488</v>
      </c>
      <c r="E928" s="5" t="s">
        <v>3489</v>
      </c>
      <c r="F928" s="6">
        <f t="shared" si="56"/>
        <v>41252</v>
      </c>
      <c r="G928" s="4">
        <f t="shared" si="57"/>
        <v>2012</v>
      </c>
      <c r="H928" s="4">
        <f t="shared" si="58"/>
        <v>12</v>
      </c>
      <c r="I928" s="4">
        <f t="shared" si="59"/>
        <v>7</v>
      </c>
      <c r="J928" s="7" t="s">
        <v>20</v>
      </c>
      <c r="K928" s="7" t="s">
        <v>21</v>
      </c>
      <c r="L928" s="7" t="s">
        <v>22</v>
      </c>
      <c r="M928" s="7" t="s">
        <v>38</v>
      </c>
      <c r="N928" s="8">
        <v>1</v>
      </c>
      <c r="O928" s="8">
        <v>0.35</v>
      </c>
      <c r="P928" s="9" t="s">
        <v>24</v>
      </c>
    </row>
    <row r="929" spans="1:16" x14ac:dyDescent="0.35">
      <c r="A929" s="4">
        <v>928</v>
      </c>
      <c r="B929" s="5" t="s">
        <v>3490</v>
      </c>
      <c r="C929" s="5" t="s">
        <v>3491</v>
      </c>
      <c r="D929" s="4" t="s">
        <v>3488</v>
      </c>
      <c r="E929" s="5" t="s">
        <v>3492</v>
      </c>
      <c r="F929" s="6">
        <f t="shared" si="56"/>
        <v>41252</v>
      </c>
      <c r="G929" s="4">
        <f t="shared" si="57"/>
        <v>2012</v>
      </c>
      <c r="H929" s="4">
        <f t="shared" si="58"/>
        <v>12</v>
      </c>
      <c r="I929" s="4">
        <f t="shared" si="59"/>
        <v>7</v>
      </c>
      <c r="J929" s="7" t="s">
        <v>20</v>
      </c>
      <c r="K929" s="7" t="s">
        <v>21</v>
      </c>
      <c r="L929" s="7" t="s">
        <v>22</v>
      </c>
      <c r="M929" s="7" t="s">
        <v>23</v>
      </c>
      <c r="N929" s="8">
        <v>1</v>
      </c>
      <c r="O929" s="8">
        <v>0.86</v>
      </c>
      <c r="P929" s="9" t="s">
        <v>24</v>
      </c>
    </row>
    <row r="930" spans="1:16" x14ac:dyDescent="0.35">
      <c r="A930" s="4">
        <v>929</v>
      </c>
      <c r="B930" s="5" t="s">
        <v>3493</v>
      </c>
      <c r="C930" s="5" t="s">
        <v>3494</v>
      </c>
      <c r="D930" s="4" t="s">
        <v>3488</v>
      </c>
      <c r="E930" s="5" t="s">
        <v>3495</v>
      </c>
      <c r="F930" s="6">
        <f t="shared" si="56"/>
        <v>41252</v>
      </c>
      <c r="G930" s="4">
        <f t="shared" si="57"/>
        <v>2012</v>
      </c>
      <c r="H930" s="4">
        <f t="shared" si="58"/>
        <v>12</v>
      </c>
      <c r="I930" s="4">
        <f t="shared" si="59"/>
        <v>7</v>
      </c>
      <c r="J930" s="7" t="s">
        <v>20</v>
      </c>
      <c r="K930" s="7" t="s">
        <v>21</v>
      </c>
      <c r="L930" s="7" t="s">
        <v>22</v>
      </c>
      <c r="M930" s="7" t="s">
        <v>38</v>
      </c>
      <c r="N930" s="8">
        <v>1</v>
      </c>
      <c r="O930" s="8">
        <v>0</v>
      </c>
      <c r="P930" s="9" t="s">
        <v>33</v>
      </c>
    </row>
    <row r="931" spans="1:16" x14ac:dyDescent="0.35">
      <c r="A931" s="4">
        <v>930</v>
      </c>
      <c r="B931" s="5" t="s">
        <v>3496</v>
      </c>
      <c r="C931" s="5" t="s">
        <v>3497</v>
      </c>
      <c r="D931" s="4" t="s">
        <v>3498</v>
      </c>
      <c r="E931" s="5" t="s">
        <v>3499</v>
      </c>
      <c r="F931" s="6">
        <f t="shared" si="56"/>
        <v>41254</v>
      </c>
      <c r="G931" s="4">
        <f t="shared" si="57"/>
        <v>2012</v>
      </c>
      <c r="H931" s="4">
        <f t="shared" si="58"/>
        <v>12</v>
      </c>
      <c r="I931" s="4">
        <f t="shared" si="59"/>
        <v>2</v>
      </c>
      <c r="J931" s="7" t="s">
        <v>31</v>
      </c>
      <c r="K931" s="7" t="s">
        <v>21</v>
      </c>
      <c r="L931" s="7" t="s">
        <v>22</v>
      </c>
      <c r="M931" s="7" t="s">
        <v>38</v>
      </c>
      <c r="N931" s="8">
        <v>1</v>
      </c>
      <c r="O931" s="8">
        <v>1</v>
      </c>
      <c r="P931" s="9" t="s">
        <v>33</v>
      </c>
    </row>
    <row r="932" spans="1:16" x14ac:dyDescent="0.35">
      <c r="A932" s="4">
        <v>931</v>
      </c>
      <c r="B932" s="5" t="s">
        <v>3500</v>
      </c>
      <c r="C932" s="5" t="s">
        <v>3501</v>
      </c>
      <c r="D932" s="4" t="s">
        <v>3498</v>
      </c>
      <c r="E932" s="5" t="s">
        <v>3502</v>
      </c>
      <c r="F932" s="6">
        <f t="shared" si="56"/>
        <v>41254</v>
      </c>
      <c r="G932" s="4">
        <f t="shared" si="57"/>
        <v>2012</v>
      </c>
      <c r="H932" s="4">
        <f t="shared" si="58"/>
        <v>12</v>
      </c>
      <c r="I932" s="4">
        <f t="shared" si="59"/>
        <v>2</v>
      </c>
      <c r="J932" s="7" t="s">
        <v>20</v>
      </c>
      <c r="K932" s="7" t="s">
        <v>21</v>
      </c>
      <c r="L932" s="7" t="s">
        <v>22</v>
      </c>
      <c r="M932" s="7" t="s">
        <v>32</v>
      </c>
      <c r="N932" s="8">
        <v>0.85</v>
      </c>
      <c r="O932" s="8">
        <v>0.94</v>
      </c>
      <c r="P932" s="9" t="s">
        <v>33</v>
      </c>
    </row>
    <row r="933" spans="1:16" x14ac:dyDescent="0.35">
      <c r="A933" s="4">
        <v>932</v>
      </c>
      <c r="B933" s="5" t="s">
        <v>3503</v>
      </c>
      <c r="C933" s="5" t="s">
        <v>3504</v>
      </c>
      <c r="D933" s="4" t="s">
        <v>3505</v>
      </c>
      <c r="E933" s="5" t="s">
        <v>3506</v>
      </c>
      <c r="F933" s="6">
        <f t="shared" si="56"/>
        <v>41255</v>
      </c>
      <c r="G933" s="4">
        <f t="shared" si="57"/>
        <v>2012</v>
      </c>
      <c r="H933" s="4">
        <f t="shared" si="58"/>
        <v>12</v>
      </c>
      <c r="I933" s="4">
        <f t="shared" si="59"/>
        <v>3</v>
      </c>
      <c r="J933" s="7" t="s">
        <v>20</v>
      </c>
      <c r="K933" s="7" t="s">
        <v>21</v>
      </c>
      <c r="L933" s="7" t="s">
        <v>22</v>
      </c>
      <c r="M933" s="7" t="s">
        <v>23</v>
      </c>
      <c r="N933" s="8">
        <v>1</v>
      </c>
      <c r="O933" s="8">
        <v>0.5</v>
      </c>
      <c r="P933" s="9" t="s">
        <v>33</v>
      </c>
    </row>
    <row r="934" spans="1:16" x14ac:dyDescent="0.35">
      <c r="A934" s="4">
        <v>933</v>
      </c>
      <c r="B934" s="5" t="s">
        <v>3507</v>
      </c>
      <c r="C934" s="5" t="s">
        <v>3508</v>
      </c>
      <c r="D934" s="4" t="s">
        <v>3505</v>
      </c>
      <c r="E934" s="5" t="s">
        <v>3509</v>
      </c>
      <c r="F934" s="6">
        <f t="shared" si="56"/>
        <v>41255</v>
      </c>
      <c r="G934" s="4">
        <f t="shared" si="57"/>
        <v>2012</v>
      </c>
      <c r="H934" s="4">
        <f t="shared" si="58"/>
        <v>12</v>
      </c>
      <c r="I934" s="4">
        <f t="shared" si="59"/>
        <v>3</v>
      </c>
      <c r="J934" s="7" t="s">
        <v>20</v>
      </c>
      <c r="K934" s="7" t="s">
        <v>21</v>
      </c>
      <c r="L934" s="7" t="s">
        <v>22</v>
      </c>
      <c r="M934" s="7" t="s">
        <v>23</v>
      </c>
      <c r="N934" s="8">
        <v>1</v>
      </c>
      <c r="O934" s="8">
        <v>1</v>
      </c>
      <c r="P934" s="9" t="s">
        <v>33</v>
      </c>
    </row>
    <row r="935" spans="1:16" x14ac:dyDescent="0.35">
      <c r="A935" s="4">
        <v>934</v>
      </c>
      <c r="B935" s="5" t="s">
        <v>3510</v>
      </c>
      <c r="C935" s="5" t="s">
        <v>3511</v>
      </c>
      <c r="D935" s="4" t="s">
        <v>3512</v>
      </c>
      <c r="E935" s="5" t="s">
        <v>3513</v>
      </c>
      <c r="F935" s="6">
        <f t="shared" si="56"/>
        <v>41256</v>
      </c>
      <c r="G935" s="4">
        <f t="shared" si="57"/>
        <v>2012</v>
      </c>
      <c r="H935" s="4">
        <f t="shared" si="58"/>
        <v>12</v>
      </c>
      <c r="I935" s="4">
        <f t="shared" si="59"/>
        <v>4</v>
      </c>
      <c r="J935" s="7" t="s">
        <v>20</v>
      </c>
      <c r="K935" s="7" t="s">
        <v>21</v>
      </c>
      <c r="L935" s="7" t="s">
        <v>22</v>
      </c>
      <c r="M935" s="7" t="s">
        <v>38</v>
      </c>
      <c r="N935" s="8">
        <v>1</v>
      </c>
      <c r="O935" s="8">
        <v>1</v>
      </c>
      <c r="P935" s="9" t="s">
        <v>33</v>
      </c>
    </row>
    <row r="936" spans="1:16" x14ac:dyDescent="0.35">
      <c r="A936" s="4">
        <v>935</v>
      </c>
      <c r="B936" s="5" t="s">
        <v>3514</v>
      </c>
      <c r="C936" s="5" t="s">
        <v>3515</v>
      </c>
      <c r="D936" s="4" t="s">
        <v>3516</v>
      </c>
      <c r="E936" s="5" t="s">
        <v>3517</v>
      </c>
      <c r="F936" s="6">
        <f t="shared" si="56"/>
        <v>41257</v>
      </c>
      <c r="G936" s="4">
        <f t="shared" si="57"/>
        <v>2012</v>
      </c>
      <c r="H936" s="4">
        <f t="shared" si="58"/>
        <v>12</v>
      </c>
      <c r="I936" s="4">
        <f t="shared" si="59"/>
        <v>5</v>
      </c>
      <c r="J936" s="7" t="s">
        <v>20</v>
      </c>
      <c r="K936" s="7" t="s">
        <v>21</v>
      </c>
      <c r="L936" s="7" t="s">
        <v>22</v>
      </c>
      <c r="M936" s="7" t="s">
        <v>23</v>
      </c>
      <c r="N936" s="8">
        <v>1</v>
      </c>
      <c r="O936" s="8">
        <v>0.93</v>
      </c>
      <c r="P936" s="9" t="s">
        <v>24</v>
      </c>
    </row>
    <row r="937" spans="1:16" x14ac:dyDescent="0.35">
      <c r="A937" s="4">
        <v>936</v>
      </c>
      <c r="B937" s="5" t="s">
        <v>3518</v>
      </c>
      <c r="C937" s="5" t="s">
        <v>3519</v>
      </c>
      <c r="D937" s="4" t="s">
        <v>3516</v>
      </c>
      <c r="E937" s="5" t="s">
        <v>3520</v>
      </c>
      <c r="F937" s="6">
        <f t="shared" si="56"/>
        <v>41257</v>
      </c>
      <c r="G937" s="4">
        <f t="shared" si="57"/>
        <v>2012</v>
      </c>
      <c r="H937" s="4">
        <f t="shared" si="58"/>
        <v>12</v>
      </c>
      <c r="I937" s="4">
        <f t="shared" si="59"/>
        <v>5</v>
      </c>
      <c r="J937" s="7" t="s">
        <v>20</v>
      </c>
      <c r="K937" s="7" t="s">
        <v>21</v>
      </c>
      <c r="L937" s="7" t="s">
        <v>22</v>
      </c>
      <c r="M937" s="7" t="s">
        <v>38</v>
      </c>
      <c r="N937" s="8">
        <v>1</v>
      </c>
      <c r="O937" s="8">
        <v>0.85</v>
      </c>
      <c r="P937" s="9" t="s">
        <v>24</v>
      </c>
    </row>
    <row r="938" spans="1:16" x14ac:dyDescent="0.35">
      <c r="A938" s="4">
        <v>937</v>
      </c>
      <c r="B938" s="5" t="s">
        <v>3521</v>
      </c>
      <c r="C938" s="5" t="s">
        <v>3522</v>
      </c>
      <c r="D938" s="4" t="s">
        <v>3523</v>
      </c>
      <c r="E938" s="5" t="s">
        <v>3524</v>
      </c>
      <c r="F938" s="6">
        <f t="shared" si="56"/>
        <v>41259</v>
      </c>
      <c r="G938" s="4">
        <f t="shared" si="57"/>
        <v>2012</v>
      </c>
      <c r="H938" s="4">
        <f t="shared" si="58"/>
        <v>12</v>
      </c>
      <c r="I938" s="4">
        <f t="shared" si="59"/>
        <v>7</v>
      </c>
      <c r="J938" s="7" t="s">
        <v>20</v>
      </c>
      <c r="K938" s="7" t="s">
        <v>21</v>
      </c>
      <c r="L938" s="7" t="s">
        <v>22</v>
      </c>
      <c r="M938" s="7" t="s">
        <v>38</v>
      </c>
      <c r="N938" s="8">
        <v>1</v>
      </c>
      <c r="O938" s="8">
        <v>0.94</v>
      </c>
      <c r="P938" s="9" t="s">
        <v>33</v>
      </c>
    </row>
    <row r="939" spans="1:16" x14ac:dyDescent="0.35">
      <c r="A939" s="4">
        <v>938</v>
      </c>
      <c r="B939" s="5" t="s">
        <v>3525</v>
      </c>
      <c r="C939" s="5" t="s">
        <v>3526</v>
      </c>
      <c r="D939" s="4" t="s">
        <v>3527</v>
      </c>
      <c r="E939" s="5" t="s">
        <v>3528</v>
      </c>
      <c r="F939" s="6">
        <f t="shared" si="56"/>
        <v>41260</v>
      </c>
      <c r="G939" s="4">
        <f t="shared" si="57"/>
        <v>2012</v>
      </c>
      <c r="H939" s="4">
        <f t="shared" si="58"/>
        <v>12</v>
      </c>
      <c r="I939" s="4">
        <f t="shared" si="59"/>
        <v>1</v>
      </c>
      <c r="J939" s="7" t="s">
        <v>20</v>
      </c>
      <c r="K939" s="7" t="s">
        <v>21</v>
      </c>
      <c r="L939" s="7" t="s">
        <v>22</v>
      </c>
      <c r="M939" s="7" t="s">
        <v>38</v>
      </c>
      <c r="N939" s="8">
        <v>1</v>
      </c>
      <c r="O939" s="8">
        <v>0.9</v>
      </c>
      <c r="P939" s="9" t="s">
        <v>33</v>
      </c>
    </row>
    <row r="940" spans="1:16" x14ac:dyDescent="0.35">
      <c r="A940" s="4">
        <v>939</v>
      </c>
      <c r="B940" s="5" t="s">
        <v>3529</v>
      </c>
      <c r="C940" s="5" t="s">
        <v>3530</v>
      </c>
      <c r="D940" s="4" t="s">
        <v>3527</v>
      </c>
      <c r="E940" s="5" t="s">
        <v>3531</v>
      </c>
      <c r="F940" s="6">
        <f t="shared" si="56"/>
        <v>41260</v>
      </c>
      <c r="G940" s="4">
        <f t="shared" si="57"/>
        <v>2012</v>
      </c>
      <c r="H940" s="4">
        <f t="shared" si="58"/>
        <v>12</v>
      </c>
      <c r="I940" s="4">
        <f t="shared" si="59"/>
        <v>1</v>
      </c>
      <c r="J940" s="7" t="s">
        <v>20</v>
      </c>
      <c r="K940" s="7" t="s">
        <v>21</v>
      </c>
      <c r="L940" s="7" t="s">
        <v>22</v>
      </c>
      <c r="M940" s="7" t="s">
        <v>23</v>
      </c>
      <c r="N940" s="8">
        <v>1</v>
      </c>
      <c r="O940" s="8">
        <v>0.83</v>
      </c>
      <c r="P940" s="9" t="s">
        <v>24</v>
      </c>
    </row>
    <row r="941" spans="1:16" x14ac:dyDescent="0.35">
      <c r="A941" s="4">
        <v>940</v>
      </c>
      <c r="B941" s="5" t="s">
        <v>3532</v>
      </c>
      <c r="C941" s="5" t="s">
        <v>3533</v>
      </c>
      <c r="D941" s="4" t="s">
        <v>3527</v>
      </c>
      <c r="E941" s="5" t="s">
        <v>3534</v>
      </c>
      <c r="F941" s="6">
        <f t="shared" si="56"/>
        <v>41260</v>
      </c>
      <c r="G941" s="4">
        <f t="shared" si="57"/>
        <v>2012</v>
      </c>
      <c r="H941" s="4">
        <f t="shared" si="58"/>
        <v>12</v>
      </c>
      <c r="I941" s="4">
        <f t="shared" si="59"/>
        <v>1</v>
      </c>
      <c r="J941" s="7" t="s">
        <v>20</v>
      </c>
      <c r="K941" s="7" t="s">
        <v>21</v>
      </c>
      <c r="L941" s="7" t="s">
        <v>22</v>
      </c>
      <c r="M941" s="7" t="s">
        <v>32</v>
      </c>
      <c r="N941" s="8">
        <v>0.67</v>
      </c>
      <c r="O941" s="8">
        <v>0.86</v>
      </c>
      <c r="P941" s="9" t="s">
        <v>33</v>
      </c>
    </row>
    <row r="942" spans="1:16" x14ac:dyDescent="0.35">
      <c r="A942" s="4">
        <v>941</v>
      </c>
      <c r="B942" s="5" t="s">
        <v>3535</v>
      </c>
      <c r="C942" s="5" t="s">
        <v>3536</v>
      </c>
      <c r="D942" s="4" t="s">
        <v>3527</v>
      </c>
      <c r="E942" s="5" t="s">
        <v>3537</v>
      </c>
      <c r="F942" s="6">
        <f t="shared" si="56"/>
        <v>41260</v>
      </c>
      <c r="G942" s="4">
        <f t="shared" si="57"/>
        <v>2012</v>
      </c>
      <c r="H942" s="4">
        <f t="shared" si="58"/>
        <v>12</v>
      </c>
      <c r="I942" s="4">
        <f t="shared" si="59"/>
        <v>1</v>
      </c>
      <c r="J942" s="7" t="s">
        <v>20</v>
      </c>
      <c r="K942" s="7" t="s">
        <v>21</v>
      </c>
      <c r="L942" s="7" t="s">
        <v>22</v>
      </c>
      <c r="M942" s="7" t="s">
        <v>265</v>
      </c>
      <c r="N942" s="8">
        <v>0.4</v>
      </c>
      <c r="O942" s="8">
        <v>1</v>
      </c>
      <c r="P942" s="9" t="s">
        <v>24</v>
      </c>
    </row>
    <row r="943" spans="1:16" x14ac:dyDescent="0.35">
      <c r="A943" s="4">
        <v>942</v>
      </c>
      <c r="B943" s="5" t="s">
        <v>3538</v>
      </c>
      <c r="C943" s="5" t="s">
        <v>3539</v>
      </c>
      <c r="D943" s="4" t="s">
        <v>3540</v>
      </c>
      <c r="E943" s="5" t="s">
        <v>3541</v>
      </c>
      <c r="F943" s="6">
        <f t="shared" si="56"/>
        <v>41261</v>
      </c>
      <c r="G943" s="4">
        <f t="shared" si="57"/>
        <v>2012</v>
      </c>
      <c r="H943" s="4">
        <f t="shared" si="58"/>
        <v>12</v>
      </c>
      <c r="I943" s="4">
        <f t="shared" si="59"/>
        <v>2</v>
      </c>
      <c r="J943" s="7" t="s">
        <v>498</v>
      </c>
      <c r="K943" s="7" t="s">
        <v>197</v>
      </c>
      <c r="L943" s="7" t="s">
        <v>22</v>
      </c>
      <c r="M943" s="7" t="s">
        <v>32</v>
      </c>
      <c r="N943" s="8">
        <v>0.85</v>
      </c>
      <c r="O943" s="8">
        <v>0.52</v>
      </c>
      <c r="P943" s="9" t="s">
        <v>33</v>
      </c>
    </row>
    <row r="944" spans="1:16" x14ac:dyDescent="0.35">
      <c r="A944" s="4">
        <v>943</v>
      </c>
      <c r="B944" s="5" t="s">
        <v>3542</v>
      </c>
      <c r="C944" s="5" t="s">
        <v>3543</v>
      </c>
      <c r="D944" s="4" t="s">
        <v>3540</v>
      </c>
      <c r="E944" s="5" t="s">
        <v>3544</v>
      </c>
      <c r="F944" s="6">
        <f t="shared" si="56"/>
        <v>41261</v>
      </c>
      <c r="G944" s="4">
        <f t="shared" si="57"/>
        <v>2012</v>
      </c>
      <c r="H944" s="4">
        <f t="shared" si="58"/>
        <v>12</v>
      </c>
      <c r="I944" s="4">
        <f t="shared" si="59"/>
        <v>2</v>
      </c>
      <c r="J944" s="7" t="s">
        <v>20</v>
      </c>
      <c r="K944" s="7" t="s">
        <v>21</v>
      </c>
      <c r="L944" s="7" t="s">
        <v>22</v>
      </c>
      <c r="M944" s="7" t="s">
        <v>38</v>
      </c>
      <c r="N944" s="8">
        <v>1</v>
      </c>
      <c r="O944" s="8">
        <v>0.83</v>
      </c>
      <c r="P944" s="9" t="s">
        <v>24</v>
      </c>
    </row>
    <row r="945" spans="1:16" x14ac:dyDescent="0.35">
      <c r="A945" s="4">
        <v>944</v>
      </c>
      <c r="B945" s="5" t="s">
        <v>3545</v>
      </c>
      <c r="C945" s="5" t="s">
        <v>3546</v>
      </c>
      <c r="D945" s="4" t="s">
        <v>3547</v>
      </c>
      <c r="E945" s="5" t="s">
        <v>3548</v>
      </c>
      <c r="F945" s="6">
        <f t="shared" si="56"/>
        <v>41262</v>
      </c>
      <c r="G945" s="4">
        <f t="shared" si="57"/>
        <v>2012</v>
      </c>
      <c r="H945" s="4">
        <f t="shared" si="58"/>
        <v>12</v>
      </c>
      <c r="I945" s="4">
        <f t="shared" si="59"/>
        <v>3</v>
      </c>
      <c r="J945" s="7" t="s">
        <v>3549</v>
      </c>
      <c r="K945" s="7" t="s">
        <v>2042</v>
      </c>
      <c r="L945" s="7" t="s">
        <v>22</v>
      </c>
      <c r="M945" s="7" t="s">
        <v>38</v>
      </c>
      <c r="N945" s="8">
        <v>1</v>
      </c>
      <c r="O945" s="8">
        <v>1</v>
      </c>
      <c r="P945" s="9" t="s">
        <v>24</v>
      </c>
    </row>
    <row r="946" spans="1:16" x14ac:dyDescent="0.35">
      <c r="A946" s="4">
        <v>945</v>
      </c>
      <c r="B946" s="5" t="s">
        <v>3550</v>
      </c>
      <c r="C946" s="5" t="s">
        <v>3551</v>
      </c>
      <c r="D946" s="4" t="s">
        <v>3552</v>
      </c>
      <c r="E946" s="5" t="s">
        <v>3553</v>
      </c>
      <c r="F946" s="6">
        <f t="shared" si="56"/>
        <v>41263</v>
      </c>
      <c r="G946" s="4">
        <f t="shared" si="57"/>
        <v>2012</v>
      </c>
      <c r="H946" s="4">
        <f t="shared" si="58"/>
        <v>12</v>
      </c>
      <c r="I946" s="4">
        <f t="shared" si="59"/>
        <v>4</v>
      </c>
      <c r="J946" s="7" t="s">
        <v>20</v>
      </c>
      <c r="K946" s="7" t="s">
        <v>21</v>
      </c>
      <c r="L946" s="7" t="s">
        <v>22</v>
      </c>
      <c r="M946" s="7" t="s">
        <v>265</v>
      </c>
      <c r="N946" s="8">
        <v>0.2</v>
      </c>
      <c r="O946" s="8">
        <v>0.94</v>
      </c>
      <c r="P946" s="9" t="s">
        <v>33</v>
      </c>
    </row>
    <row r="947" spans="1:16" x14ac:dyDescent="0.35">
      <c r="A947" s="4">
        <v>946</v>
      </c>
      <c r="B947" s="5" t="s">
        <v>3554</v>
      </c>
      <c r="C947" s="5" t="s">
        <v>3555</v>
      </c>
      <c r="D947" s="4" t="s">
        <v>3556</v>
      </c>
      <c r="E947" s="5" t="s">
        <v>3557</v>
      </c>
      <c r="F947" s="6">
        <f t="shared" si="56"/>
        <v>41264</v>
      </c>
      <c r="G947" s="4">
        <f t="shared" si="57"/>
        <v>2012</v>
      </c>
      <c r="H947" s="4">
        <f t="shared" si="58"/>
        <v>12</v>
      </c>
      <c r="I947" s="4">
        <f t="shared" si="59"/>
        <v>5</v>
      </c>
      <c r="J947" s="7" t="s">
        <v>20</v>
      </c>
      <c r="K947" s="7" t="s">
        <v>21</v>
      </c>
      <c r="L947" s="7" t="s">
        <v>22</v>
      </c>
      <c r="M947" s="7" t="s">
        <v>23</v>
      </c>
      <c r="N947" s="8">
        <v>0.9</v>
      </c>
      <c r="O947" s="8">
        <v>0.97</v>
      </c>
      <c r="P947" s="9" t="s">
        <v>33</v>
      </c>
    </row>
    <row r="948" spans="1:16" x14ac:dyDescent="0.35">
      <c r="A948" s="4">
        <v>947</v>
      </c>
      <c r="B948" s="5" t="s">
        <v>3558</v>
      </c>
      <c r="C948" s="5" t="s">
        <v>3559</v>
      </c>
      <c r="D948" s="4" t="s">
        <v>3560</v>
      </c>
      <c r="E948" s="5" t="s">
        <v>3561</v>
      </c>
      <c r="F948" s="6">
        <f t="shared" si="56"/>
        <v>41268</v>
      </c>
      <c r="G948" s="4">
        <f t="shared" si="57"/>
        <v>2012</v>
      </c>
      <c r="H948" s="4">
        <f t="shared" si="58"/>
        <v>12</v>
      </c>
      <c r="I948" s="4">
        <f t="shared" si="59"/>
        <v>2</v>
      </c>
      <c r="J948" s="7" t="s">
        <v>20</v>
      </c>
      <c r="K948" s="7" t="s">
        <v>21</v>
      </c>
      <c r="L948" s="7" t="s">
        <v>22</v>
      </c>
      <c r="M948" s="7" t="s">
        <v>38</v>
      </c>
      <c r="N948" s="8">
        <v>1</v>
      </c>
      <c r="O948" s="8">
        <v>0.67</v>
      </c>
      <c r="P948" s="9" t="s">
        <v>24</v>
      </c>
    </row>
    <row r="949" spans="1:16" x14ac:dyDescent="0.35">
      <c r="A949" s="4">
        <v>948</v>
      </c>
      <c r="B949" s="5" t="s">
        <v>3562</v>
      </c>
      <c r="C949" s="5" t="s">
        <v>3563</v>
      </c>
      <c r="D949" s="4" t="s">
        <v>3560</v>
      </c>
      <c r="E949" s="5" t="s">
        <v>3564</v>
      </c>
      <c r="F949" s="6">
        <f t="shared" si="56"/>
        <v>41268</v>
      </c>
      <c r="G949" s="4">
        <f t="shared" si="57"/>
        <v>2012</v>
      </c>
      <c r="H949" s="4">
        <f t="shared" si="58"/>
        <v>12</v>
      </c>
      <c r="I949" s="4">
        <f t="shared" si="59"/>
        <v>2</v>
      </c>
      <c r="J949" s="7" t="s">
        <v>20</v>
      </c>
      <c r="K949" s="7" t="s">
        <v>21</v>
      </c>
      <c r="L949" s="7" t="s">
        <v>22</v>
      </c>
      <c r="M949" s="7" t="s">
        <v>38</v>
      </c>
      <c r="N949" s="8">
        <v>1</v>
      </c>
      <c r="O949" s="8">
        <v>0.91</v>
      </c>
      <c r="P949" s="9" t="s">
        <v>24</v>
      </c>
    </row>
    <row r="950" spans="1:16" x14ac:dyDescent="0.35">
      <c r="A950" s="4">
        <v>949</v>
      </c>
      <c r="B950" s="5" t="s">
        <v>3565</v>
      </c>
      <c r="C950" s="5" t="s">
        <v>3566</v>
      </c>
      <c r="D950" s="4" t="s">
        <v>3567</v>
      </c>
      <c r="E950" s="5" t="s">
        <v>3568</v>
      </c>
      <c r="F950" s="6">
        <f t="shared" si="56"/>
        <v>41270</v>
      </c>
      <c r="G950" s="4">
        <f t="shared" si="57"/>
        <v>2012</v>
      </c>
      <c r="H950" s="4">
        <f t="shared" si="58"/>
        <v>12</v>
      </c>
      <c r="I950" s="4">
        <f t="shared" si="59"/>
        <v>4</v>
      </c>
      <c r="J950" s="7" t="s">
        <v>20</v>
      </c>
      <c r="K950" s="7" t="s">
        <v>21</v>
      </c>
      <c r="L950" s="7" t="s">
        <v>22</v>
      </c>
      <c r="M950" s="7" t="s">
        <v>32</v>
      </c>
      <c r="N950" s="8">
        <v>0.75</v>
      </c>
      <c r="O950" s="8">
        <v>0.5</v>
      </c>
      <c r="P950" s="9" t="s">
        <v>33</v>
      </c>
    </row>
    <row r="951" spans="1:16" x14ac:dyDescent="0.35">
      <c r="A951" s="4">
        <v>950</v>
      </c>
      <c r="B951" s="5" t="s">
        <v>3569</v>
      </c>
      <c r="C951" s="5" t="s">
        <v>3570</v>
      </c>
      <c r="D951" s="4" t="s">
        <v>3567</v>
      </c>
      <c r="E951" s="5" t="s">
        <v>3571</v>
      </c>
      <c r="F951" s="6">
        <f t="shared" si="56"/>
        <v>41270</v>
      </c>
      <c r="G951" s="4">
        <f t="shared" si="57"/>
        <v>2012</v>
      </c>
      <c r="H951" s="4">
        <f t="shared" si="58"/>
        <v>12</v>
      </c>
      <c r="I951" s="4">
        <f t="shared" si="59"/>
        <v>4</v>
      </c>
      <c r="J951" s="7" t="s">
        <v>20</v>
      </c>
      <c r="K951" s="7" t="s">
        <v>21</v>
      </c>
      <c r="L951" s="7" t="s">
        <v>22</v>
      </c>
      <c r="M951" s="7" t="s">
        <v>32</v>
      </c>
      <c r="N951" s="8">
        <v>1</v>
      </c>
      <c r="O951" s="8">
        <v>0.9</v>
      </c>
      <c r="P951" s="9" t="s">
        <v>33</v>
      </c>
    </row>
    <row r="952" spans="1:16" x14ac:dyDescent="0.35">
      <c r="A952" s="4">
        <v>951</v>
      </c>
      <c r="B952" s="5" t="s">
        <v>3572</v>
      </c>
      <c r="C952" s="5" t="s">
        <v>3573</v>
      </c>
      <c r="D952" s="4" t="s">
        <v>3574</v>
      </c>
      <c r="E952" s="5" t="s">
        <v>3575</v>
      </c>
      <c r="F952" s="6">
        <f t="shared" si="56"/>
        <v>41271</v>
      </c>
      <c r="G952" s="4">
        <f t="shared" si="57"/>
        <v>2012</v>
      </c>
      <c r="H952" s="4">
        <f t="shared" si="58"/>
        <v>12</v>
      </c>
      <c r="I952" s="4">
        <f t="shared" si="59"/>
        <v>5</v>
      </c>
      <c r="J952" s="7" t="s">
        <v>20</v>
      </c>
      <c r="K952" s="7" t="s">
        <v>21</v>
      </c>
      <c r="L952" s="7" t="s">
        <v>22</v>
      </c>
      <c r="M952" s="7" t="s">
        <v>38</v>
      </c>
      <c r="N952" s="8">
        <v>1</v>
      </c>
      <c r="O952" s="8">
        <v>1</v>
      </c>
      <c r="P952" s="9" t="s">
        <v>33</v>
      </c>
    </row>
    <row r="953" spans="1:16" x14ac:dyDescent="0.35">
      <c r="A953" s="4">
        <v>952</v>
      </c>
      <c r="B953" s="5" t="s">
        <v>3576</v>
      </c>
      <c r="C953" s="5" t="s">
        <v>3577</v>
      </c>
      <c r="D953" s="4" t="s">
        <v>3578</v>
      </c>
      <c r="E953" s="5" t="s">
        <v>3579</v>
      </c>
      <c r="F953" s="6">
        <f t="shared" si="56"/>
        <v>41272</v>
      </c>
      <c r="G953" s="4">
        <f t="shared" si="57"/>
        <v>2012</v>
      </c>
      <c r="H953" s="4">
        <f t="shared" si="58"/>
        <v>12</v>
      </c>
      <c r="I953" s="4">
        <f t="shared" si="59"/>
        <v>6</v>
      </c>
      <c r="J953" s="7" t="s">
        <v>20</v>
      </c>
      <c r="K953" s="7" t="s">
        <v>21</v>
      </c>
      <c r="L953" s="7" t="s">
        <v>22</v>
      </c>
      <c r="M953" s="7" t="s">
        <v>23</v>
      </c>
      <c r="N953" s="8">
        <v>1</v>
      </c>
      <c r="O953" s="8">
        <v>0.95</v>
      </c>
      <c r="P953" s="9" t="s">
        <v>24</v>
      </c>
    </row>
    <row r="954" spans="1:16" x14ac:dyDescent="0.35">
      <c r="A954" s="4">
        <v>953</v>
      </c>
      <c r="B954" s="5" t="s">
        <v>3580</v>
      </c>
      <c r="C954" s="5" t="s">
        <v>3581</v>
      </c>
      <c r="D954" s="4" t="s">
        <v>3582</v>
      </c>
      <c r="E954" s="5" t="s">
        <v>3583</v>
      </c>
      <c r="F954" s="6">
        <f t="shared" si="56"/>
        <v>41273</v>
      </c>
      <c r="G954" s="4">
        <f t="shared" si="57"/>
        <v>2012</v>
      </c>
      <c r="H954" s="4">
        <f t="shared" si="58"/>
        <v>12</v>
      </c>
      <c r="I954" s="4">
        <f t="shared" si="59"/>
        <v>7</v>
      </c>
      <c r="J954" s="7" t="s">
        <v>20</v>
      </c>
      <c r="K954" s="7" t="s">
        <v>21</v>
      </c>
      <c r="L954" s="7" t="s">
        <v>22</v>
      </c>
      <c r="M954" s="7" t="s">
        <v>38</v>
      </c>
      <c r="N954" s="8">
        <v>1</v>
      </c>
      <c r="O954" s="8">
        <v>0.86</v>
      </c>
      <c r="P954" s="9" t="s">
        <v>24</v>
      </c>
    </row>
    <row r="955" spans="1:16" x14ac:dyDescent="0.35">
      <c r="A955" s="4">
        <v>954</v>
      </c>
      <c r="B955" s="5" t="s">
        <v>3584</v>
      </c>
      <c r="C955" s="5" t="s">
        <v>3585</v>
      </c>
      <c r="D955" s="4" t="s">
        <v>3586</v>
      </c>
      <c r="E955" s="5" t="s">
        <v>3587</v>
      </c>
      <c r="F955" s="6">
        <f t="shared" si="56"/>
        <v>41274</v>
      </c>
      <c r="G955" s="4">
        <f t="shared" si="57"/>
        <v>2012</v>
      </c>
      <c r="H955" s="4">
        <f t="shared" si="58"/>
        <v>12</v>
      </c>
      <c r="I955" s="4">
        <f t="shared" si="59"/>
        <v>1</v>
      </c>
      <c r="J955" s="7" t="s">
        <v>20</v>
      </c>
      <c r="K955" s="7" t="s">
        <v>21</v>
      </c>
      <c r="L955" s="7" t="s">
        <v>22</v>
      </c>
      <c r="M955" s="7" t="s">
        <v>38</v>
      </c>
      <c r="N955" s="8">
        <v>1</v>
      </c>
      <c r="O955" s="8">
        <v>0.71</v>
      </c>
      <c r="P955" s="9" t="s">
        <v>24</v>
      </c>
    </row>
    <row r="956" spans="1:16" x14ac:dyDescent="0.35">
      <c r="A956" s="4">
        <v>955</v>
      </c>
      <c r="B956" s="5" t="s">
        <v>3588</v>
      </c>
      <c r="C956" s="5" t="s">
        <v>3589</v>
      </c>
      <c r="D956" s="4" t="s">
        <v>3586</v>
      </c>
      <c r="E956" s="5" t="s">
        <v>3590</v>
      </c>
      <c r="F956" s="6">
        <f t="shared" si="56"/>
        <v>41274</v>
      </c>
      <c r="G956" s="4">
        <f t="shared" si="57"/>
        <v>2012</v>
      </c>
      <c r="H956" s="4">
        <f t="shared" si="58"/>
        <v>12</v>
      </c>
      <c r="I956" s="4">
        <f t="shared" si="59"/>
        <v>1</v>
      </c>
      <c r="J956" s="7" t="s">
        <v>31</v>
      </c>
      <c r="K956" s="7" t="s">
        <v>21</v>
      </c>
      <c r="L956" s="7" t="s">
        <v>22</v>
      </c>
      <c r="M956" s="7" t="s">
        <v>265</v>
      </c>
      <c r="N956" s="8">
        <v>0.33</v>
      </c>
      <c r="O956" s="8">
        <v>0.89</v>
      </c>
      <c r="P956" s="9" t="s">
        <v>33</v>
      </c>
    </row>
    <row r="957" spans="1:16" x14ac:dyDescent="0.35">
      <c r="A957" s="4">
        <v>956</v>
      </c>
      <c r="B957" s="5" t="s">
        <v>3591</v>
      </c>
      <c r="C957" s="5" t="s">
        <v>3592</v>
      </c>
      <c r="D957" s="4" t="s">
        <v>3593</v>
      </c>
      <c r="E957" s="5" t="s">
        <v>3594</v>
      </c>
      <c r="F957" s="6">
        <f t="shared" si="56"/>
        <v>41275</v>
      </c>
      <c r="G957" s="4">
        <f t="shared" si="57"/>
        <v>2013</v>
      </c>
      <c r="H957" s="4">
        <f t="shared" si="58"/>
        <v>1</v>
      </c>
      <c r="I957" s="4">
        <f t="shared" si="59"/>
        <v>2</v>
      </c>
      <c r="J957" s="7" t="s">
        <v>20</v>
      </c>
      <c r="K957" s="7" t="s">
        <v>21</v>
      </c>
      <c r="L957" s="7" t="s">
        <v>22</v>
      </c>
      <c r="M957" s="7" t="s">
        <v>32</v>
      </c>
      <c r="N957" s="8">
        <v>1</v>
      </c>
      <c r="O957" s="8">
        <v>1</v>
      </c>
      <c r="P957" s="9" t="s">
        <v>33</v>
      </c>
    </row>
    <row r="958" spans="1:16" x14ac:dyDescent="0.35">
      <c r="A958" s="4">
        <v>957</v>
      </c>
      <c r="B958" s="5" t="s">
        <v>3595</v>
      </c>
      <c r="C958" s="5" t="s">
        <v>3596</v>
      </c>
      <c r="D958" s="4" t="s">
        <v>3597</v>
      </c>
      <c r="E958" s="5" t="s">
        <v>3598</v>
      </c>
      <c r="F958" s="6">
        <f t="shared" si="56"/>
        <v>41276</v>
      </c>
      <c r="G958" s="4">
        <f t="shared" si="57"/>
        <v>2013</v>
      </c>
      <c r="H958" s="4">
        <f t="shared" si="58"/>
        <v>1</v>
      </c>
      <c r="I958" s="4">
        <f t="shared" si="59"/>
        <v>3</v>
      </c>
      <c r="J958" s="7" t="s">
        <v>20</v>
      </c>
      <c r="K958" s="7" t="s">
        <v>21</v>
      </c>
      <c r="L958" s="7" t="s">
        <v>22</v>
      </c>
      <c r="M958" s="7" t="s">
        <v>265</v>
      </c>
      <c r="N958" s="8">
        <v>0.33</v>
      </c>
      <c r="O958" s="8">
        <v>0.2</v>
      </c>
      <c r="P958" s="9" t="s">
        <v>33</v>
      </c>
    </row>
    <row r="959" spans="1:16" x14ac:dyDescent="0.35">
      <c r="A959" s="4">
        <v>958</v>
      </c>
      <c r="B959" s="5" t="s">
        <v>3599</v>
      </c>
      <c r="C959" s="5" t="s">
        <v>3600</v>
      </c>
      <c r="D959" s="4" t="s">
        <v>3597</v>
      </c>
      <c r="E959" s="5" t="s">
        <v>3601</v>
      </c>
      <c r="F959" s="6">
        <f t="shared" si="56"/>
        <v>41276</v>
      </c>
      <c r="G959" s="4">
        <f t="shared" si="57"/>
        <v>2013</v>
      </c>
      <c r="H959" s="4">
        <f t="shared" si="58"/>
        <v>1</v>
      </c>
      <c r="I959" s="4">
        <f t="shared" si="59"/>
        <v>3</v>
      </c>
      <c r="J959" s="7" t="s">
        <v>3602</v>
      </c>
      <c r="K959" s="7" t="s">
        <v>3603</v>
      </c>
      <c r="L959" s="7" t="s">
        <v>340</v>
      </c>
      <c r="M959" s="7" t="s">
        <v>38</v>
      </c>
      <c r="N959" s="8">
        <v>1</v>
      </c>
      <c r="O959" s="8">
        <v>0.99</v>
      </c>
      <c r="P959" s="9" t="s">
        <v>24</v>
      </c>
    </row>
    <row r="960" spans="1:16" x14ac:dyDescent="0.35">
      <c r="A960" s="4">
        <v>959</v>
      </c>
      <c r="B960" s="5" t="s">
        <v>3604</v>
      </c>
      <c r="C960" s="5" t="s">
        <v>3605</v>
      </c>
      <c r="D960" s="4" t="s">
        <v>3606</v>
      </c>
      <c r="E960" s="5" t="s">
        <v>3607</v>
      </c>
      <c r="F960" s="6">
        <f t="shared" si="56"/>
        <v>41277</v>
      </c>
      <c r="G960" s="4">
        <f t="shared" si="57"/>
        <v>2013</v>
      </c>
      <c r="H960" s="4">
        <f t="shared" si="58"/>
        <v>1</v>
      </c>
      <c r="I960" s="4">
        <f t="shared" si="59"/>
        <v>4</v>
      </c>
      <c r="J960" s="7" t="s">
        <v>20</v>
      </c>
      <c r="K960" s="7" t="s">
        <v>21</v>
      </c>
      <c r="L960" s="7" t="s">
        <v>22</v>
      </c>
      <c r="M960" s="7" t="s">
        <v>32</v>
      </c>
      <c r="N960" s="8">
        <v>1</v>
      </c>
      <c r="O960" s="8">
        <v>0.88</v>
      </c>
      <c r="P960" s="9" t="s">
        <v>33</v>
      </c>
    </row>
    <row r="961" spans="1:16" x14ac:dyDescent="0.35">
      <c r="A961" s="4">
        <v>960</v>
      </c>
      <c r="B961" s="5" t="s">
        <v>3608</v>
      </c>
      <c r="C961" s="5" t="s">
        <v>3609</v>
      </c>
      <c r="D961" s="4" t="s">
        <v>3610</v>
      </c>
      <c r="E961" s="5" t="s">
        <v>3611</v>
      </c>
      <c r="F961" s="6">
        <f t="shared" si="56"/>
        <v>41278</v>
      </c>
      <c r="G961" s="4">
        <f t="shared" si="57"/>
        <v>2013</v>
      </c>
      <c r="H961" s="4">
        <f t="shared" si="58"/>
        <v>1</v>
      </c>
      <c r="I961" s="4">
        <f t="shared" si="59"/>
        <v>5</v>
      </c>
      <c r="J961" s="7" t="s">
        <v>20</v>
      </c>
      <c r="K961" s="7" t="s">
        <v>21</v>
      </c>
      <c r="L961" s="7" t="s">
        <v>22</v>
      </c>
      <c r="M961" s="7" t="s">
        <v>23</v>
      </c>
      <c r="N961" s="8">
        <v>1</v>
      </c>
      <c r="O961" s="8">
        <v>0.75</v>
      </c>
      <c r="P961" s="9" t="s">
        <v>24</v>
      </c>
    </row>
    <row r="962" spans="1:16" x14ac:dyDescent="0.35">
      <c r="A962" s="4">
        <v>961</v>
      </c>
      <c r="B962" s="5" t="s">
        <v>3612</v>
      </c>
      <c r="C962" s="5" t="s">
        <v>3613</v>
      </c>
      <c r="D962" s="4" t="s">
        <v>3614</v>
      </c>
      <c r="E962" s="5" t="s">
        <v>3615</v>
      </c>
      <c r="F962" s="6">
        <f t="shared" ref="F962:F1025" si="60">DATE(LEFT(D962,4), MID(D962,5,2),RIGHT(D962,2))</f>
        <v>41279</v>
      </c>
      <c r="G962" s="4">
        <f t="shared" ref="G962:G1025" si="61">YEAR(F962)</f>
        <v>2013</v>
      </c>
      <c r="H962" s="4">
        <f t="shared" ref="H962:H1025" si="62">MONTH(F962)</f>
        <v>1</v>
      </c>
      <c r="I962" s="4">
        <f t="shared" ref="I962:I1025" si="63">WEEKDAY(F962, 2)</f>
        <v>6</v>
      </c>
      <c r="J962" s="7" t="s">
        <v>20</v>
      </c>
      <c r="K962" s="7" t="s">
        <v>21</v>
      </c>
      <c r="L962" s="7" t="s">
        <v>22</v>
      </c>
      <c r="M962" s="7" t="s">
        <v>38</v>
      </c>
      <c r="N962" s="8">
        <v>1</v>
      </c>
      <c r="O962" s="8">
        <v>1</v>
      </c>
      <c r="P962" s="9" t="s">
        <v>24</v>
      </c>
    </row>
    <row r="963" spans="1:16" x14ac:dyDescent="0.35">
      <c r="A963" s="4">
        <v>962</v>
      </c>
      <c r="B963" s="5" t="s">
        <v>3616</v>
      </c>
      <c r="C963" s="5" t="s">
        <v>3617</v>
      </c>
      <c r="D963" s="4" t="s">
        <v>3618</v>
      </c>
      <c r="E963" s="5" t="s">
        <v>3619</v>
      </c>
      <c r="F963" s="6">
        <f t="shared" si="60"/>
        <v>41281</v>
      </c>
      <c r="G963" s="4">
        <f t="shared" si="61"/>
        <v>2013</v>
      </c>
      <c r="H963" s="4">
        <f t="shared" si="62"/>
        <v>1</v>
      </c>
      <c r="I963" s="4">
        <f t="shared" si="63"/>
        <v>1</v>
      </c>
      <c r="J963" s="7" t="s">
        <v>3620</v>
      </c>
      <c r="K963" s="7" t="s">
        <v>21</v>
      </c>
      <c r="L963" s="7" t="s">
        <v>22</v>
      </c>
      <c r="M963" s="7" t="s">
        <v>38</v>
      </c>
      <c r="N963" s="8">
        <v>1</v>
      </c>
      <c r="O963" s="8">
        <v>1</v>
      </c>
      <c r="P963" s="9" t="s">
        <v>24</v>
      </c>
    </row>
    <row r="964" spans="1:16" x14ac:dyDescent="0.35">
      <c r="A964" s="4">
        <v>963</v>
      </c>
      <c r="B964" s="5" t="s">
        <v>3621</v>
      </c>
      <c r="C964" s="5" t="s">
        <v>3622</v>
      </c>
      <c r="D964" s="4" t="s">
        <v>3623</v>
      </c>
      <c r="E964" s="5" t="s">
        <v>3624</v>
      </c>
      <c r="F964" s="6">
        <f t="shared" si="60"/>
        <v>41283</v>
      </c>
      <c r="G964" s="4">
        <f t="shared" si="61"/>
        <v>2013</v>
      </c>
      <c r="H964" s="4">
        <f t="shared" si="62"/>
        <v>1</v>
      </c>
      <c r="I964" s="4">
        <f t="shared" si="63"/>
        <v>3</v>
      </c>
      <c r="J964" s="7" t="s">
        <v>20</v>
      </c>
      <c r="K964" s="7" t="s">
        <v>21</v>
      </c>
      <c r="L964" s="7" t="s">
        <v>22</v>
      </c>
      <c r="M964" s="7" t="s">
        <v>23</v>
      </c>
      <c r="N964" s="8">
        <v>1</v>
      </c>
      <c r="O964" s="8">
        <v>0.79</v>
      </c>
      <c r="P964" s="9" t="s">
        <v>33</v>
      </c>
    </row>
    <row r="965" spans="1:16" x14ac:dyDescent="0.35">
      <c r="A965" s="4">
        <v>964</v>
      </c>
      <c r="B965" s="5" t="s">
        <v>3625</v>
      </c>
      <c r="C965" s="5" t="s">
        <v>3626</v>
      </c>
      <c r="D965" s="4" t="s">
        <v>3627</v>
      </c>
      <c r="E965" s="5" t="s">
        <v>3628</v>
      </c>
      <c r="F965" s="6">
        <f t="shared" si="60"/>
        <v>41285</v>
      </c>
      <c r="G965" s="4">
        <f t="shared" si="61"/>
        <v>2013</v>
      </c>
      <c r="H965" s="4">
        <f t="shared" si="62"/>
        <v>1</v>
      </c>
      <c r="I965" s="4">
        <f t="shared" si="63"/>
        <v>5</v>
      </c>
      <c r="J965" s="7" t="s">
        <v>20</v>
      </c>
      <c r="K965" s="7" t="s">
        <v>21</v>
      </c>
      <c r="L965" s="7" t="s">
        <v>22</v>
      </c>
      <c r="M965" s="7" t="s">
        <v>265</v>
      </c>
      <c r="N965" s="8">
        <v>0.08</v>
      </c>
      <c r="O965" s="8">
        <v>0.25</v>
      </c>
      <c r="P965" s="9" t="s">
        <v>33</v>
      </c>
    </row>
    <row r="966" spans="1:16" x14ac:dyDescent="0.35">
      <c r="A966" s="4">
        <v>965</v>
      </c>
      <c r="B966" s="5" t="s">
        <v>3629</v>
      </c>
      <c r="C966" s="5" t="s">
        <v>3630</v>
      </c>
      <c r="D966" s="4" t="s">
        <v>3627</v>
      </c>
      <c r="E966" s="5" t="s">
        <v>3631</v>
      </c>
      <c r="F966" s="6">
        <f t="shared" si="60"/>
        <v>41285</v>
      </c>
      <c r="G966" s="4">
        <f t="shared" si="61"/>
        <v>2013</v>
      </c>
      <c r="H966" s="4">
        <f t="shared" si="62"/>
        <v>1</v>
      </c>
      <c r="I966" s="4">
        <f t="shared" si="63"/>
        <v>5</v>
      </c>
      <c r="J966" s="7" t="s">
        <v>20</v>
      </c>
      <c r="K966" s="7" t="s">
        <v>21</v>
      </c>
      <c r="L966" s="7" t="s">
        <v>22</v>
      </c>
      <c r="M966" s="7" t="s">
        <v>38</v>
      </c>
      <c r="N966" s="8">
        <v>1</v>
      </c>
      <c r="O966" s="8">
        <v>0.98</v>
      </c>
      <c r="P966" s="9" t="s">
        <v>33</v>
      </c>
    </row>
    <row r="967" spans="1:16" x14ac:dyDescent="0.35">
      <c r="A967" s="4">
        <v>966</v>
      </c>
      <c r="B967" s="5" t="s">
        <v>3632</v>
      </c>
      <c r="C967" s="5" t="s">
        <v>3633</v>
      </c>
      <c r="D967" s="4" t="s">
        <v>3627</v>
      </c>
      <c r="E967" s="5" t="s">
        <v>3634</v>
      </c>
      <c r="F967" s="6">
        <f t="shared" si="60"/>
        <v>41285</v>
      </c>
      <c r="G967" s="4">
        <f t="shared" si="61"/>
        <v>2013</v>
      </c>
      <c r="H967" s="4">
        <f t="shared" si="62"/>
        <v>1</v>
      </c>
      <c r="I967" s="4">
        <f t="shared" si="63"/>
        <v>5</v>
      </c>
      <c r="J967" s="7" t="s">
        <v>20</v>
      </c>
      <c r="K967" s="7" t="s">
        <v>21</v>
      </c>
      <c r="L967" s="7" t="s">
        <v>22</v>
      </c>
      <c r="M967" s="7" t="s">
        <v>23</v>
      </c>
      <c r="N967" s="8">
        <v>1</v>
      </c>
      <c r="O967" s="8">
        <v>0.83</v>
      </c>
      <c r="P967" s="9" t="s">
        <v>33</v>
      </c>
    </row>
    <row r="968" spans="1:16" x14ac:dyDescent="0.35">
      <c r="A968" s="4">
        <v>967</v>
      </c>
      <c r="B968" s="5" t="s">
        <v>3635</v>
      </c>
      <c r="C968" s="5" t="s">
        <v>3636</v>
      </c>
      <c r="D968" s="4" t="s">
        <v>3627</v>
      </c>
      <c r="E968" s="5" t="s">
        <v>3637</v>
      </c>
      <c r="F968" s="6">
        <f t="shared" si="60"/>
        <v>41285</v>
      </c>
      <c r="G968" s="4">
        <f t="shared" si="61"/>
        <v>2013</v>
      </c>
      <c r="H968" s="4">
        <f t="shared" si="62"/>
        <v>1</v>
      </c>
      <c r="I968" s="4">
        <f t="shared" si="63"/>
        <v>5</v>
      </c>
      <c r="J968" s="7" t="s">
        <v>20</v>
      </c>
      <c r="K968" s="7" t="s">
        <v>21</v>
      </c>
      <c r="L968" s="7" t="s">
        <v>22</v>
      </c>
      <c r="M968" s="7" t="s">
        <v>265</v>
      </c>
      <c r="N968" s="8">
        <v>0</v>
      </c>
      <c r="O968" s="8">
        <v>0.85</v>
      </c>
      <c r="P968" s="9" t="s">
        <v>24</v>
      </c>
    </row>
    <row r="969" spans="1:16" x14ac:dyDescent="0.35">
      <c r="A969" s="4">
        <v>968</v>
      </c>
      <c r="B969" s="5" t="s">
        <v>3638</v>
      </c>
      <c r="C969" s="5" t="s">
        <v>3639</v>
      </c>
      <c r="D969" s="4" t="s">
        <v>3640</v>
      </c>
      <c r="E969" s="5" t="s">
        <v>3641</v>
      </c>
      <c r="F969" s="6">
        <f t="shared" si="60"/>
        <v>41286</v>
      </c>
      <c r="G969" s="4">
        <f t="shared" si="61"/>
        <v>2013</v>
      </c>
      <c r="H969" s="4">
        <f t="shared" si="62"/>
        <v>1</v>
      </c>
      <c r="I969" s="4">
        <f t="shared" si="63"/>
        <v>6</v>
      </c>
      <c r="J969" s="7" t="s">
        <v>20</v>
      </c>
      <c r="K969" s="7" t="s">
        <v>21</v>
      </c>
      <c r="L969" s="7" t="s">
        <v>22</v>
      </c>
      <c r="M969" s="7" t="s">
        <v>23</v>
      </c>
      <c r="N969" s="8">
        <v>1</v>
      </c>
      <c r="O969" s="8">
        <v>0.9</v>
      </c>
      <c r="P969" s="9" t="s">
        <v>24</v>
      </c>
    </row>
    <row r="970" spans="1:16" x14ac:dyDescent="0.35">
      <c r="A970" s="4">
        <v>969</v>
      </c>
      <c r="B970" s="5" t="s">
        <v>3642</v>
      </c>
      <c r="C970" s="5" t="s">
        <v>3643</v>
      </c>
      <c r="D970" s="4" t="s">
        <v>3640</v>
      </c>
      <c r="E970" s="5" t="s">
        <v>3644</v>
      </c>
      <c r="F970" s="6">
        <f t="shared" si="60"/>
        <v>41286</v>
      </c>
      <c r="G970" s="4">
        <f t="shared" si="61"/>
        <v>2013</v>
      </c>
      <c r="H970" s="4">
        <f t="shared" si="62"/>
        <v>1</v>
      </c>
      <c r="I970" s="4">
        <f t="shared" si="63"/>
        <v>6</v>
      </c>
      <c r="J970" s="7" t="s">
        <v>20</v>
      </c>
      <c r="K970" s="7" t="s">
        <v>21</v>
      </c>
      <c r="L970" s="7" t="s">
        <v>22</v>
      </c>
      <c r="M970" s="7" t="s">
        <v>32</v>
      </c>
      <c r="N970" s="8">
        <v>1</v>
      </c>
      <c r="O970" s="8">
        <v>0.4</v>
      </c>
      <c r="P970" s="9" t="s">
        <v>33</v>
      </c>
    </row>
    <row r="971" spans="1:16" x14ac:dyDescent="0.35">
      <c r="A971" s="4">
        <v>970</v>
      </c>
      <c r="B971" s="5" t="s">
        <v>3645</v>
      </c>
      <c r="C971" s="5" t="s">
        <v>3646</v>
      </c>
      <c r="D971" s="4" t="s">
        <v>3640</v>
      </c>
      <c r="E971" s="5" t="s">
        <v>3647</v>
      </c>
      <c r="F971" s="6">
        <f t="shared" si="60"/>
        <v>41286</v>
      </c>
      <c r="G971" s="4">
        <f t="shared" si="61"/>
        <v>2013</v>
      </c>
      <c r="H971" s="4">
        <f t="shared" si="62"/>
        <v>1</v>
      </c>
      <c r="I971" s="4">
        <f t="shared" si="63"/>
        <v>6</v>
      </c>
      <c r="J971" s="7" t="s">
        <v>20</v>
      </c>
      <c r="K971" s="7" t="s">
        <v>21</v>
      </c>
      <c r="L971" s="7" t="s">
        <v>22</v>
      </c>
      <c r="M971" s="7" t="s">
        <v>32</v>
      </c>
      <c r="N971" s="8">
        <v>0.5</v>
      </c>
      <c r="O971" s="8">
        <v>0.44</v>
      </c>
      <c r="P971" s="9" t="s">
        <v>33</v>
      </c>
    </row>
    <row r="972" spans="1:16" x14ac:dyDescent="0.35">
      <c r="A972" s="4">
        <v>971</v>
      </c>
      <c r="B972" s="5" t="s">
        <v>3648</v>
      </c>
      <c r="C972" s="5" t="s">
        <v>3649</v>
      </c>
      <c r="D972" s="4" t="s">
        <v>3650</v>
      </c>
      <c r="E972" s="5" t="s">
        <v>3651</v>
      </c>
      <c r="F972" s="6">
        <f t="shared" si="60"/>
        <v>41288</v>
      </c>
      <c r="G972" s="4">
        <f t="shared" si="61"/>
        <v>2013</v>
      </c>
      <c r="H972" s="4">
        <f t="shared" si="62"/>
        <v>1</v>
      </c>
      <c r="I972" s="4">
        <f t="shared" si="63"/>
        <v>1</v>
      </c>
      <c r="J972" s="7" t="s">
        <v>20</v>
      </c>
      <c r="K972" s="7" t="s">
        <v>21</v>
      </c>
      <c r="L972" s="7" t="s">
        <v>22</v>
      </c>
      <c r="M972" s="7" t="s">
        <v>38</v>
      </c>
      <c r="N972" s="8">
        <v>1</v>
      </c>
      <c r="O972" s="8">
        <v>1</v>
      </c>
      <c r="P972" s="9" t="s">
        <v>24</v>
      </c>
    </row>
    <row r="973" spans="1:16" x14ac:dyDescent="0.35">
      <c r="A973" s="4">
        <v>972</v>
      </c>
      <c r="B973" s="5" t="s">
        <v>3652</v>
      </c>
      <c r="C973" s="5" t="s">
        <v>3653</v>
      </c>
      <c r="D973" s="4" t="s">
        <v>3650</v>
      </c>
      <c r="E973" s="5" t="s">
        <v>3654</v>
      </c>
      <c r="F973" s="6">
        <f t="shared" si="60"/>
        <v>41288</v>
      </c>
      <c r="G973" s="4">
        <f t="shared" si="61"/>
        <v>2013</v>
      </c>
      <c r="H973" s="4">
        <f t="shared" si="62"/>
        <v>1</v>
      </c>
      <c r="I973" s="4">
        <f t="shared" si="63"/>
        <v>1</v>
      </c>
      <c r="J973" s="7" t="s">
        <v>20</v>
      </c>
      <c r="K973" s="7" t="s">
        <v>21</v>
      </c>
      <c r="L973" s="7" t="s">
        <v>22</v>
      </c>
      <c r="M973" s="7" t="s">
        <v>32</v>
      </c>
      <c r="N973" s="8">
        <v>1</v>
      </c>
      <c r="O973" s="8">
        <v>0.83</v>
      </c>
      <c r="P973" s="9" t="s">
        <v>33</v>
      </c>
    </row>
    <row r="974" spans="1:16" x14ac:dyDescent="0.35">
      <c r="A974" s="4">
        <v>973</v>
      </c>
      <c r="B974" s="5" t="s">
        <v>3655</v>
      </c>
      <c r="C974" s="5" t="s">
        <v>3656</v>
      </c>
      <c r="D974" s="4" t="s">
        <v>3650</v>
      </c>
      <c r="E974" s="5" t="s">
        <v>3657</v>
      </c>
      <c r="F974" s="6">
        <f t="shared" si="60"/>
        <v>41288</v>
      </c>
      <c r="G974" s="4">
        <f t="shared" si="61"/>
        <v>2013</v>
      </c>
      <c r="H974" s="4">
        <f t="shared" si="62"/>
        <v>1</v>
      </c>
      <c r="I974" s="4">
        <f t="shared" si="63"/>
        <v>1</v>
      </c>
      <c r="J974" s="7" t="s">
        <v>20</v>
      </c>
      <c r="K974" s="7" t="s">
        <v>21</v>
      </c>
      <c r="L974" s="7" t="s">
        <v>22</v>
      </c>
      <c r="M974" s="7" t="s">
        <v>38</v>
      </c>
      <c r="N974" s="8">
        <v>1</v>
      </c>
      <c r="O974" s="8">
        <v>1</v>
      </c>
      <c r="P974" s="9" t="s">
        <v>24</v>
      </c>
    </row>
    <row r="975" spans="1:16" x14ac:dyDescent="0.35">
      <c r="A975" s="4">
        <v>974</v>
      </c>
      <c r="B975" s="5" t="s">
        <v>3658</v>
      </c>
      <c r="C975" s="5" t="s">
        <v>3659</v>
      </c>
      <c r="D975" s="4" t="s">
        <v>3660</v>
      </c>
      <c r="E975" s="5" t="s">
        <v>3661</v>
      </c>
      <c r="F975" s="6">
        <f t="shared" si="60"/>
        <v>41289</v>
      </c>
      <c r="G975" s="4">
        <f t="shared" si="61"/>
        <v>2013</v>
      </c>
      <c r="H975" s="4">
        <f t="shared" si="62"/>
        <v>1</v>
      </c>
      <c r="I975" s="4">
        <f t="shared" si="63"/>
        <v>2</v>
      </c>
      <c r="J975" s="7" t="s">
        <v>20</v>
      </c>
      <c r="K975" s="7" t="s">
        <v>21</v>
      </c>
      <c r="L975" s="7" t="s">
        <v>22</v>
      </c>
      <c r="M975" s="7" t="s">
        <v>38</v>
      </c>
      <c r="N975" s="8">
        <v>1</v>
      </c>
      <c r="O975" s="8">
        <v>0.5</v>
      </c>
      <c r="P975" s="9" t="s">
        <v>33</v>
      </c>
    </row>
    <row r="976" spans="1:16" x14ac:dyDescent="0.35">
      <c r="A976" s="4">
        <v>975</v>
      </c>
      <c r="B976" s="5" t="s">
        <v>3662</v>
      </c>
      <c r="C976" s="5" t="s">
        <v>3663</v>
      </c>
      <c r="D976" s="4" t="s">
        <v>3664</v>
      </c>
      <c r="E976" s="5" t="s">
        <v>3665</v>
      </c>
      <c r="F976" s="6">
        <f t="shared" si="60"/>
        <v>41292</v>
      </c>
      <c r="G976" s="4">
        <f t="shared" si="61"/>
        <v>2013</v>
      </c>
      <c r="H976" s="4">
        <f t="shared" si="62"/>
        <v>1</v>
      </c>
      <c r="I976" s="4">
        <f t="shared" si="63"/>
        <v>5</v>
      </c>
      <c r="J976" s="7" t="s">
        <v>20</v>
      </c>
      <c r="K976" s="7" t="s">
        <v>21</v>
      </c>
      <c r="L976" s="7" t="s">
        <v>22</v>
      </c>
      <c r="M976" s="7" t="s">
        <v>23</v>
      </c>
      <c r="N976" s="8">
        <v>1</v>
      </c>
      <c r="O976" s="8">
        <v>1</v>
      </c>
      <c r="P976" s="9" t="s">
        <v>24</v>
      </c>
    </row>
    <row r="977" spans="1:16" x14ac:dyDescent="0.35">
      <c r="A977" s="4">
        <v>976</v>
      </c>
      <c r="B977" s="5" t="s">
        <v>3666</v>
      </c>
      <c r="C977" s="5" t="s">
        <v>3667</v>
      </c>
      <c r="D977" s="4" t="s">
        <v>3668</v>
      </c>
      <c r="E977" s="5" t="s">
        <v>3669</v>
      </c>
      <c r="F977" s="6">
        <f t="shared" si="60"/>
        <v>41293</v>
      </c>
      <c r="G977" s="4">
        <f t="shared" si="61"/>
        <v>2013</v>
      </c>
      <c r="H977" s="4">
        <f t="shared" si="62"/>
        <v>1</v>
      </c>
      <c r="I977" s="4">
        <f t="shared" si="63"/>
        <v>6</v>
      </c>
      <c r="J977" s="7" t="s">
        <v>20</v>
      </c>
      <c r="K977" s="7" t="s">
        <v>21</v>
      </c>
      <c r="L977" s="7" t="s">
        <v>22</v>
      </c>
      <c r="M977" s="7" t="s">
        <v>38</v>
      </c>
      <c r="N977" s="8">
        <v>1</v>
      </c>
      <c r="O977" s="8">
        <v>0.81</v>
      </c>
      <c r="P977" s="9" t="s">
        <v>24</v>
      </c>
    </row>
    <row r="978" spans="1:16" x14ac:dyDescent="0.35">
      <c r="A978" s="4">
        <v>977</v>
      </c>
      <c r="B978" s="5" t="s">
        <v>3670</v>
      </c>
      <c r="C978" s="5" t="s">
        <v>3671</v>
      </c>
      <c r="D978" s="4" t="s">
        <v>3672</v>
      </c>
      <c r="E978" s="5" t="s">
        <v>3673</v>
      </c>
      <c r="F978" s="6">
        <f t="shared" si="60"/>
        <v>41296</v>
      </c>
      <c r="G978" s="4">
        <f t="shared" si="61"/>
        <v>2013</v>
      </c>
      <c r="H978" s="4">
        <f t="shared" si="62"/>
        <v>1</v>
      </c>
      <c r="I978" s="4">
        <f t="shared" si="63"/>
        <v>2</v>
      </c>
      <c r="J978" s="7" t="s">
        <v>20</v>
      </c>
      <c r="K978" s="7" t="s">
        <v>21</v>
      </c>
      <c r="L978" s="7" t="s">
        <v>22</v>
      </c>
      <c r="M978" s="7" t="s">
        <v>23</v>
      </c>
      <c r="N978" s="8">
        <v>1</v>
      </c>
      <c r="O978" s="8">
        <v>1</v>
      </c>
      <c r="P978" s="9" t="s">
        <v>33</v>
      </c>
    </row>
    <row r="979" spans="1:16" x14ac:dyDescent="0.35">
      <c r="A979" s="4">
        <v>978</v>
      </c>
      <c r="B979" s="5" t="s">
        <v>3674</v>
      </c>
      <c r="C979" s="5" t="s">
        <v>3675</v>
      </c>
      <c r="D979" s="4" t="s">
        <v>3672</v>
      </c>
      <c r="E979" s="5" t="s">
        <v>3676</v>
      </c>
      <c r="F979" s="6">
        <f t="shared" si="60"/>
        <v>41296</v>
      </c>
      <c r="G979" s="4">
        <f t="shared" si="61"/>
        <v>2013</v>
      </c>
      <c r="H979" s="4">
        <f t="shared" si="62"/>
        <v>1</v>
      </c>
      <c r="I979" s="4">
        <f t="shared" si="63"/>
        <v>2</v>
      </c>
      <c r="J979" s="7" t="s">
        <v>20</v>
      </c>
      <c r="K979" s="7" t="s">
        <v>21</v>
      </c>
      <c r="L979" s="7" t="s">
        <v>22</v>
      </c>
      <c r="M979" s="7" t="s">
        <v>23</v>
      </c>
      <c r="N979" s="8">
        <v>1</v>
      </c>
      <c r="O979" s="8">
        <v>0.89</v>
      </c>
      <c r="P979" s="9" t="s">
        <v>24</v>
      </c>
    </row>
    <row r="980" spans="1:16" x14ac:dyDescent="0.35">
      <c r="A980" s="4">
        <v>979</v>
      </c>
      <c r="B980" s="5" t="s">
        <v>3677</v>
      </c>
      <c r="C980" s="5" t="s">
        <v>3678</v>
      </c>
      <c r="D980" s="4" t="s">
        <v>3679</v>
      </c>
      <c r="E980" s="5" t="s">
        <v>3680</v>
      </c>
      <c r="F980" s="6">
        <f t="shared" si="60"/>
        <v>41297</v>
      </c>
      <c r="G980" s="4">
        <f t="shared" si="61"/>
        <v>2013</v>
      </c>
      <c r="H980" s="4">
        <f t="shared" si="62"/>
        <v>1</v>
      </c>
      <c r="I980" s="4">
        <f t="shared" si="63"/>
        <v>3</v>
      </c>
      <c r="J980" s="7" t="s">
        <v>20</v>
      </c>
      <c r="K980" s="7" t="s">
        <v>21</v>
      </c>
      <c r="L980" s="7" t="s">
        <v>22</v>
      </c>
      <c r="M980" s="7" t="s">
        <v>32</v>
      </c>
      <c r="N980" s="8">
        <v>1</v>
      </c>
      <c r="O980" s="8">
        <v>0.86</v>
      </c>
      <c r="P980" s="9" t="s">
        <v>24</v>
      </c>
    </row>
    <row r="981" spans="1:16" x14ac:dyDescent="0.35">
      <c r="A981" s="4">
        <v>980</v>
      </c>
      <c r="B981" s="5" t="s">
        <v>3681</v>
      </c>
      <c r="C981" s="5" t="s">
        <v>3682</v>
      </c>
      <c r="D981" s="4" t="s">
        <v>3679</v>
      </c>
      <c r="E981" s="5" t="s">
        <v>3683</v>
      </c>
      <c r="F981" s="6">
        <f t="shared" si="60"/>
        <v>41297</v>
      </c>
      <c r="G981" s="4">
        <f t="shared" si="61"/>
        <v>2013</v>
      </c>
      <c r="H981" s="4">
        <f t="shared" si="62"/>
        <v>1</v>
      </c>
      <c r="I981" s="4">
        <f t="shared" si="63"/>
        <v>3</v>
      </c>
      <c r="J981" s="7" t="s">
        <v>20</v>
      </c>
      <c r="K981" s="7" t="s">
        <v>21</v>
      </c>
      <c r="L981" s="7" t="s">
        <v>22</v>
      </c>
      <c r="M981" s="7" t="s">
        <v>32</v>
      </c>
      <c r="N981" s="8">
        <v>0.67</v>
      </c>
      <c r="O981" s="8">
        <v>0.92</v>
      </c>
      <c r="P981" s="9" t="s">
        <v>33</v>
      </c>
    </row>
    <row r="982" spans="1:16" x14ac:dyDescent="0.35">
      <c r="A982" s="4">
        <v>981</v>
      </c>
      <c r="B982" s="5" t="s">
        <v>3684</v>
      </c>
      <c r="C982" s="5" t="s">
        <v>3685</v>
      </c>
      <c r="D982" s="4" t="s">
        <v>3686</v>
      </c>
      <c r="E982" s="5" t="s">
        <v>3687</v>
      </c>
      <c r="F982" s="6">
        <f t="shared" si="60"/>
        <v>41298</v>
      </c>
      <c r="G982" s="4">
        <f t="shared" si="61"/>
        <v>2013</v>
      </c>
      <c r="H982" s="4">
        <f t="shared" si="62"/>
        <v>1</v>
      </c>
      <c r="I982" s="4">
        <f t="shared" si="63"/>
        <v>4</v>
      </c>
      <c r="J982" s="7" t="s">
        <v>3688</v>
      </c>
      <c r="K982" s="7" t="s">
        <v>3689</v>
      </c>
      <c r="L982" s="7" t="s">
        <v>1392</v>
      </c>
      <c r="M982" s="7" t="s">
        <v>32</v>
      </c>
      <c r="N982" s="8">
        <v>1</v>
      </c>
      <c r="O982" s="8">
        <v>0.67</v>
      </c>
      <c r="P982" s="9" t="s">
        <v>33</v>
      </c>
    </row>
    <row r="983" spans="1:16" x14ac:dyDescent="0.35">
      <c r="A983" s="4">
        <v>982</v>
      </c>
      <c r="B983" s="5" t="s">
        <v>3690</v>
      </c>
      <c r="C983" s="5" t="s">
        <v>3691</v>
      </c>
      <c r="D983" s="4" t="s">
        <v>3686</v>
      </c>
      <c r="E983" s="5" t="s">
        <v>3692</v>
      </c>
      <c r="F983" s="6">
        <f t="shared" si="60"/>
        <v>41298</v>
      </c>
      <c r="G983" s="4">
        <f t="shared" si="61"/>
        <v>2013</v>
      </c>
      <c r="H983" s="4">
        <f t="shared" si="62"/>
        <v>1</v>
      </c>
      <c r="I983" s="4">
        <f t="shared" si="63"/>
        <v>4</v>
      </c>
      <c r="J983" s="7" t="s">
        <v>20</v>
      </c>
      <c r="K983" s="7" t="s">
        <v>21</v>
      </c>
      <c r="L983" s="7" t="s">
        <v>22</v>
      </c>
      <c r="M983" s="7" t="s">
        <v>38</v>
      </c>
      <c r="N983" s="8">
        <v>1</v>
      </c>
      <c r="O983" s="8">
        <v>1</v>
      </c>
      <c r="P983" s="9" t="s">
        <v>33</v>
      </c>
    </row>
    <row r="984" spans="1:16" x14ac:dyDescent="0.35">
      <c r="A984" s="4">
        <v>983</v>
      </c>
      <c r="B984" s="5" t="s">
        <v>3693</v>
      </c>
      <c r="C984" s="5" t="s">
        <v>3694</v>
      </c>
      <c r="D984" s="4" t="s">
        <v>3695</v>
      </c>
      <c r="E984" s="5" t="s">
        <v>3696</v>
      </c>
      <c r="F984" s="6">
        <f t="shared" si="60"/>
        <v>41299</v>
      </c>
      <c r="G984" s="4">
        <f t="shared" si="61"/>
        <v>2013</v>
      </c>
      <c r="H984" s="4">
        <f t="shared" si="62"/>
        <v>1</v>
      </c>
      <c r="I984" s="4">
        <f t="shared" si="63"/>
        <v>5</v>
      </c>
      <c r="J984" s="7" t="s">
        <v>20</v>
      </c>
      <c r="K984" s="7" t="s">
        <v>21</v>
      </c>
      <c r="L984" s="7" t="s">
        <v>22</v>
      </c>
      <c r="M984" s="7" t="s">
        <v>32</v>
      </c>
      <c r="N984" s="8">
        <v>1</v>
      </c>
      <c r="O984" s="8">
        <v>0.84</v>
      </c>
      <c r="P984" s="9" t="s">
        <v>33</v>
      </c>
    </row>
    <row r="985" spans="1:16" x14ac:dyDescent="0.35">
      <c r="A985" s="4">
        <v>984</v>
      </c>
      <c r="B985" s="5" t="s">
        <v>3697</v>
      </c>
      <c r="C985" s="5" t="s">
        <v>3698</v>
      </c>
      <c r="D985" s="4" t="s">
        <v>3695</v>
      </c>
      <c r="E985" s="5" t="s">
        <v>3699</v>
      </c>
      <c r="F985" s="6">
        <f t="shared" si="60"/>
        <v>41299</v>
      </c>
      <c r="G985" s="4">
        <f t="shared" si="61"/>
        <v>2013</v>
      </c>
      <c r="H985" s="4">
        <f t="shared" si="62"/>
        <v>1</v>
      </c>
      <c r="I985" s="4">
        <f t="shared" si="63"/>
        <v>5</v>
      </c>
      <c r="J985" s="7" t="s">
        <v>20</v>
      </c>
      <c r="K985" s="7" t="s">
        <v>21</v>
      </c>
      <c r="L985" s="7" t="s">
        <v>22</v>
      </c>
      <c r="M985" s="7" t="s">
        <v>23</v>
      </c>
      <c r="N985" s="8">
        <v>1</v>
      </c>
      <c r="O985" s="8">
        <v>0.75</v>
      </c>
      <c r="P985" s="9" t="s">
        <v>24</v>
      </c>
    </row>
    <row r="986" spans="1:16" x14ac:dyDescent="0.35">
      <c r="A986" s="4">
        <v>985</v>
      </c>
      <c r="B986" s="5" t="s">
        <v>3700</v>
      </c>
      <c r="C986" s="5" t="s">
        <v>3701</v>
      </c>
      <c r="D986" s="4" t="s">
        <v>3702</v>
      </c>
      <c r="E986" s="5" t="s">
        <v>3703</v>
      </c>
      <c r="F986" s="6">
        <f t="shared" si="60"/>
        <v>41300</v>
      </c>
      <c r="G986" s="4">
        <f t="shared" si="61"/>
        <v>2013</v>
      </c>
      <c r="H986" s="4">
        <f t="shared" si="62"/>
        <v>1</v>
      </c>
      <c r="I986" s="4">
        <f t="shared" si="63"/>
        <v>6</v>
      </c>
      <c r="J986" s="7" t="s">
        <v>20</v>
      </c>
      <c r="K986" s="7" t="s">
        <v>21</v>
      </c>
      <c r="L986" s="7" t="s">
        <v>22</v>
      </c>
      <c r="M986" s="7" t="s">
        <v>38</v>
      </c>
      <c r="N986" s="8">
        <v>1</v>
      </c>
      <c r="O986" s="8">
        <v>0.67</v>
      </c>
      <c r="P986" s="9" t="s">
        <v>33</v>
      </c>
    </row>
    <row r="987" spans="1:16" x14ac:dyDescent="0.35">
      <c r="A987" s="4">
        <v>986</v>
      </c>
      <c r="B987" s="5" t="s">
        <v>3704</v>
      </c>
      <c r="C987" s="5" t="s">
        <v>3705</v>
      </c>
      <c r="D987" s="4" t="s">
        <v>3706</v>
      </c>
      <c r="E987" s="5" t="s">
        <v>3707</v>
      </c>
      <c r="F987" s="6">
        <f t="shared" si="60"/>
        <v>41302</v>
      </c>
      <c r="G987" s="4">
        <f t="shared" si="61"/>
        <v>2013</v>
      </c>
      <c r="H987" s="4">
        <f t="shared" si="62"/>
        <v>1</v>
      </c>
      <c r="I987" s="4">
        <f t="shared" si="63"/>
        <v>1</v>
      </c>
      <c r="J987" s="7" t="s">
        <v>20</v>
      </c>
      <c r="K987" s="7" t="s">
        <v>21</v>
      </c>
      <c r="L987" s="7" t="s">
        <v>22</v>
      </c>
      <c r="M987" s="7" t="s">
        <v>265</v>
      </c>
      <c r="N987" s="8">
        <v>0</v>
      </c>
      <c r="O987" s="8">
        <v>0.5</v>
      </c>
      <c r="P987" s="9" t="s">
        <v>33</v>
      </c>
    </row>
    <row r="988" spans="1:16" x14ac:dyDescent="0.35">
      <c r="A988" s="4">
        <v>987</v>
      </c>
      <c r="B988" s="5" t="s">
        <v>3708</v>
      </c>
      <c r="C988" s="5" t="s">
        <v>3709</v>
      </c>
      <c r="D988" s="4" t="s">
        <v>3710</v>
      </c>
      <c r="E988" s="5" t="s">
        <v>3711</v>
      </c>
      <c r="F988" s="6">
        <f t="shared" si="60"/>
        <v>41303</v>
      </c>
      <c r="G988" s="4">
        <f t="shared" si="61"/>
        <v>2013</v>
      </c>
      <c r="H988" s="4">
        <f t="shared" si="62"/>
        <v>1</v>
      </c>
      <c r="I988" s="4">
        <f t="shared" si="63"/>
        <v>2</v>
      </c>
      <c r="J988" s="7" t="s">
        <v>20</v>
      </c>
      <c r="K988" s="7" t="s">
        <v>21</v>
      </c>
      <c r="L988" s="7" t="s">
        <v>22</v>
      </c>
      <c r="M988" s="7" t="s">
        <v>38</v>
      </c>
      <c r="N988" s="8">
        <v>1</v>
      </c>
      <c r="O988" s="8">
        <v>0.98</v>
      </c>
      <c r="P988" s="9" t="s">
        <v>24</v>
      </c>
    </row>
    <row r="989" spans="1:16" x14ac:dyDescent="0.35">
      <c r="A989" s="4">
        <v>988</v>
      </c>
      <c r="B989" s="5" t="s">
        <v>3712</v>
      </c>
      <c r="C989" s="5" t="s">
        <v>3713</v>
      </c>
      <c r="D989" s="4" t="s">
        <v>3714</v>
      </c>
      <c r="E989" s="5" t="s">
        <v>3715</v>
      </c>
      <c r="F989" s="6">
        <f t="shared" si="60"/>
        <v>41304</v>
      </c>
      <c r="G989" s="4">
        <f t="shared" si="61"/>
        <v>2013</v>
      </c>
      <c r="H989" s="4">
        <f t="shared" si="62"/>
        <v>1</v>
      </c>
      <c r="I989" s="4">
        <f t="shared" si="63"/>
        <v>3</v>
      </c>
      <c r="J989" s="7" t="s">
        <v>20</v>
      </c>
      <c r="K989" s="7" t="s">
        <v>21</v>
      </c>
      <c r="L989" s="7" t="s">
        <v>22</v>
      </c>
      <c r="M989" s="7" t="s">
        <v>38</v>
      </c>
      <c r="N989" s="8">
        <v>0.83</v>
      </c>
      <c r="O989" s="8">
        <v>0.97</v>
      </c>
      <c r="P989" s="9" t="s">
        <v>33</v>
      </c>
    </row>
    <row r="990" spans="1:16" x14ac:dyDescent="0.35">
      <c r="A990" s="4">
        <v>989</v>
      </c>
      <c r="B990" s="5" t="s">
        <v>3716</v>
      </c>
      <c r="C990" s="5" t="s">
        <v>3717</v>
      </c>
      <c r="D990" s="4" t="s">
        <v>3714</v>
      </c>
      <c r="E990" s="5" t="s">
        <v>3718</v>
      </c>
      <c r="F990" s="6">
        <f t="shared" si="60"/>
        <v>41304</v>
      </c>
      <c r="G990" s="4">
        <f t="shared" si="61"/>
        <v>2013</v>
      </c>
      <c r="H990" s="4">
        <f t="shared" si="62"/>
        <v>1</v>
      </c>
      <c r="I990" s="4">
        <f t="shared" si="63"/>
        <v>3</v>
      </c>
      <c r="J990" s="7" t="s">
        <v>20</v>
      </c>
      <c r="K990" s="7" t="s">
        <v>21</v>
      </c>
      <c r="L990" s="7" t="s">
        <v>22</v>
      </c>
      <c r="M990" s="7" t="s">
        <v>23</v>
      </c>
      <c r="N990" s="8">
        <v>1</v>
      </c>
      <c r="O990" s="8">
        <v>0.5</v>
      </c>
      <c r="P990" s="9" t="s">
        <v>33</v>
      </c>
    </row>
    <row r="991" spans="1:16" x14ac:dyDescent="0.35">
      <c r="A991" s="4">
        <v>990</v>
      </c>
      <c r="B991" s="5" t="s">
        <v>3719</v>
      </c>
      <c r="C991" s="5" t="s">
        <v>3720</v>
      </c>
      <c r="D991" s="4" t="s">
        <v>3721</v>
      </c>
      <c r="E991" s="5" t="s">
        <v>3722</v>
      </c>
      <c r="F991" s="6">
        <f t="shared" si="60"/>
        <v>41307</v>
      </c>
      <c r="G991" s="4">
        <f t="shared" si="61"/>
        <v>2013</v>
      </c>
      <c r="H991" s="4">
        <f t="shared" si="62"/>
        <v>2</v>
      </c>
      <c r="I991" s="4">
        <f t="shared" si="63"/>
        <v>6</v>
      </c>
      <c r="J991" s="7" t="s">
        <v>20</v>
      </c>
      <c r="K991" s="7" t="s">
        <v>21</v>
      </c>
      <c r="L991" s="7" t="s">
        <v>22</v>
      </c>
      <c r="M991" s="7" t="s">
        <v>38</v>
      </c>
      <c r="N991" s="8">
        <v>1</v>
      </c>
      <c r="O991" s="8">
        <v>1</v>
      </c>
      <c r="P991" s="9" t="s">
        <v>24</v>
      </c>
    </row>
    <row r="992" spans="1:16" x14ac:dyDescent="0.35">
      <c r="A992" s="4">
        <v>991</v>
      </c>
      <c r="B992" s="5" t="s">
        <v>3723</v>
      </c>
      <c r="C992" s="5" t="s">
        <v>3724</v>
      </c>
      <c r="D992" s="4" t="s">
        <v>3721</v>
      </c>
      <c r="E992" s="5" t="s">
        <v>3725</v>
      </c>
      <c r="F992" s="6">
        <f t="shared" si="60"/>
        <v>41307</v>
      </c>
      <c r="G992" s="4">
        <f t="shared" si="61"/>
        <v>2013</v>
      </c>
      <c r="H992" s="4">
        <f t="shared" si="62"/>
        <v>2</v>
      </c>
      <c r="I992" s="4">
        <f t="shared" si="63"/>
        <v>6</v>
      </c>
      <c r="J992" s="7" t="s">
        <v>333</v>
      </c>
      <c r="K992" s="7" t="s">
        <v>197</v>
      </c>
      <c r="L992" s="7" t="s">
        <v>22</v>
      </c>
      <c r="M992" s="7" t="s">
        <v>38</v>
      </c>
      <c r="N992" s="8">
        <v>1</v>
      </c>
      <c r="O992" s="8">
        <v>0.99</v>
      </c>
      <c r="P992" s="9" t="s">
        <v>24</v>
      </c>
    </row>
    <row r="993" spans="1:16" x14ac:dyDescent="0.35">
      <c r="A993" s="4">
        <v>992</v>
      </c>
      <c r="B993" s="5" t="s">
        <v>3726</v>
      </c>
      <c r="C993" s="5" t="s">
        <v>3727</v>
      </c>
      <c r="D993" s="4" t="s">
        <v>3728</v>
      </c>
      <c r="E993" s="5" t="s">
        <v>3729</v>
      </c>
      <c r="F993" s="6">
        <f t="shared" si="60"/>
        <v>41308</v>
      </c>
      <c r="G993" s="4">
        <f t="shared" si="61"/>
        <v>2013</v>
      </c>
      <c r="H993" s="4">
        <f t="shared" si="62"/>
        <v>2</v>
      </c>
      <c r="I993" s="4">
        <f t="shared" si="63"/>
        <v>7</v>
      </c>
      <c r="J993" s="7" t="s">
        <v>31</v>
      </c>
      <c r="K993" s="7" t="s">
        <v>21</v>
      </c>
      <c r="L993" s="7" t="s">
        <v>22</v>
      </c>
      <c r="M993" s="7" t="s">
        <v>265</v>
      </c>
      <c r="N993" s="8">
        <v>0</v>
      </c>
      <c r="O993" s="8">
        <v>0</v>
      </c>
      <c r="P993" s="9" t="s">
        <v>33</v>
      </c>
    </row>
    <row r="994" spans="1:16" x14ac:dyDescent="0.35">
      <c r="A994" s="4">
        <v>993</v>
      </c>
      <c r="B994" s="5" t="s">
        <v>3730</v>
      </c>
      <c r="C994" s="5" t="s">
        <v>3731</v>
      </c>
      <c r="D994" s="4" t="s">
        <v>3732</v>
      </c>
      <c r="E994" s="5" t="s">
        <v>3733</v>
      </c>
      <c r="F994" s="6">
        <f t="shared" si="60"/>
        <v>41309</v>
      </c>
      <c r="G994" s="4">
        <f t="shared" si="61"/>
        <v>2013</v>
      </c>
      <c r="H994" s="4">
        <f t="shared" si="62"/>
        <v>2</v>
      </c>
      <c r="I994" s="4">
        <f t="shared" si="63"/>
        <v>1</v>
      </c>
      <c r="J994" s="7" t="s">
        <v>20</v>
      </c>
      <c r="K994" s="7" t="s">
        <v>21</v>
      </c>
      <c r="L994" s="7" t="s">
        <v>22</v>
      </c>
      <c r="M994" s="7" t="s">
        <v>38</v>
      </c>
      <c r="N994" s="8">
        <v>1</v>
      </c>
      <c r="O994" s="8">
        <v>0.85</v>
      </c>
      <c r="P994" s="9" t="s">
        <v>33</v>
      </c>
    </row>
    <row r="995" spans="1:16" x14ac:dyDescent="0.35">
      <c r="A995" s="4">
        <v>994</v>
      </c>
      <c r="B995" s="5" t="s">
        <v>3734</v>
      </c>
      <c r="C995" s="5" t="s">
        <v>3735</v>
      </c>
      <c r="D995" s="4" t="s">
        <v>3732</v>
      </c>
      <c r="E995" s="5" t="s">
        <v>3736</v>
      </c>
      <c r="F995" s="6">
        <f t="shared" si="60"/>
        <v>41309</v>
      </c>
      <c r="G995" s="4">
        <f t="shared" si="61"/>
        <v>2013</v>
      </c>
      <c r="H995" s="4">
        <f t="shared" si="62"/>
        <v>2</v>
      </c>
      <c r="I995" s="4">
        <f t="shared" si="63"/>
        <v>1</v>
      </c>
      <c r="J995" s="7" t="s">
        <v>20</v>
      </c>
      <c r="K995" s="7" t="s">
        <v>21</v>
      </c>
      <c r="L995" s="7" t="s">
        <v>22</v>
      </c>
      <c r="M995" s="7" t="s">
        <v>23</v>
      </c>
      <c r="N995" s="8">
        <v>1</v>
      </c>
      <c r="O995" s="8">
        <v>0</v>
      </c>
      <c r="P995" s="9" t="s">
        <v>33</v>
      </c>
    </row>
    <row r="996" spans="1:16" x14ac:dyDescent="0.35">
      <c r="A996" s="4">
        <v>995</v>
      </c>
      <c r="B996" s="5" t="s">
        <v>3737</v>
      </c>
      <c r="C996" s="5" t="s">
        <v>3738</v>
      </c>
      <c r="D996" s="4" t="s">
        <v>3739</v>
      </c>
      <c r="E996" s="5" t="s">
        <v>3740</v>
      </c>
      <c r="F996" s="6">
        <f t="shared" si="60"/>
        <v>41310</v>
      </c>
      <c r="G996" s="4">
        <f t="shared" si="61"/>
        <v>2013</v>
      </c>
      <c r="H996" s="4">
        <f t="shared" si="62"/>
        <v>2</v>
      </c>
      <c r="I996" s="4">
        <f t="shared" si="63"/>
        <v>2</v>
      </c>
      <c r="J996" s="7" t="s">
        <v>20</v>
      </c>
      <c r="K996" s="7" t="s">
        <v>21</v>
      </c>
      <c r="L996" s="7" t="s">
        <v>22</v>
      </c>
      <c r="M996" s="7" t="s">
        <v>38</v>
      </c>
      <c r="N996" s="8">
        <v>1</v>
      </c>
      <c r="O996" s="8">
        <v>0.99</v>
      </c>
      <c r="P996" s="9" t="s">
        <v>24</v>
      </c>
    </row>
    <row r="997" spans="1:16" x14ac:dyDescent="0.35">
      <c r="A997" s="4">
        <v>996</v>
      </c>
      <c r="B997" s="5" t="s">
        <v>3741</v>
      </c>
      <c r="C997" s="5" t="s">
        <v>3742</v>
      </c>
      <c r="D997" s="4" t="s">
        <v>3739</v>
      </c>
      <c r="E997" s="5" t="s">
        <v>3743</v>
      </c>
      <c r="F997" s="6">
        <f t="shared" si="60"/>
        <v>41310</v>
      </c>
      <c r="G997" s="4">
        <f t="shared" si="61"/>
        <v>2013</v>
      </c>
      <c r="H997" s="4">
        <f t="shared" si="62"/>
        <v>2</v>
      </c>
      <c r="I997" s="4">
        <f t="shared" si="63"/>
        <v>2</v>
      </c>
      <c r="J997" s="7" t="s">
        <v>20</v>
      </c>
      <c r="K997" s="7" t="s">
        <v>21</v>
      </c>
      <c r="L997" s="7" t="s">
        <v>22</v>
      </c>
      <c r="M997" s="7" t="s">
        <v>23</v>
      </c>
      <c r="N997" s="8">
        <v>1</v>
      </c>
      <c r="O997" s="8">
        <v>0.73</v>
      </c>
      <c r="P997" s="9" t="s">
        <v>24</v>
      </c>
    </row>
    <row r="998" spans="1:16" x14ac:dyDescent="0.35">
      <c r="A998" s="4">
        <v>997</v>
      </c>
      <c r="B998" s="5" t="s">
        <v>3744</v>
      </c>
      <c r="C998" s="5" t="s">
        <v>3745</v>
      </c>
      <c r="D998" s="4" t="s">
        <v>3746</v>
      </c>
      <c r="E998" s="5" t="s">
        <v>3747</v>
      </c>
      <c r="F998" s="6">
        <f t="shared" si="60"/>
        <v>41311</v>
      </c>
      <c r="G998" s="4">
        <f t="shared" si="61"/>
        <v>2013</v>
      </c>
      <c r="H998" s="4">
        <f t="shared" si="62"/>
        <v>2</v>
      </c>
      <c r="I998" s="4">
        <f t="shared" si="63"/>
        <v>3</v>
      </c>
      <c r="J998" s="7" t="s">
        <v>20</v>
      </c>
      <c r="K998" s="7" t="s">
        <v>21</v>
      </c>
      <c r="L998" s="7" t="s">
        <v>22</v>
      </c>
      <c r="M998" s="7" t="s">
        <v>38</v>
      </c>
      <c r="N998" s="8">
        <v>1</v>
      </c>
      <c r="O998" s="8">
        <v>1</v>
      </c>
      <c r="P998" s="9" t="s">
        <v>33</v>
      </c>
    </row>
    <row r="999" spans="1:16" x14ac:dyDescent="0.35">
      <c r="A999" s="4">
        <v>998</v>
      </c>
      <c r="B999" s="5" t="s">
        <v>3748</v>
      </c>
      <c r="C999" s="5" t="s">
        <v>3749</v>
      </c>
      <c r="D999" s="4" t="s">
        <v>3750</v>
      </c>
      <c r="E999" s="5" t="s">
        <v>3751</v>
      </c>
      <c r="F999" s="6">
        <f t="shared" si="60"/>
        <v>41312</v>
      </c>
      <c r="G999" s="4">
        <f t="shared" si="61"/>
        <v>2013</v>
      </c>
      <c r="H999" s="4">
        <f t="shared" si="62"/>
        <v>2</v>
      </c>
      <c r="I999" s="4">
        <f t="shared" si="63"/>
        <v>4</v>
      </c>
      <c r="J999" s="7" t="s">
        <v>20</v>
      </c>
      <c r="K999" s="7" t="s">
        <v>21</v>
      </c>
      <c r="L999" s="7" t="s">
        <v>22</v>
      </c>
      <c r="M999" s="7" t="s">
        <v>23</v>
      </c>
      <c r="N999" s="8">
        <v>1</v>
      </c>
      <c r="O999" s="8">
        <v>0.94</v>
      </c>
      <c r="P999" s="9" t="s">
        <v>24</v>
      </c>
    </row>
    <row r="1000" spans="1:16" x14ac:dyDescent="0.35">
      <c r="A1000" s="4">
        <v>999</v>
      </c>
      <c r="B1000" s="5" t="s">
        <v>3752</v>
      </c>
      <c r="C1000" s="5" t="s">
        <v>3753</v>
      </c>
      <c r="D1000" s="4" t="s">
        <v>3750</v>
      </c>
      <c r="E1000" s="5" t="s">
        <v>3754</v>
      </c>
      <c r="F1000" s="6">
        <f t="shared" si="60"/>
        <v>41312</v>
      </c>
      <c r="G1000" s="4">
        <f t="shared" si="61"/>
        <v>2013</v>
      </c>
      <c r="H1000" s="4">
        <f t="shared" si="62"/>
        <v>2</v>
      </c>
      <c r="I1000" s="4">
        <f t="shared" si="63"/>
        <v>4</v>
      </c>
      <c r="J1000" s="7" t="s">
        <v>20</v>
      </c>
      <c r="K1000" s="7" t="s">
        <v>21</v>
      </c>
      <c r="L1000" s="7" t="s">
        <v>22</v>
      </c>
      <c r="M1000" s="7" t="s">
        <v>38</v>
      </c>
      <c r="N1000" s="8">
        <v>1</v>
      </c>
      <c r="O1000" s="8">
        <v>1</v>
      </c>
      <c r="P1000" s="9" t="s">
        <v>24</v>
      </c>
    </row>
    <row r="1001" spans="1:16" x14ac:dyDescent="0.35">
      <c r="A1001" s="4">
        <v>1000</v>
      </c>
      <c r="B1001" s="5" t="s">
        <v>3755</v>
      </c>
      <c r="C1001" s="5" t="s">
        <v>3756</v>
      </c>
      <c r="D1001" s="4" t="s">
        <v>3757</v>
      </c>
      <c r="E1001" s="5" t="s">
        <v>3758</v>
      </c>
      <c r="F1001" s="6">
        <f t="shared" si="60"/>
        <v>41313</v>
      </c>
      <c r="G1001" s="4">
        <f t="shared" si="61"/>
        <v>2013</v>
      </c>
      <c r="H1001" s="4">
        <f t="shared" si="62"/>
        <v>2</v>
      </c>
      <c r="I1001" s="4">
        <f t="shared" si="63"/>
        <v>5</v>
      </c>
      <c r="J1001" s="7" t="s">
        <v>20</v>
      </c>
      <c r="K1001" s="7" t="s">
        <v>21</v>
      </c>
      <c r="L1001" s="7" t="s">
        <v>22</v>
      </c>
      <c r="M1001" s="7" t="s">
        <v>23</v>
      </c>
      <c r="N1001" s="8">
        <v>0.8</v>
      </c>
      <c r="O1001" s="8">
        <v>0.86</v>
      </c>
      <c r="P1001" s="9" t="s">
        <v>33</v>
      </c>
    </row>
    <row r="1002" spans="1:16" x14ac:dyDescent="0.35">
      <c r="A1002" s="4">
        <v>1001</v>
      </c>
      <c r="B1002" s="5" t="s">
        <v>3759</v>
      </c>
      <c r="C1002" s="5" t="s">
        <v>3760</v>
      </c>
      <c r="D1002" s="4" t="s">
        <v>3761</v>
      </c>
      <c r="E1002" s="5" t="s">
        <v>3762</v>
      </c>
      <c r="F1002" s="6">
        <f t="shared" si="60"/>
        <v>41314</v>
      </c>
      <c r="G1002" s="4">
        <f t="shared" si="61"/>
        <v>2013</v>
      </c>
      <c r="H1002" s="4">
        <f t="shared" si="62"/>
        <v>2</v>
      </c>
      <c r="I1002" s="4">
        <f t="shared" si="63"/>
        <v>6</v>
      </c>
      <c r="J1002" s="7" t="s">
        <v>1349</v>
      </c>
      <c r="K1002" s="7" t="s">
        <v>1350</v>
      </c>
      <c r="L1002" s="7" t="s">
        <v>1351</v>
      </c>
      <c r="M1002" s="7" t="s">
        <v>23</v>
      </c>
      <c r="N1002" s="8">
        <v>1</v>
      </c>
      <c r="O1002" s="8">
        <v>1</v>
      </c>
      <c r="P1002" s="9" t="s">
        <v>33</v>
      </c>
    </row>
    <row r="1003" spans="1:16" x14ac:dyDescent="0.35">
      <c r="A1003" s="4">
        <v>1002</v>
      </c>
      <c r="B1003" s="5" t="s">
        <v>3763</v>
      </c>
      <c r="C1003" s="5" t="s">
        <v>3764</v>
      </c>
      <c r="D1003" s="4" t="s">
        <v>3761</v>
      </c>
      <c r="E1003" s="5" t="s">
        <v>3765</v>
      </c>
      <c r="F1003" s="6">
        <f t="shared" si="60"/>
        <v>41314</v>
      </c>
      <c r="G1003" s="4">
        <f t="shared" si="61"/>
        <v>2013</v>
      </c>
      <c r="H1003" s="4">
        <f t="shared" si="62"/>
        <v>2</v>
      </c>
      <c r="I1003" s="4">
        <f t="shared" si="63"/>
        <v>6</v>
      </c>
      <c r="J1003" s="7" t="s">
        <v>2115</v>
      </c>
      <c r="K1003" s="7" t="s">
        <v>2003</v>
      </c>
      <c r="L1003" s="7" t="s">
        <v>22</v>
      </c>
      <c r="M1003" s="7" t="s">
        <v>32</v>
      </c>
      <c r="N1003" s="8">
        <v>1</v>
      </c>
      <c r="O1003" s="8">
        <v>0.53</v>
      </c>
      <c r="P1003" s="9" t="s">
        <v>33</v>
      </c>
    </row>
    <row r="1004" spans="1:16" x14ac:dyDescent="0.35">
      <c r="A1004" s="4">
        <v>1003</v>
      </c>
      <c r="B1004" s="5" t="s">
        <v>3766</v>
      </c>
      <c r="C1004" s="5" t="s">
        <v>3767</v>
      </c>
      <c r="D1004" s="4" t="s">
        <v>3761</v>
      </c>
      <c r="E1004" s="5" t="s">
        <v>3768</v>
      </c>
      <c r="F1004" s="6">
        <f t="shared" si="60"/>
        <v>41314</v>
      </c>
      <c r="G1004" s="4">
        <f t="shared" si="61"/>
        <v>2013</v>
      </c>
      <c r="H1004" s="4">
        <f t="shared" si="62"/>
        <v>2</v>
      </c>
      <c r="I1004" s="4">
        <f t="shared" si="63"/>
        <v>6</v>
      </c>
      <c r="J1004" s="7" t="s">
        <v>20</v>
      </c>
      <c r="K1004" s="7" t="s">
        <v>21</v>
      </c>
      <c r="L1004" s="7" t="s">
        <v>22</v>
      </c>
      <c r="M1004" s="7" t="s">
        <v>32</v>
      </c>
      <c r="N1004" s="8">
        <v>0.89</v>
      </c>
      <c r="O1004" s="8">
        <v>0.17</v>
      </c>
      <c r="P1004" s="9" t="s">
        <v>33</v>
      </c>
    </row>
    <row r="1005" spans="1:16" x14ac:dyDescent="0.35">
      <c r="A1005" s="4">
        <v>1004</v>
      </c>
      <c r="B1005" s="5" t="s">
        <v>3769</v>
      </c>
      <c r="C1005" s="5" t="s">
        <v>3770</v>
      </c>
      <c r="D1005" s="4" t="s">
        <v>3771</v>
      </c>
      <c r="E1005" s="5" t="s">
        <v>3772</v>
      </c>
      <c r="F1005" s="6">
        <f t="shared" si="60"/>
        <v>41316</v>
      </c>
      <c r="G1005" s="4">
        <f t="shared" si="61"/>
        <v>2013</v>
      </c>
      <c r="H1005" s="4">
        <f t="shared" si="62"/>
        <v>2</v>
      </c>
      <c r="I1005" s="4">
        <f t="shared" si="63"/>
        <v>1</v>
      </c>
      <c r="J1005" s="7" t="s">
        <v>3773</v>
      </c>
      <c r="K1005" s="7" t="s">
        <v>3774</v>
      </c>
      <c r="L1005" s="7" t="s">
        <v>22</v>
      </c>
      <c r="M1005" s="7" t="s">
        <v>38</v>
      </c>
      <c r="N1005" s="8">
        <v>1</v>
      </c>
      <c r="O1005" s="8">
        <v>1</v>
      </c>
      <c r="P1005" s="9" t="s">
        <v>33</v>
      </c>
    </row>
    <row r="1006" spans="1:16" x14ac:dyDescent="0.35">
      <c r="A1006" s="4">
        <v>1005</v>
      </c>
      <c r="B1006" s="5" t="s">
        <v>3775</v>
      </c>
      <c r="C1006" s="5" t="s">
        <v>3776</v>
      </c>
      <c r="D1006" s="4" t="s">
        <v>3771</v>
      </c>
      <c r="E1006" s="5" t="s">
        <v>3777</v>
      </c>
      <c r="F1006" s="6">
        <f t="shared" si="60"/>
        <v>41316</v>
      </c>
      <c r="G1006" s="4">
        <f t="shared" si="61"/>
        <v>2013</v>
      </c>
      <c r="H1006" s="4">
        <f t="shared" si="62"/>
        <v>2</v>
      </c>
      <c r="I1006" s="4">
        <f t="shared" si="63"/>
        <v>1</v>
      </c>
      <c r="J1006" s="7" t="s">
        <v>20</v>
      </c>
      <c r="K1006" s="7" t="s">
        <v>21</v>
      </c>
      <c r="L1006" s="7" t="s">
        <v>22</v>
      </c>
      <c r="M1006" s="7" t="s">
        <v>38</v>
      </c>
      <c r="N1006" s="8">
        <v>1</v>
      </c>
      <c r="O1006" s="8">
        <v>1</v>
      </c>
      <c r="P1006" s="9" t="s">
        <v>24</v>
      </c>
    </row>
    <row r="1007" spans="1:16" x14ac:dyDescent="0.35">
      <c r="A1007" s="4">
        <v>1006</v>
      </c>
      <c r="B1007" s="5" t="s">
        <v>3778</v>
      </c>
      <c r="C1007" s="5" t="s">
        <v>3779</v>
      </c>
      <c r="D1007" s="4" t="s">
        <v>3780</v>
      </c>
      <c r="E1007" s="5" t="s">
        <v>3781</v>
      </c>
      <c r="F1007" s="6">
        <f t="shared" si="60"/>
        <v>41318</v>
      </c>
      <c r="G1007" s="4">
        <f t="shared" si="61"/>
        <v>2013</v>
      </c>
      <c r="H1007" s="4">
        <f t="shared" si="62"/>
        <v>2</v>
      </c>
      <c r="I1007" s="4">
        <f t="shared" si="63"/>
        <v>3</v>
      </c>
      <c r="J1007" s="7" t="s">
        <v>20</v>
      </c>
      <c r="K1007" s="7" t="s">
        <v>21</v>
      </c>
      <c r="L1007" s="7" t="s">
        <v>22</v>
      </c>
      <c r="M1007" s="7" t="s">
        <v>23</v>
      </c>
      <c r="N1007" s="8">
        <v>1</v>
      </c>
      <c r="O1007" s="8">
        <v>0.97</v>
      </c>
      <c r="P1007" s="9" t="s">
        <v>24</v>
      </c>
    </row>
    <row r="1008" spans="1:16" x14ac:dyDescent="0.35">
      <c r="A1008" s="4">
        <v>1007</v>
      </c>
      <c r="B1008" s="5" t="s">
        <v>3782</v>
      </c>
      <c r="C1008" s="5" t="s">
        <v>3783</v>
      </c>
      <c r="D1008" s="4" t="s">
        <v>3780</v>
      </c>
      <c r="E1008" s="5" t="s">
        <v>3784</v>
      </c>
      <c r="F1008" s="6">
        <f t="shared" si="60"/>
        <v>41318</v>
      </c>
      <c r="G1008" s="4">
        <f t="shared" si="61"/>
        <v>2013</v>
      </c>
      <c r="H1008" s="4">
        <f t="shared" si="62"/>
        <v>2</v>
      </c>
      <c r="I1008" s="4">
        <f t="shared" si="63"/>
        <v>3</v>
      </c>
      <c r="J1008" s="7" t="s">
        <v>20</v>
      </c>
      <c r="K1008" s="7" t="s">
        <v>21</v>
      </c>
      <c r="L1008" s="7" t="s">
        <v>22</v>
      </c>
      <c r="M1008" s="7" t="s">
        <v>38</v>
      </c>
      <c r="N1008" s="8">
        <v>1</v>
      </c>
      <c r="O1008" s="8">
        <v>1</v>
      </c>
      <c r="P1008" s="9" t="s">
        <v>24</v>
      </c>
    </row>
    <row r="1009" spans="1:16" x14ac:dyDescent="0.35">
      <c r="A1009" s="4">
        <v>1008</v>
      </c>
      <c r="B1009" s="5" t="s">
        <v>3785</v>
      </c>
      <c r="C1009" s="5" t="s">
        <v>3786</v>
      </c>
      <c r="D1009" s="4" t="s">
        <v>3780</v>
      </c>
      <c r="E1009" s="5" t="s">
        <v>3787</v>
      </c>
      <c r="F1009" s="6">
        <f t="shared" si="60"/>
        <v>41318</v>
      </c>
      <c r="G1009" s="4">
        <f t="shared" si="61"/>
        <v>2013</v>
      </c>
      <c r="H1009" s="4">
        <f t="shared" si="62"/>
        <v>2</v>
      </c>
      <c r="I1009" s="4">
        <f t="shared" si="63"/>
        <v>3</v>
      </c>
      <c r="J1009" s="7" t="s">
        <v>20</v>
      </c>
      <c r="K1009" s="7" t="s">
        <v>21</v>
      </c>
      <c r="L1009" s="7" t="s">
        <v>22</v>
      </c>
      <c r="M1009" s="7" t="s">
        <v>38</v>
      </c>
      <c r="N1009" s="8">
        <v>1</v>
      </c>
      <c r="O1009" s="8">
        <v>0.97</v>
      </c>
      <c r="P1009" s="9" t="s">
        <v>24</v>
      </c>
    </row>
    <row r="1010" spans="1:16" x14ac:dyDescent="0.35">
      <c r="A1010" s="4">
        <v>1009</v>
      </c>
      <c r="B1010" s="5" t="s">
        <v>3788</v>
      </c>
      <c r="C1010" s="5" t="s">
        <v>3789</v>
      </c>
      <c r="D1010" s="4" t="s">
        <v>3790</v>
      </c>
      <c r="E1010" s="5" t="s">
        <v>3791</v>
      </c>
      <c r="F1010" s="6">
        <f t="shared" si="60"/>
        <v>41322</v>
      </c>
      <c r="G1010" s="4">
        <f t="shared" si="61"/>
        <v>2013</v>
      </c>
      <c r="H1010" s="4">
        <f t="shared" si="62"/>
        <v>2</v>
      </c>
      <c r="I1010" s="4">
        <f t="shared" si="63"/>
        <v>7</v>
      </c>
      <c r="J1010" s="7" t="s">
        <v>20</v>
      </c>
      <c r="K1010" s="7" t="s">
        <v>21</v>
      </c>
      <c r="L1010" s="7" t="s">
        <v>22</v>
      </c>
      <c r="M1010" s="7" t="s">
        <v>32</v>
      </c>
      <c r="N1010" s="8">
        <v>0.9</v>
      </c>
      <c r="O1010" s="8">
        <v>1</v>
      </c>
      <c r="P1010" s="9" t="s">
        <v>24</v>
      </c>
    </row>
    <row r="1011" spans="1:16" x14ac:dyDescent="0.35">
      <c r="A1011" s="4">
        <v>1010</v>
      </c>
      <c r="B1011" s="5" t="s">
        <v>3792</v>
      </c>
      <c r="C1011" s="5" t="s">
        <v>3793</v>
      </c>
      <c r="D1011" s="4" t="s">
        <v>3794</v>
      </c>
      <c r="E1011" s="5" t="s">
        <v>3795</v>
      </c>
      <c r="F1011" s="6">
        <f t="shared" si="60"/>
        <v>41325</v>
      </c>
      <c r="G1011" s="4">
        <f t="shared" si="61"/>
        <v>2013</v>
      </c>
      <c r="H1011" s="4">
        <f t="shared" si="62"/>
        <v>2</v>
      </c>
      <c r="I1011" s="4">
        <f t="shared" si="63"/>
        <v>3</v>
      </c>
      <c r="J1011" s="7" t="s">
        <v>20</v>
      </c>
      <c r="K1011" s="7" t="s">
        <v>21</v>
      </c>
      <c r="L1011" s="7" t="s">
        <v>22</v>
      </c>
      <c r="M1011" s="7" t="s">
        <v>23</v>
      </c>
      <c r="N1011" s="8">
        <v>0.95</v>
      </c>
      <c r="O1011" s="8">
        <v>0.85</v>
      </c>
      <c r="P1011" s="9" t="s">
        <v>33</v>
      </c>
    </row>
    <row r="1012" spans="1:16" x14ac:dyDescent="0.35">
      <c r="A1012" s="4">
        <v>1011</v>
      </c>
      <c r="B1012" s="5" t="s">
        <v>3796</v>
      </c>
      <c r="C1012" s="5" t="s">
        <v>3797</v>
      </c>
      <c r="D1012" s="4" t="s">
        <v>3794</v>
      </c>
      <c r="E1012" s="5" t="s">
        <v>3798</v>
      </c>
      <c r="F1012" s="6">
        <f t="shared" si="60"/>
        <v>41325</v>
      </c>
      <c r="G1012" s="4">
        <f t="shared" si="61"/>
        <v>2013</v>
      </c>
      <c r="H1012" s="4">
        <f t="shared" si="62"/>
        <v>2</v>
      </c>
      <c r="I1012" s="4">
        <f t="shared" si="63"/>
        <v>3</v>
      </c>
      <c r="J1012" s="7" t="s">
        <v>20</v>
      </c>
      <c r="K1012" s="7" t="s">
        <v>21</v>
      </c>
      <c r="L1012" s="7" t="s">
        <v>22</v>
      </c>
      <c r="M1012" s="7" t="s">
        <v>23</v>
      </c>
      <c r="N1012" s="8">
        <v>1</v>
      </c>
      <c r="O1012" s="8">
        <v>1</v>
      </c>
      <c r="P1012" s="9" t="s">
        <v>33</v>
      </c>
    </row>
    <row r="1013" spans="1:16" x14ac:dyDescent="0.35">
      <c r="A1013" s="4">
        <v>1012</v>
      </c>
      <c r="B1013" s="5" t="s">
        <v>3799</v>
      </c>
      <c r="C1013" s="5" t="s">
        <v>3800</v>
      </c>
      <c r="D1013" s="4" t="s">
        <v>3801</v>
      </c>
      <c r="E1013" s="5" t="s">
        <v>3802</v>
      </c>
      <c r="F1013" s="6">
        <f t="shared" si="60"/>
        <v>41326</v>
      </c>
      <c r="G1013" s="4">
        <f t="shared" si="61"/>
        <v>2013</v>
      </c>
      <c r="H1013" s="4">
        <f t="shared" si="62"/>
        <v>2</v>
      </c>
      <c r="I1013" s="4">
        <f t="shared" si="63"/>
        <v>4</v>
      </c>
      <c r="J1013" s="7" t="s">
        <v>20</v>
      </c>
      <c r="K1013" s="7" t="s">
        <v>21</v>
      </c>
      <c r="L1013" s="7" t="s">
        <v>22</v>
      </c>
      <c r="M1013" s="7" t="s">
        <v>38</v>
      </c>
      <c r="N1013" s="8">
        <v>1</v>
      </c>
      <c r="O1013" s="8">
        <v>1</v>
      </c>
      <c r="P1013" s="9" t="s">
        <v>24</v>
      </c>
    </row>
    <row r="1014" spans="1:16" x14ac:dyDescent="0.35">
      <c r="A1014" s="4">
        <v>1013</v>
      </c>
      <c r="B1014" s="5" t="s">
        <v>3803</v>
      </c>
      <c r="C1014" s="5" t="s">
        <v>3804</v>
      </c>
      <c r="D1014" s="4" t="s">
        <v>3805</v>
      </c>
      <c r="E1014" s="5" t="s">
        <v>3806</v>
      </c>
      <c r="F1014" s="6">
        <f t="shared" si="60"/>
        <v>41333</v>
      </c>
      <c r="G1014" s="4">
        <f t="shared" si="61"/>
        <v>2013</v>
      </c>
      <c r="H1014" s="4">
        <f t="shared" si="62"/>
        <v>2</v>
      </c>
      <c r="I1014" s="4">
        <f t="shared" si="63"/>
        <v>4</v>
      </c>
      <c r="J1014" s="7" t="s">
        <v>20</v>
      </c>
      <c r="K1014" s="7" t="s">
        <v>21</v>
      </c>
      <c r="L1014" s="7" t="s">
        <v>22</v>
      </c>
      <c r="M1014" s="7" t="s">
        <v>23</v>
      </c>
      <c r="N1014" s="8">
        <v>0.86</v>
      </c>
      <c r="O1014" s="8">
        <v>0.7</v>
      </c>
      <c r="P1014" s="9" t="s">
        <v>24</v>
      </c>
    </row>
    <row r="1015" spans="1:16" x14ac:dyDescent="0.35">
      <c r="A1015" s="4">
        <v>1014</v>
      </c>
      <c r="B1015" s="5" t="s">
        <v>3807</v>
      </c>
      <c r="C1015" s="5" t="s">
        <v>3808</v>
      </c>
      <c r="D1015" s="4" t="s">
        <v>3809</v>
      </c>
      <c r="E1015" s="5" t="s">
        <v>3810</v>
      </c>
      <c r="F1015" s="6">
        <f t="shared" si="60"/>
        <v>41336</v>
      </c>
      <c r="G1015" s="4">
        <f t="shared" si="61"/>
        <v>2013</v>
      </c>
      <c r="H1015" s="4">
        <f t="shared" si="62"/>
        <v>3</v>
      </c>
      <c r="I1015" s="4">
        <f t="shared" si="63"/>
        <v>7</v>
      </c>
      <c r="J1015" s="7" t="s">
        <v>20</v>
      </c>
      <c r="K1015" s="7" t="s">
        <v>21</v>
      </c>
      <c r="L1015" s="7" t="s">
        <v>22</v>
      </c>
      <c r="M1015" s="7" t="s">
        <v>32</v>
      </c>
      <c r="N1015" s="8">
        <v>0.83</v>
      </c>
      <c r="O1015" s="8">
        <v>0.28999999999999998</v>
      </c>
      <c r="P1015" s="9" t="s">
        <v>33</v>
      </c>
    </row>
    <row r="1016" spans="1:16" x14ac:dyDescent="0.35">
      <c r="A1016" s="4">
        <v>1015</v>
      </c>
      <c r="B1016" s="5" t="s">
        <v>3811</v>
      </c>
      <c r="C1016" s="5" t="s">
        <v>3812</v>
      </c>
      <c r="D1016" s="4" t="s">
        <v>3809</v>
      </c>
      <c r="E1016" s="5" t="s">
        <v>3813</v>
      </c>
      <c r="F1016" s="6">
        <f t="shared" si="60"/>
        <v>41336</v>
      </c>
      <c r="G1016" s="4">
        <f t="shared" si="61"/>
        <v>2013</v>
      </c>
      <c r="H1016" s="4">
        <f t="shared" si="62"/>
        <v>3</v>
      </c>
      <c r="I1016" s="4">
        <f t="shared" si="63"/>
        <v>7</v>
      </c>
      <c r="J1016" s="7" t="s">
        <v>20</v>
      </c>
      <c r="K1016" s="7" t="s">
        <v>21</v>
      </c>
      <c r="L1016" s="7" t="s">
        <v>22</v>
      </c>
      <c r="M1016" s="7" t="s">
        <v>38</v>
      </c>
      <c r="N1016" s="8">
        <v>1</v>
      </c>
      <c r="O1016" s="8">
        <v>1</v>
      </c>
      <c r="P1016" s="9" t="s">
        <v>33</v>
      </c>
    </row>
    <row r="1017" spans="1:16" x14ac:dyDescent="0.35">
      <c r="A1017" s="4">
        <v>1016</v>
      </c>
      <c r="B1017" s="5" t="s">
        <v>3814</v>
      </c>
      <c r="C1017" s="5" t="s">
        <v>3815</v>
      </c>
      <c r="D1017" s="4" t="s">
        <v>3809</v>
      </c>
      <c r="E1017" s="5" t="s">
        <v>3816</v>
      </c>
      <c r="F1017" s="6">
        <f t="shared" si="60"/>
        <v>41336</v>
      </c>
      <c r="G1017" s="4">
        <f t="shared" si="61"/>
        <v>2013</v>
      </c>
      <c r="H1017" s="4">
        <f t="shared" si="62"/>
        <v>3</v>
      </c>
      <c r="I1017" s="4">
        <f t="shared" si="63"/>
        <v>7</v>
      </c>
      <c r="J1017" s="7" t="s">
        <v>31</v>
      </c>
      <c r="K1017" s="7" t="s">
        <v>21</v>
      </c>
      <c r="L1017" s="7" t="s">
        <v>22</v>
      </c>
      <c r="M1017" s="7" t="s">
        <v>38</v>
      </c>
      <c r="N1017" s="8">
        <v>1</v>
      </c>
      <c r="O1017" s="8">
        <v>1</v>
      </c>
      <c r="P1017" s="9" t="s">
        <v>24</v>
      </c>
    </row>
    <row r="1018" spans="1:16" x14ac:dyDescent="0.35">
      <c r="A1018" s="4">
        <v>1017</v>
      </c>
      <c r="B1018" s="5" t="s">
        <v>3817</v>
      </c>
      <c r="C1018" s="5" t="s">
        <v>3818</v>
      </c>
      <c r="D1018" s="4" t="s">
        <v>3819</v>
      </c>
      <c r="E1018" s="5" t="s">
        <v>3820</v>
      </c>
      <c r="F1018" s="6">
        <f t="shared" si="60"/>
        <v>41337</v>
      </c>
      <c r="G1018" s="4">
        <f t="shared" si="61"/>
        <v>2013</v>
      </c>
      <c r="H1018" s="4">
        <f t="shared" si="62"/>
        <v>3</v>
      </c>
      <c r="I1018" s="4">
        <f t="shared" si="63"/>
        <v>1</v>
      </c>
      <c r="J1018" s="7" t="s">
        <v>20</v>
      </c>
      <c r="K1018" s="7" t="s">
        <v>21</v>
      </c>
      <c r="L1018" s="7" t="s">
        <v>22</v>
      </c>
      <c r="M1018" s="7" t="s">
        <v>38</v>
      </c>
      <c r="N1018" s="8">
        <v>1</v>
      </c>
      <c r="O1018" s="8">
        <v>0.89</v>
      </c>
      <c r="P1018" s="9" t="s">
        <v>24</v>
      </c>
    </row>
    <row r="1019" spans="1:16" x14ac:dyDescent="0.35">
      <c r="A1019" s="4">
        <v>1018</v>
      </c>
      <c r="B1019" s="5" t="s">
        <v>3821</v>
      </c>
      <c r="C1019" s="5" t="s">
        <v>3822</v>
      </c>
      <c r="D1019" s="4" t="s">
        <v>3823</v>
      </c>
      <c r="E1019" s="5" t="s">
        <v>3824</v>
      </c>
      <c r="F1019" s="6">
        <f t="shared" si="60"/>
        <v>41338</v>
      </c>
      <c r="G1019" s="4">
        <f t="shared" si="61"/>
        <v>2013</v>
      </c>
      <c r="H1019" s="4">
        <f t="shared" si="62"/>
        <v>3</v>
      </c>
      <c r="I1019" s="4">
        <f t="shared" si="63"/>
        <v>2</v>
      </c>
      <c r="J1019" s="7" t="s">
        <v>20</v>
      </c>
      <c r="K1019" s="7" t="s">
        <v>21</v>
      </c>
      <c r="L1019" s="7" t="s">
        <v>22</v>
      </c>
      <c r="M1019" s="7" t="s">
        <v>32</v>
      </c>
      <c r="N1019" s="8">
        <v>1</v>
      </c>
      <c r="O1019" s="8">
        <v>0.54</v>
      </c>
      <c r="P1019" s="9" t="s">
        <v>24</v>
      </c>
    </row>
    <row r="1020" spans="1:16" x14ac:dyDescent="0.35">
      <c r="A1020" s="4">
        <v>1019</v>
      </c>
      <c r="B1020" s="5" t="s">
        <v>3825</v>
      </c>
      <c r="C1020" s="5" t="s">
        <v>3826</v>
      </c>
      <c r="D1020" s="4" t="s">
        <v>3823</v>
      </c>
      <c r="E1020" s="5" t="s">
        <v>3827</v>
      </c>
      <c r="F1020" s="6">
        <f t="shared" si="60"/>
        <v>41338</v>
      </c>
      <c r="G1020" s="4">
        <f t="shared" si="61"/>
        <v>2013</v>
      </c>
      <c r="H1020" s="4">
        <f t="shared" si="62"/>
        <v>3</v>
      </c>
      <c r="I1020" s="4">
        <f t="shared" si="63"/>
        <v>2</v>
      </c>
      <c r="J1020" s="7" t="s">
        <v>20</v>
      </c>
      <c r="K1020" s="7" t="s">
        <v>21</v>
      </c>
      <c r="L1020" s="7" t="s">
        <v>22</v>
      </c>
      <c r="M1020" s="7" t="s">
        <v>38</v>
      </c>
      <c r="N1020" s="8">
        <v>1</v>
      </c>
      <c r="O1020" s="8">
        <v>0.95</v>
      </c>
      <c r="P1020" s="9" t="s">
        <v>33</v>
      </c>
    </row>
    <row r="1021" spans="1:16" x14ac:dyDescent="0.35">
      <c r="A1021" s="4">
        <v>1020</v>
      </c>
      <c r="B1021" s="5" t="s">
        <v>3828</v>
      </c>
      <c r="C1021" s="5" t="s">
        <v>3829</v>
      </c>
      <c r="D1021" s="4" t="s">
        <v>3830</v>
      </c>
      <c r="E1021" s="5" t="s">
        <v>3831</v>
      </c>
      <c r="F1021" s="6">
        <f t="shared" si="60"/>
        <v>41339</v>
      </c>
      <c r="G1021" s="4">
        <f t="shared" si="61"/>
        <v>2013</v>
      </c>
      <c r="H1021" s="4">
        <f t="shared" si="62"/>
        <v>3</v>
      </c>
      <c r="I1021" s="4">
        <f t="shared" si="63"/>
        <v>3</v>
      </c>
      <c r="J1021" s="7" t="s">
        <v>20</v>
      </c>
      <c r="K1021" s="7" t="s">
        <v>21</v>
      </c>
      <c r="L1021" s="7" t="s">
        <v>22</v>
      </c>
      <c r="M1021" s="7" t="s">
        <v>23</v>
      </c>
      <c r="N1021" s="8">
        <v>1</v>
      </c>
      <c r="O1021" s="8">
        <v>0.99</v>
      </c>
      <c r="P1021" s="9" t="s">
        <v>24</v>
      </c>
    </row>
    <row r="1022" spans="1:16" x14ac:dyDescent="0.35">
      <c r="A1022" s="4">
        <v>1021</v>
      </c>
      <c r="B1022" s="5" t="s">
        <v>3832</v>
      </c>
      <c r="C1022" s="5" t="s">
        <v>3833</v>
      </c>
      <c r="D1022" s="4" t="s">
        <v>3830</v>
      </c>
      <c r="E1022" s="5" t="s">
        <v>3834</v>
      </c>
      <c r="F1022" s="6">
        <f t="shared" si="60"/>
        <v>41339</v>
      </c>
      <c r="G1022" s="4">
        <f t="shared" si="61"/>
        <v>2013</v>
      </c>
      <c r="H1022" s="4">
        <f t="shared" si="62"/>
        <v>3</v>
      </c>
      <c r="I1022" s="4">
        <f t="shared" si="63"/>
        <v>3</v>
      </c>
      <c r="J1022" s="7" t="s">
        <v>20</v>
      </c>
      <c r="K1022" s="7" t="s">
        <v>21</v>
      </c>
      <c r="L1022" s="7" t="s">
        <v>22</v>
      </c>
      <c r="M1022" s="7" t="s">
        <v>32</v>
      </c>
      <c r="N1022" s="8">
        <v>0.75</v>
      </c>
      <c r="O1022" s="8">
        <v>0.9</v>
      </c>
      <c r="P1022" s="9" t="s">
        <v>24</v>
      </c>
    </row>
    <row r="1023" spans="1:16" x14ac:dyDescent="0.35">
      <c r="A1023" s="4">
        <v>1022</v>
      </c>
      <c r="B1023" s="5" t="s">
        <v>3835</v>
      </c>
      <c r="C1023" s="5" t="s">
        <v>3836</v>
      </c>
      <c r="D1023" s="4" t="s">
        <v>3830</v>
      </c>
      <c r="E1023" s="5" t="s">
        <v>3837</v>
      </c>
      <c r="F1023" s="6">
        <f t="shared" si="60"/>
        <v>41339</v>
      </c>
      <c r="G1023" s="4">
        <f t="shared" si="61"/>
        <v>2013</v>
      </c>
      <c r="H1023" s="4">
        <f t="shared" si="62"/>
        <v>3</v>
      </c>
      <c r="I1023" s="4">
        <f t="shared" si="63"/>
        <v>3</v>
      </c>
      <c r="J1023" s="7" t="s">
        <v>20</v>
      </c>
      <c r="K1023" s="7" t="s">
        <v>21</v>
      </c>
      <c r="L1023" s="7" t="s">
        <v>22</v>
      </c>
      <c r="M1023" s="7" t="s">
        <v>32</v>
      </c>
      <c r="N1023" s="8">
        <v>0.5</v>
      </c>
      <c r="O1023" s="8">
        <v>0.67</v>
      </c>
      <c r="P1023" s="9" t="s">
        <v>33</v>
      </c>
    </row>
    <row r="1024" spans="1:16" x14ac:dyDescent="0.35">
      <c r="A1024" s="4">
        <v>1023</v>
      </c>
      <c r="B1024" s="5" t="s">
        <v>3838</v>
      </c>
      <c r="C1024" s="5" t="s">
        <v>3839</v>
      </c>
      <c r="D1024" s="4" t="s">
        <v>3830</v>
      </c>
      <c r="E1024" s="5" t="s">
        <v>3840</v>
      </c>
      <c r="F1024" s="6">
        <f t="shared" si="60"/>
        <v>41339</v>
      </c>
      <c r="G1024" s="4">
        <f t="shared" si="61"/>
        <v>2013</v>
      </c>
      <c r="H1024" s="4">
        <f t="shared" si="62"/>
        <v>3</v>
      </c>
      <c r="I1024" s="4">
        <f t="shared" si="63"/>
        <v>3</v>
      </c>
      <c r="J1024" s="7" t="s">
        <v>20</v>
      </c>
      <c r="K1024" s="7" t="s">
        <v>21</v>
      </c>
      <c r="L1024" s="7" t="s">
        <v>22</v>
      </c>
      <c r="M1024" s="7" t="s">
        <v>38</v>
      </c>
      <c r="N1024" s="8">
        <v>1</v>
      </c>
      <c r="O1024" s="8">
        <v>0.97</v>
      </c>
      <c r="P1024" s="9" t="s">
        <v>24</v>
      </c>
    </row>
    <row r="1025" spans="1:16" x14ac:dyDescent="0.35">
      <c r="A1025" s="4">
        <v>1024</v>
      </c>
      <c r="B1025" s="5" t="s">
        <v>3841</v>
      </c>
      <c r="C1025" s="5" t="s">
        <v>3842</v>
      </c>
      <c r="D1025" s="4" t="s">
        <v>3843</v>
      </c>
      <c r="E1025" s="5" t="s">
        <v>3844</v>
      </c>
      <c r="F1025" s="6">
        <f t="shared" si="60"/>
        <v>41340</v>
      </c>
      <c r="G1025" s="4">
        <f t="shared" si="61"/>
        <v>2013</v>
      </c>
      <c r="H1025" s="4">
        <f t="shared" si="62"/>
        <v>3</v>
      </c>
      <c r="I1025" s="4">
        <f t="shared" si="63"/>
        <v>4</v>
      </c>
      <c r="J1025" s="7" t="s">
        <v>544</v>
      </c>
      <c r="K1025" s="7" t="s">
        <v>21</v>
      </c>
      <c r="L1025" s="7" t="s">
        <v>22</v>
      </c>
      <c r="M1025" s="7" t="s">
        <v>23</v>
      </c>
      <c r="N1025" s="8">
        <v>1</v>
      </c>
      <c r="O1025" s="8">
        <v>0.9</v>
      </c>
      <c r="P1025" s="9" t="s">
        <v>33</v>
      </c>
    </row>
    <row r="1026" spans="1:16" x14ac:dyDescent="0.35">
      <c r="A1026" s="4">
        <v>1025</v>
      </c>
      <c r="B1026" s="5" t="s">
        <v>3845</v>
      </c>
      <c r="C1026" s="5" t="s">
        <v>3846</v>
      </c>
      <c r="D1026" s="4" t="s">
        <v>3847</v>
      </c>
      <c r="E1026" s="5" t="s">
        <v>3848</v>
      </c>
      <c r="F1026" s="6">
        <f t="shared" ref="F1026:F1089" si="64">DATE(LEFT(D1026,4), MID(D1026,5,2),RIGHT(D1026,2))</f>
        <v>41342</v>
      </c>
      <c r="G1026" s="4">
        <f t="shared" ref="G1026:G1089" si="65">YEAR(F1026)</f>
        <v>2013</v>
      </c>
      <c r="H1026" s="4">
        <f t="shared" ref="H1026:H1089" si="66">MONTH(F1026)</f>
        <v>3</v>
      </c>
      <c r="I1026" s="4">
        <f t="shared" ref="I1026:I1089" si="67">WEEKDAY(F1026, 2)</f>
        <v>6</v>
      </c>
      <c r="J1026" s="7" t="s">
        <v>20</v>
      </c>
      <c r="K1026" s="7" t="s">
        <v>21</v>
      </c>
      <c r="L1026" s="7" t="s">
        <v>22</v>
      </c>
      <c r="M1026" s="7" t="s">
        <v>38</v>
      </c>
      <c r="N1026" s="8">
        <v>1</v>
      </c>
      <c r="O1026" s="8">
        <v>1</v>
      </c>
      <c r="P1026" s="9" t="s">
        <v>33</v>
      </c>
    </row>
    <row r="1027" spans="1:16" x14ac:dyDescent="0.35">
      <c r="A1027" s="4">
        <v>1026</v>
      </c>
      <c r="B1027" s="5" t="s">
        <v>3849</v>
      </c>
      <c r="C1027" s="5" t="s">
        <v>3850</v>
      </c>
      <c r="D1027" s="4" t="s">
        <v>3851</v>
      </c>
      <c r="E1027" s="5" t="s">
        <v>3852</v>
      </c>
      <c r="F1027" s="6">
        <f t="shared" si="64"/>
        <v>41344</v>
      </c>
      <c r="G1027" s="4">
        <f t="shared" si="65"/>
        <v>2013</v>
      </c>
      <c r="H1027" s="4">
        <f t="shared" si="66"/>
        <v>3</v>
      </c>
      <c r="I1027" s="4">
        <f t="shared" si="67"/>
        <v>1</v>
      </c>
      <c r="J1027" s="7" t="s">
        <v>20</v>
      </c>
      <c r="K1027" s="7" t="s">
        <v>21</v>
      </c>
      <c r="L1027" s="7" t="s">
        <v>22</v>
      </c>
      <c r="M1027" s="7" t="s">
        <v>32</v>
      </c>
      <c r="N1027" s="8">
        <v>1</v>
      </c>
      <c r="O1027" s="8">
        <v>1</v>
      </c>
      <c r="P1027" s="9" t="s">
        <v>24</v>
      </c>
    </row>
    <row r="1028" spans="1:16" x14ac:dyDescent="0.35">
      <c r="A1028" s="4">
        <v>1027</v>
      </c>
      <c r="B1028" s="5" t="s">
        <v>3853</v>
      </c>
      <c r="C1028" s="5" t="s">
        <v>3854</v>
      </c>
      <c r="D1028" s="4" t="s">
        <v>3851</v>
      </c>
      <c r="E1028" s="5" t="s">
        <v>3855</v>
      </c>
      <c r="F1028" s="6">
        <f t="shared" si="64"/>
        <v>41344</v>
      </c>
      <c r="G1028" s="4">
        <f t="shared" si="65"/>
        <v>2013</v>
      </c>
      <c r="H1028" s="4">
        <f t="shared" si="66"/>
        <v>3</v>
      </c>
      <c r="I1028" s="4">
        <f t="shared" si="67"/>
        <v>1</v>
      </c>
      <c r="J1028" s="7" t="s">
        <v>20</v>
      </c>
      <c r="K1028" s="7" t="s">
        <v>21</v>
      </c>
      <c r="L1028" s="7" t="s">
        <v>22</v>
      </c>
      <c r="M1028" s="7" t="s">
        <v>23</v>
      </c>
      <c r="N1028" s="8">
        <v>0.89</v>
      </c>
      <c r="O1028" s="8">
        <v>0.99</v>
      </c>
      <c r="P1028" s="9" t="s">
        <v>33</v>
      </c>
    </row>
    <row r="1029" spans="1:16" x14ac:dyDescent="0.35">
      <c r="A1029" s="4">
        <v>1028</v>
      </c>
      <c r="B1029" s="5" t="s">
        <v>3856</v>
      </c>
      <c r="C1029" s="5" t="s">
        <v>3857</v>
      </c>
      <c r="D1029" s="4" t="s">
        <v>3858</v>
      </c>
      <c r="E1029" s="5" t="s">
        <v>3859</v>
      </c>
      <c r="F1029" s="6">
        <f t="shared" si="64"/>
        <v>41345</v>
      </c>
      <c r="G1029" s="4">
        <f t="shared" si="65"/>
        <v>2013</v>
      </c>
      <c r="H1029" s="4">
        <f t="shared" si="66"/>
        <v>3</v>
      </c>
      <c r="I1029" s="4">
        <f t="shared" si="67"/>
        <v>2</v>
      </c>
      <c r="J1029" s="7" t="s">
        <v>20</v>
      </c>
      <c r="K1029" s="7" t="s">
        <v>21</v>
      </c>
      <c r="L1029" s="7" t="s">
        <v>22</v>
      </c>
      <c r="M1029" s="7" t="s">
        <v>23</v>
      </c>
      <c r="N1029" s="8">
        <v>1</v>
      </c>
      <c r="O1029" s="8">
        <v>0.82</v>
      </c>
      <c r="P1029" s="9" t="s">
        <v>24</v>
      </c>
    </row>
    <row r="1030" spans="1:16" x14ac:dyDescent="0.35">
      <c r="A1030" s="4">
        <v>1029</v>
      </c>
      <c r="B1030" s="5" t="s">
        <v>3860</v>
      </c>
      <c r="C1030" s="5" t="s">
        <v>3861</v>
      </c>
      <c r="D1030" s="4" t="s">
        <v>3862</v>
      </c>
      <c r="E1030" s="5" t="s">
        <v>3863</v>
      </c>
      <c r="F1030" s="6">
        <f t="shared" si="64"/>
        <v>41346</v>
      </c>
      <c r="G1030" s="4">
        <f t="shared" si="65"/>
        <v>2013</v>
      </c>
      <c r="H1030" s="4">
        <f t="shared" si="66"/>
        <v>3</v>
      </c>
      <c r="I1030" s="4">
        <f t="shared" si="67"/>
        <v>3</v>
      </c>
      <c r="J1030" s="7" t="s">
        <v>20</v>
      </c>
      <c r="K1030" s="7" t="s">
        <v>21</v>
      </c>
      <c r="L1030" s="7" t="s">
        <v>22</v>
      </c>
      <c r="M1030" s="7" t="s">
        <v>38</v>
      </c>
      <c r="N1030" s="8">
        <v>1</v>
      </c>
      <c r="O1030" s="8">
        <v>0.92</v>
      </c>
      <c r="P1030" s="9" t="s">
        <v>24</v>
      </c>
    </row>
    <row r="1031" spans="1:16" x14ac:dyDescent="0.35">
      <c r="A1031" s="4">
        <v>1030</v>
      </c>
      <c r="B1031" s="5" t="s">
        <v>3864</v>
      </c>
      <c r="C1031" s="5" t="s">
        <v>3865</v>
      </c>
      <c r="D1031" s="4" t="s">
        <v>3862</v>
      </c>
      <c r="E1031" s="5" t="s">
        <v>3866</v>
      </c>
      <c r="F1031" s="6">
        <f t="shared" si="64"/>
        <v>41346</v>
      </c>
      <c r="G1031" s="4">
        <f t="shared" si="65"/>
        <v>2013</v>
      </c>
      <c r="H1031" s="4">
        <f t="shared" si="66"/>
        <v>3</v>
      </c>
      <c r="I1031" s="4">
        <f t="shared" si="67"/>
        <v>3</v>
      </c>
      <c r="J1031" s="7" t="s">
        <v>20</v>
      </c>
      <c r="K1031" s="7" t="s">
        <v>21</v>
      </c>
      <c r="L1031" s="7" t="s">
        <v>22</v>
      </c>
      <c r="M1031" s="7" t="s">
        <v>38</v>
      </c>
      <c r="N1031" s="8">
        <v>1</v>
      </c>
      <c r="O1031" s="8">
        <v>0.82</v>
      </c>
      <c r="P1031" s="9" t="s">
        <v>24</v>
      </c>
    </row>
    <row r="1032" spans="1:16" x14ac:dyDescent="0.35">
      <c r="A1032" s="4">
        <v>1031</v>
      </c>
      <c r="B1032" s="5" t="s">
        <v>3867</v>
      </c>
      <c r="C1032" s="5" t="s">
        <v>3868</v>
      </c>
      <c r="D1032" s="4" t="s">
        <v>3869</v>
      </c>
      <c r="E1032" s="5" t="s">
        <v>3870</v>
      </c>
      <c r="F1032" s="6">
        <f t="shared" si="64"/>
        <v>41347</v>
      </c>
      <c r="G1032" s="4">
        <f t="shared" si="65"/>
        <v>2013</v>
      </c>
      <c r="H1032" s="4">
        <f t="shared" si="66"/>
        <v>3</v>
      </c>
      <c r="I1032" s="4">
        <f t="shared" si="67"/>
        <v>4</v>
      </c>
      <c r="J1032" s="7" t="s">
        <v>20</v>
      </c>
      <c r="K1032" s="7" t="s">
        <v>21</v>
      </c>
      <c r="L1032" s="7" t="s">
        <v>22</v>
      </c>
      <c r="M1032" s="7" t="s">
        <v>265</v>
      </c>
      <c r="N1032" s="8">
        <v>0</v>
      </c>
      <c r="O1032" s="8">
        <v>0.94</v>
      </c>
      <c r="P1032" s="9" t="s">
        <v>33</v>
      </c>
    </row>
    <row r="1033" spans="1:16" x14ac:dyDescent="0.35">
      <c r="A1033" s="4">
        <v>1032</v>
      </c>
      <c r="B1033" s="5" t="s">
        <v>3871</v>
      </c>
      <c r="C1033" s="5" t="s">
        <v>3872</v>
      </c>
      <c r="D1033" s="4" t="s">
        <v>3873</v>
      </c>
      <c r="E1033" s="5" t="s">
        <v>3874</v>
      </c>
      <c r="F1033" s="6">
        <f t="shared" si="64"/>
        <v>41348</v>
      </c>
      <c r="G1033" s="4">
        <f t="shared" si="65"/>
        <v>2013</v>
      </c>
      <c r="H1033" s="4">
        <f t="shared" si="66"/>
        <v>3</v>
      </c>
      <c r="I1033" s="4">
        <f t="shared" si="67"/>
        <v>5</v>
      </c>
      <c r="J1033" s="7" t="s">
        <v>20</v>
      </c>
      <c r="K1033" s="7" t="s">
        <v>21</v>
      </c>
      <c r="L1033" s="7" t="s">
        <v>22</v>
      </c>
      <c r="M1033" s="7" t="s">
        <v>32</v>
      </c>
      <c r="N1033" s="8">
        <v>0.75</v>
      </c>
      <c r="O1033" s="8">
        <v>0.67</v>
      </c>
      <c r="P1033" s="9" t="s">
        <v>33</v>
      </c>
    </row>
    <row r="1034" spans="1:16" x14ac:dyDescent="0.35">
      <c r="A1034" s="4">
        <v>1033</v>
      </c>
      <c r="B1034" s="5" t="s">
        <v>3875</v>
      </c>
      <c r="C1034" s="5" t="s">
        <v>3876</v>
      </c>
      <c r="D1034" s="4" t="s">
        <v>3873</v>
      </c>
      <c r="E1034" s="5" t="s">
        <v>3877</v>
      </c>
      <c r="F1034" s="6">
        <f t="shared" si="64"/>
        <v>41348</v>
      </c>
      <c r="G1034" s="4">
        <f t="shared" si="65"/>
        <v>2013</v>
      </c>
      <c r="H1034" s="4">
        <f t="shared" si="66"/>
        <v>3</v>
      </c>
      <c r="I1034" s="4">
        <f t="shared" si="67"/>
        <v>5</v>
      </c>
      <c r="J1034" s="7" t="s">
        <v>20</v>
      </c>
      <c r="K1034" s="7" t="s">
        <v>21</v>
      </c>
      <c r="L1034" s="7" t="s">
        <v>22</v>
      </c>
      <c r="M1034" s="7" t="s">
        <v>38</v>
      </c>
      <c r="N1034" s="8">
        <v>1</v>
      </c>
      <c r="O1034" s="8">
        <v>1</v>
      </c>
      <c r="P1034" s="9" t="s">
        <v>24</v>
      </c>
    </row>
    <row r="1035" spans="1:16" x14ac:dyDescent="0.35">
      <c r="A1035" s="4">
        <v>1034</v>
      </c>
      <c r="B1035" s="5" t="s">
        <v>3878</v>
      </c>
      <c r="C1035" s="5" t="s">
        <v>3879</v>
      </c>
      <c r="D1035" s="4" t="s">
        <v>3880</v>
      </c>
      <c r="E1035" s="5" t="s">
        <v>3881</v>
      </c>
      <c r="F1035" s="6">
        <f t="shared" si="64"/>
        <v>41349</v>
      </c>
      <c r="G1035" s="4">
        <f t="shared" si="65"/>
        <v>2013</v>
      </c>
      <c r="H1035" s="4">
        <f t="shared" si="66"/>
        <v>3</v>
      </c>
      <c r="I1035" s="4">
        <f t="shared" si="67"/>
        <v>6</v>
      </c>
      <c r="J1035" s="7" t="s">
        <v>31</v>
      </c>
      <c r="K1035" s="7" t="s">
        <v>21</v>
      </c>
      <c r="L1035" s="7" t="s">
        <v>22</v>
      </c>
      <c r="M1035" s="7" t="s">
        <v>38</v>
      </c>
      <c r="N1035" s="8">
        <v>1</v>
      </c>
      <c r="O1035" s="8">
        <v>0.75</v>
      </c>
      <c r="P1035" s="9" t="s">
        <v>24</v>
      </c>
    </row>
    <row r="1036" spans="1:16" x14ac:dyDescent="0.35">
      <c r="A1036" s="4">
        <v>1035</v>
      </c>
      <c r="B1036" s="5" t="s">
        <v>3882</v>
      </c>
      <c r="C1036" s="5" t="s">
        <v>3883</v>
      </c>
      <c r="D1036" s="4" t="s">
        <v>3884</v>
      </c>
      <c r="E1036" s="5" t="s">
        <v>3885</v>
      </c>
      <c r="F1036" s="6">
        <f t="shared" si="64"/>
        <v>41350</v>
      </c>
      <c r="G1036" s="4">
        <f t="shared" si="65"/>
        <v>2013</v>
      </c>
      <c r="H1036" s="4">
        <f t="shared" si="66"/>
        <v>3</v>
      </c>
      <c r="I1036" s="4">
        <f t="shared" si="67"/>
        <v>7</v>
      </c>
      <c r="J1036" s="7" t="s">
        <v>20</v>
      </c>
      <c r="K1036" s="7" t="s">
        <v>21</v>
      </c>
      <c r="L1036" s="7" t="s">
        <v>22</v>
      </c>
      <c r="M1036" s="7" t="s">
        <v>23</v>
      </c>
      <c r="N1036" s="8">
        <v>1</v>
      </c>
      <c r="O1036" s="8">
        <v>1</v>
      </c>
      <c r="P1036" s="9" t="s">
        <v>24</v>
      </c>
    </row>
    <row r="1037" spans="1:16" x14ac:dyDescent="0.35">
      <c r="A1037" s="4">
        <v>1036</v>
      </c>
      <c r="B1037" s="5" t="s">
        <v>3886</v>
      </c>
      <c r="C1037" s="5" t="s">
        <v>3887</v>
      </c>
      <c r="D1037" s="4" t="s">
        <v>3888</v>
      </c>
      <c r="E1037" s="5" t="s">
        <v>3889</v>
      </c>
      <c r="F1037" s="6">
        <f t="shared" si="64"/>
        <v>41351</v>
      </c>
      <c r="G1037" s="4">
        <f t="shared" si="65"/>
        <v>2013</v>
      </c>
      <c r="H1037" s="4">
        <f t="shared" si="66"/>
        <v>3</v>
      </c>
      <c r="I1037" s="4">
        <f t="shared" si="67"/>
        <v>1</v>
      </c>
      <c r="J1037" s="7" t="s">
        <v>20</v>
      </c>
      <c r="K1037" s="7" t="s">
        <v>21</v>
      </c>
      <c r="L1037" s="7" t="s">
        <v>22</v>
      </c>
      <c r="M1037" s="7" t="s">
        <v>23</v>
      </c>
      <c r="N1037" s="8">
        <v>1</v>
      </c>
      <c r="O1037" s="8">
        <v>0.56000000000000005</v>
      </c>
      <c r="P1037" s="9" t="s">
        <v>33</v>
      </c>
    </row>
    <row r="1038" spans="1:16" x14ac:dyDescent="0.35">
      <c r="A1038" s="4">
        <v>1037</v>
      </c>
      <c r="B1038" s="5" t="s">
        <v>3890</v>
      </c>
      <c r="C1038" s="5" t="s">
        <v>3891</v>
      </c>
      <c r="D1038" s="4" t="s">
        <v>3892</v>
      </c>
      <c r="E1038" s="5" t="s">
        <v>3893</v>
      </c>
      <c r="F1038" s="6">
        <f t="shared" si="64"/>
        <v>41352</v>
      </c>
      <c r="G1038" s="4">
        <f t="shared" si="65"/>
        <v>2013</v>
      </c>
      <c r="H1038" s="4">
        <f t="shared" si="66"/>
        <v>3</v>
      </c>
      <c r="I1038" s="4">
        <f t="shared" si="67"/>
        <v>2</v>
      </c>
      <c r="J1038" s="7" t="s">
        <v>20</v>
      </c>
      <c r="K1038" s="7" t="s">
        <v>21</v>
      </c>
      <c r="L1038" s="7" t="s">
        <v>22</v>
      </c>
      <c r="M1038" s="7" t="s">
        <v>32</v>
      </c>
      <c r="N1038" s="8">
        <v>1</v>
      </c>
      <c r="O1038" s="8">
        <v>0.62</v>
      </c>
      <c r="P1038" s="9" t="s">
        <v>33</v>
      </c>
    </row>
    <row r="1039" spans="1:16" x14ac:dyDescent="0.35">
      <c r="A1039" s="4">
        <v>1038</v>
      </c>
      <c r="B1039" s="5" t="s">
        <v>3894</v>
      </c>
      <c r="C1039" s="5" t="s">
        <v>3895</v>
      </c>
      <c r="D1039" s="4" t="s">
        <v>3892</v>
      </c>
      <c r="E1039" s="5" t="s">
        <v>3896</v>
      </c>
      <c r="F1039" s="6">
        <f t="shared" si="64"/>
        <v>41352</v>
      </c>
      <c r="G1039" s="4">
        <f t="shared" si="65"/>
        <v>2013</v>
      </c>
      <c r="H1039" s="4">
        <f t="shared" si="66"/>
        <v>3</v>
      </c>
      <c r="I1039" s="4">
        <f t="shared" si="67"/>
        <v>2</v>
      </c>
      <c r="J1039" s="7" t="s">
        <v>20</v>
      </c>
      <c r="K1039" s="7" t="s">
        <v>21</v>
      </c>
      <c r="L1039" s="7" t="s">
        <v>22</v>
      </c>
      <c r="M1039" s="7" t="s">
        <v>265</v>
      </c>
      <c r="N1039" s="8">
        <v>0.4</v>
      </c>
      <c r="O1039" s="8">
        <v>0.64</v>
      </c>
      <c r="P1039" s="9" t="s">
        <v>33</v>
      </c>
    </row>
    <row r="1040" spans="1:16" x14ac:dyDescent="0.35">
      <c r="A1040" s="4">
        <v>1039</v>
      </c>
      <c r="B1040" s="5" t="s">
        <v>3897</v>
      </c>
      <c r="C1040" s="5" t="s">
        <v>3898</v>
      </c>
      <c r="D1040" s="4" t="s">
        <v>3892</v>
      </c>
      <c r="E1040" s="5" t="s">
        <v>3899</v>
      </c>
      <c r="F1040" s="6">
        <f t="shared" si="64"/>
        <v>41352</v>
      </c>
      <c r="G1040" s="4">
        <f t="shared" si="65"/>
        <v>2013</v>
      </c>
      <c r="H1040" s="4">
        <f t="shared" si="66"/>
        <v>3</v>
      </c>
      <c r="I1040" s="4">
        <f t="shared" si="67"/>
        <v>2</v>
      </c>
      <c r="J1040" s="7" t="s">
        <v>20</v>
      </c>
      <c r="K1040" s="7" t="s">
        <v>21</v>
      </c>
      <c r="L1040" s="7" t="s">
        <v>22</v>
      </c>
      <c r="M1040" s="7" t="s">
        <v>38</v>
      </c>
      <c r="N1040" s="8">
        <v>0.6</v>
      </c>
      <c r="O1040" s="8">
        <v>0.55000000000000004</v>
      </c>
      <c r="P1040" s="9" t="s">
        <v>33</v>
      </c>
    </row>
    <row r="1041" spans="1:16" x14ac:dyDescent="0.35">
      <c r="A1041" s="4">
        <v>1040</v>
      </c>
      <c r="B1041" s="5" t="s">
        <v>3900</v>
      </c>
      <c r="C1041" s="5" t="s">
        <v>3901</v>
      </c>
      <c r="D1041" s="4" t="s">
        <v>3892</v>
      </c>
      <c r="E1041" s="5" t="s">
        <v>3902</v>
      </c>
      <c r="F1041" s="6">
        <f t="shared" si="64"/>
        <v>41352</v>
      </c>
      <c r="G1041" s="4">
        <f t="shared" si="65"/>
        <v>2013</v>
      </c>
      <c r="H1041" s="4">
        <f t="shared" si="66"/>
        <v>3</v>
      </c>
      <c r="I1041" s="4">
        <f t="shared" si="67"/>
        <v>2</v>
      </c>
      <c r="J1041" s="7" t="s">
        <v>20</v>
      </c>
      <c r="K1041" s="7" t="s">
        <v>21</v>
      </c>
      <c r="L1041" s="7" t="s">
        <v>22</v>
      </c>
      <c r="M1041" s="7" t="s">
        <v>32</v>
      </c>
      <c r="N1041" s="8">
        <v>0.5</v>
      </c>
      <c r="O1041" s="8">
        <v>0</v>
      </c>
      <c r="P1041" s="9" t="s">
        <v>33</v>
      </c>
    </row>
    <row r="1042" spans="1:16" x14ac:dyDescent="0.35">
      <c r="A1042" s="4">
        <v>1041</v>
      </c>
      <c r="B1042" s="5" t="s">
        <v>3903</v>
      </c>
      <c r="C1042" s="5" t="s">
        <v>3904</v>
      </c>
      <c r="D1042" s="4" t="s">
        <v>3892</v>
      </c>
      <c r="E1042" s="5" t="s">
        <v>3905</v>
      </c>
      <c r="F1042" s="6">
        <f t="shared" si="64"/>
        <v>41352</v>
      </c>
      <c r="G1042" s="4">
        <f t="shared" si="65"/>
        <v>2013</v>
      </c>
      <c r="H1042" s="4">
        <f t="shared" si="66"/>
        <v>3</v>
      </c>
      <c r="I1042" s="4">
        <f t="shared" si="67"/>
        <v>2</v>
      </c>
      <c r="J1042" s="7" t="s">
        <v>20</v>
      </c>
      <c r="K1042" s="7" t="s">
        <v>21</v>
      </c>
      <c r="L1042" s="7" t="s">
        <v>22</v>
      </c>
      <c r="M1042" s="7" t="s">
        <v>23</v>
      </c>
      <c r="N1042" s="8">
        <v>1</v>
      </c>
      <c r="O1042" s="8">
        <v>0.5</v>
      </c>
      <c r="P1042" s="9" t="s">
        <v>24</v>
      </c>
    </row>
    <row r="1043" spans="1:16" x14ac:dyDescent="0.35">
      <c r="A1043" s="4">
        <v>1042</v>
      </c>
      <c r="B1043" s="5" t="s">
        <v>3906</v>
      </c>
      <c r="C1043" s="5" t="s">
        <v>3907</v>
      </c>
      <c r="D1043" s="4" t="s">
        <v>3908</v>
      </c>
      <c r="E1043" s="5" t="s">
        <v>3909</v>
      </c>
      <c r="F1043" s="6">
        <f t="shared" si="64"/>
        <v>41353</v>
      </c>
      <c r="G1043" s="4">
        <f t="shared" si="65"/>
        <v>2013</v>
      </c>
      <c r="H1043" s="4">
        <f t="shared" si="66"/>
        <v>3</v>
      </c>
      <c r="I1043" s="4">
        <f t="shared" si="67"/>
        <v>3</v>
      </c>
      <c r="J1043" s="7" t="s">
        <v>20</v>
      </c>
      <c r="K1043" s="7" t="s">
        <v>21</v>
      </c>
      <c r="L1043" s="7" t="s">
        <v>22</v>
      </c>
      <c r="M1043" s="7" t="s">
        <v>38</v>
      </c>
      <c r="N1043" s="8">
        <v>1</v>
      </c>
      <c r="O1043" s="8">
        <v>0.96</v>
      </c>
      <c r="P1043" s="9" t="s">
        <v>33</v>
      </c>
    </row>
    <row r="1044" spans="1:16" x14ac:dyDescent="0.35">
      <c r="A1044" s="4">
        <v>1043</v>
      </c>
      <c r="B1044" s="5" t="s">
        <v>3910</v>
      </c>
      <c r="C1044" s="5" t="s">
        <v>3911</v>
      </c>
      <c r="D1044" s="4" t="s">
        <v>3912</v>
      </c>
      <c r="E1044" s="5" t="s">
        <v>3913</v>
      </c>
      <c r="F1044" s="6">
        <f t="shared" si="64"/>
        <v>41354</v>
      </c>
      <c r="G1044" s="4">
        <f t="shared" si="65"/>
        <v>2013</v>
      </c>
      <c r="H1044" s="4">
        <f t="shared" si="66"/>
        <v>3</v>
      </c>
      <c r="I1044" s="4">
        <f t="shared" si="67"/>
        <v>4</v>
      </c>
      <c r="J1044" s="7" t="s">
        <v>20</v>
      </c>
      <c r="K1044" s="7" t="s">
        <v>21</v>
      </c>
      <c r="L1044" s="7" t="s">
        <v>22</v>
      </c>
      <c r="M1044" s="7" t="s">
        <v>23</v>
      </c>
      <c r="N1044" s="8">
        <v>0.75</v>
      </c>
      <c r="O1044" s="8">
        <v>0.44</v>
      </c>
      <c r="P1044" s="9" t="s">
        <v>33</v>
      </c>
    </row>
    <row r="1045" spans="1:16" x14ac:dyDescent="0.35">
      <c r="A1045" s="4">
        <v>1044</v>
      </c>
      <c r="B1045" s="5" t="s">
        <v>3914</v>
      </c>
      <c r="C1045" s="5" t="s">
        <v>3915</v>
      </c>
      <c r="D1045" s="4" t="s">
        <v>3912</v>
      </c>
      <c r="E1045" s="5" t="s">
        <v>3916</v>
      </c>
      <c r="F1045" s="6">
        <f t="shared" si="64"/>
        <v>41354</v>
      </c>
      <c r="G1045" s="4">
        <f t="shared" si="65"/>
        <v>2013</v>
      </c>
      <c r="H1045" s="4">
        <f t="shared" si="66"/>
        <v>3</v>
      </c>
      <c r="I1045" s="4">
        <f t="shared" si="67"/>
        <v>4</v>
      </c>
      <c r="J1045" s="7" t="s">
        <v>31</v>
      </c>
      <c r="K1045" s="7" t="s">
        <v>21</v>
      </c>
      <c r="L1045" s="7" t="s">
        <v>22</v>
      </c>
      <c r="M1045" s="7" t="s">
        <v>32</v>
      </c>
      <c r="N1045" s="8">
        <v>0.5</v>
      </c>
      <c r="O1045" s="8">
        <v>0.6</v>
      </c>
      <c r="P1045" s="9" t="s">
        <v>24</v>
      </c>
    </row>
    <row r="1046" spans="1:16" x14ac:dyDescent="0.35">
      <c r="A1046" s="4">
        <v>1045</v>
      </c>
      <c r="B1046" s="5" t="s">
        <v>3917</v>
      </c>
      <c r="C1046" s="5" t="s">
        <v>3918</v>
      </c>
      <c r="D1046" s="4" t="s">
        <v>3912</v>
      </c>
      <c r="E1046" s="5" t="s">
        <v>3919</v>
      </c>
      <c r="F1046" s="6">
        <f t="shared" si="64"/>
        <v>41354</v>
      </c>
      <c r="G1046" s="4">
        <f t="shared" si="65"/>
        <v>2013</v>
      </c>
      <c r="H1046" s="4">
        <f t="shared" si="66"/>
        <v>3</v>
      </c>
      <c r="I1046" s="4">
        <f t="shared" si="67"/>
        <v>4</v>
      </c>
      <c r="J1046" s="7" t="s">
        <v>20</v>
      </c>
      <c r="K1046" s="7" t="s">
        <v>21</v>
      </c>
      <c r="L1046" s="7" t="s">
        <v>22</v>
      </c>
      <c r="M1046" s="7" t="s">
        <v>38</v>
      </c>
      <c r="N1046" s="8">
        <v>1</v>
      </c>
      <c r="O1046" s="8">
        <v>0.73</v>
      </c>
      <c r="P1046" s="9" t="s">
        <v>24</v>
      </c>
    </row>
    <row r="1047" spans="1:16" x14ac:dyDescent="0.35">
      <c r="A1047" s="4">
        <v>1046</v>
      </c>
      <c r="B1047" s="5" t="s">
        <v>3920</v>
      </c>
      <c r="C1047" s="5" t="s">
        <v>3921</v>
      </c>
      <c r="D1047" s="4" t="s">
        <v>3922</v>
      </c>
      <c r="E1047" s="5" t="s">
        <v>3923</v>
      </c>
      <c r="F1047" s="6">
        <f t="shared" si="64"/>
        <v>41356</v>
      </c>
      <c r="G1047" s="4">
        <f t="shared" si="65"/>
        <v>2013</v>
      </c>
      <c r="H1047" s="4">
        <f t="shared" si="66"/>
        <v>3</v>
      </c>
      <c r="I1047" s="4">
        <f t="shared" si="67"/>
        <v>6</v>
      </c>
      <c r="J1047" s="7" t="s">
        <v>20</v>
      </c>
      <c r="K1047" s="7" t="s">
        <v>21</v>
      </c>
      <c r="L1047" s="7" t="s">
        <v>22</v>
      </c>
      <c r="M1047" s="7" t="s">
        <v>23</v>
      </c>
      <c r="N1047" s="8">
        <v>1</v>
      </c>
      <c r="O1047" s="8">
        <v>0.98</v>
      </c>
      <c r="P1047" s="9" t="s">
        <v>24</v>
      </c>
    </row>
    <row r="1048" spans="1:16" x14ac:dyDescent="0.35">
      <c r="A1048" s="4">
        <v>1047</v>
      </c>
      <c r="B1048" s="5" t="s">
        <v>3924</v>
      </c>
      <c r="C1048" s="5" t="s">
        <v>3925</v>
      </c>
      <c r="D1048" s="4" t="s">
        <v>3922</v>
      </c>
      <c r="E1048" s="5" t="s">
        <v>3926</v>
      </c>
      <c r="F1048" s="6">
        <f t="shared" si="64"/>
        <v>41356</v>
      </c>
      <c r="G1048" s="4">
        <f t="shared" si="65"/>
        <v>2013</v>
      </c>
      <c r="H1048" s="4">
        <f t="shared" si="66"/>
        <v>3</v>
      </c>
      <c r="I1048" s="4">
        <f t="shared" si="67"/>
        <v>6</v>
      </c>
      <c r="J1048" s="7" t="s">
        <v>31</v>
      </c>
      <c r="K1048" s="7" t="s">
        <v>21</v>
      </c>
      <c r="L1048" s="7" t="s">
        <v>22</v>
      </c>
      <c r="M1048" s="7" t="s">
        <v>32</v>
      </c>
      <c r="N1048" s="8">
        <v>0.5</v>
      </c>
      <c r="O1048" s="8">
        <v>0.86</v>
      </c>
      <c r="P1048" s="9" t="s">
        <v>24</v>
      </c>
    </row>
    <row r="1049" spans="1:16" x14ac:dyDescent="0.35">
      <c r="A1049" s="4">
        <v>1048</v>
      </c>
      <c r="B1049" s="5" t="s">
        <v>3927</v>
      </c>
      <c r="C1049" s="5" t="s">
        <v>3928</v>
      </c>
      <c r="D1049" s="4" t="s">
        <v>3929</v>
      </c>
      <c r="E1049" s="5" t="s">
        <v>3930</v>
      </c>
      <c r="F1049" s="6">
        <f t="shared" si="64"/>
        <v>41357</v>
      </c>
      <c r="G1049" s="4">
        <f t="shared" si="65"/>
        <v>2013</v>
      </c>
      <c r="H1049" s="4">
        <f t="shared" si="66"/>
        <v>3</v>
      </c>
      <c r="I1049" s="4">
        <f t="shared" si="67"/>
        <v>7</v>
      </c>
      <c r="J1049" s="7" t="s">
        <v>20</v>
      </c>
      <c r="K1049" s="7" t="s">
        <v>21</v>
      </c>
      <c r="L1049" s="7" t="s">
        <v>22</v>
      </c>
      <c r="M1049" s="7" t="s">
        <v>265</v>
      </c>
      <c r="N1049" s="8">
        <v>0</v>
      </c>
      <c r="O1049" s="8">
        <v>1</v>
      </c>
      <c r="P1049" s="9" t="s">
        <v>33</v>
      </c>
    </row>
    <row r="1050" spans="1:16" x14ac:dyDescent="0.35">
      <c r="A1050" s="4">
        <v>1049</v>
      </c>
      <c r="B1050" s="5" t="s">
        <v>3931</v>
      </c>
      <c r="C1050" s="5" t="s">
        <v>3932</v>
      </c>
      <c r="D1050" s="4" t="s">
        <v>3929</v>
      </c>
      <c r="E1050" s="5" t="s">
        <v>3933</v>
      </c>
      <c r="F1050" s="6">
        <f t="shared" si="64"/>
        <v>41357</v>
      </c>
      <c r="G1050" s="4">
        <f t="shared" si="65"/>
        <v>2013</v>
      </c>
      <c r="H1050" s="4">
        <f t="shared" si="66"/>
        <v>3</v>
      </c>
      <c r="I1050" s="4">
        <f t="shared" si="67"/>
        <v>7</v>
      </c>
      <c r="J1050" s="7" t="s">
        <v>20</v>
      </c>
      <c r="K1050" s="7" t="s">
        <v>21</v>
      </c>
      <c r="L1050" s="7" t="s">
        <v>22</v>
      </c>
      <c r="M1050" s="7" t="s">
        <v>38</v>
      </c>
      <c r="N1050" s="8">
        <v>1</v>
      </c>
      <c r="O1050" s="8">
        <v>0.7</v>
      </c>
      <c r="P1050" s="9" t="s">
        <v>24</v>
      </c>
    </row>
    <row r="1051" spans="1:16" x14ac:dyDescent="0.35">
      <c r="A1051" s="4">
        <v>1050</v>
      </c>
      <c r="B1051" s="5" t="s">
        <v>3934</v>
      </c>
      <c r="C1051" s="5" t="s">
        <v>3935</v>
      </c>
      <c r="D1051" s="4" t="s">
        <v>3936</v>
      </c>
      <c r="E1051" s="5" t="s">
        <v>3937</v>
      </c>
      <c r="F1051" s="6">
        <f t="shared" si="64"/>
        <v>41358</v>
      </c>
      <c r="G1051" s="4">
        <f t="shared" si="65"/>
        <v>2013</v>
      </c>
      <c r="H1051" s="4">
        <f t="shared" si="66"/>
        <v>3</v>
      </c>
      <c r="I1051" s="4">
        <f t="shared" si="67"/>
        <v>1</v>
      </c>
      <c r="J1051" s="7" t="s">
        <v>20</v>
      </c>
      <c r="K1051" s="7" t="s">
        <v>21</v>
      </c>
      <c r="L1051" s="7" t="s">
        <v>22</v>
      </c>
      <c r="M1051" s="7" t="s">
        <v>38</v>
      </c>
      <c r="N1051" s="8">
        <v>1</v>
      </c>
      <c r="O1051" s="8">
        <v>1</v>
      </c>
      <c r="P1051" s="9" t="s">
        <v>24</v>
      </c>
    </row>
    <row r="1052" spans="1:16" x14ac:dyDescent="0.35">
      <c r="A1052" s="4">
        <v>1051</v>
      </c>
      <c r="B1052" s="5" t="s">
        <v>3938</v>
      </c>
      <c r="C1052" s="5" t="s">
        <v>3939</v>
      </c>
      <c r="D1052" s="4" t="s">
        <v>3936</v>
      </c>
      <c r="E1052" s="5" t="s">
        <v>3940</v>
      </c>
      <c r="F1052" s="6">
        <f t="shared" si="64"/>
        <v>41358</v>
      </c>
      <c r="G1052" s="4">
        <f t="shared" si="65"/>
        <v>2013</v>
      </c>
      <c r="H1052" s="4">
        <f t="shared" si="66"/>
        <v>3</v>
      </c>
      <c r="I1052" s="4">
        <f t="shared" si="67"/>
        <v>1</v>
      </c>
      <c r="J1052" s="7" t="s">
        <v>20</v>
      </c>
      <c r="K1052" s="7" t="s">
        <v>21</v>
      </c>
      <c r="L1052" s="7" t="s">
        <v>22</v>
      </c>
      <c r="M1052" s="7" t="s">
        <v>23</v>
      </c>
      <c r="N1052" s="8">
        <v>1</v>
      </c>
      <c r="O1052" s="8">
        <v>0.98</v>
      </c>
      <c r="P1052" s="9" t="s">
        <v>33</v>
      </c>
    </row>
    <row r="1053" spans="1:16" x14ac:dyDescent="0.35">
      <c r="A1053" s="4">
        <v>1052</v>
      </c>
      <c r="B1053" s="5" t="s">
        <v>3941</v>
      </c>
      <c r="C1053" s="5" t="s">
        <v>3942</v>
      </c>
      <c r="D1053" s="4" t="s">
        <v>3936</v>
      </c>
      <c r="E1053" s="5" t="s">
        <v>3943</v>
      </c>
      <c r="F1053" s="6">
        <f t="shared" si="64"/>
        <v>41358</v>
      </c>
      <c r="G1053" s="4">
        <f t="shared" si="65"/>
        <v>2013</v>
      </c>
      <c r="H1053" s="4">
        <f t="shared" si="66"/>
        <v>3</v>
      </c>
      <c r="I1053" s="4">
        <f t="shared" si="67"/>
        <v>1</v>
      </c>
      <c r="J1053" s="7" t="s">
        <v>20</v>
      </c>
      <c r="K1053" s="7" t="s">
        <v>21</v>
      </c>
      <c r="L1053" s="7" t="s">
        <v>22</v>
      </c>
      <c r="M1053" s="7" t="s">
        <v>38</v>
      </c>
      <c r="N1053" s="8">
        <v>1</v>
      </c>
      <c r="O1053" s="8">
        <v>0.96</v>
      </c>
      <c r="P1053" s="9" t="s">
        <v>33</v>
      </c>
    </row>
    <row r="1054" spans="1:16" x14ac:dyDescent="0.35">
      <c r="A1054" s="4">
        <v>1053</v>
      </c>
      <c r="B1054" s="5" t="s">
        <v>3944</v>
      </c>
      <c r="C1054" s="5" t="s">
        <v>3945</v>
      </c>
      <c r="D1054" s="4" t="s">
        <v>3946</v>
      </c>
      <c r="E1054" s="5" t="s">
        <v>3947</v>
      </c>
      <c r="F1054" s="6">
        <f t="shared" si="64"/>
        <v>41360</v>
      </c>
      <c r="G1054" s="4">
        <f t="shared" si="65"/>
        <v>2013</v>
      </c>
      <c r="H1054" s="4">
        <f t="shared" si="66"/>
        <v>3</v>
      </c>
      <c r="I1054" s="4">
        <f t="shared" si="67"/>
        <v>3</v>
      </c>
      <c r="J1054" s="7" t="s">
        <v>20</v>
      </c>
      <c r="K1054" s="7" t="s">
        <v>21</v>
      </c>
      <c r="L1054" s="7" t="s">
        <v>22</v>
      </c>
      <c r="M1054" s="7" t="s">
        <v>32</v>
      </c>
      <c r="N1054" s="8">
        <v>1</v>
      </c>
      <c r="O1054" s="8">
        <v>0.28999999999999998</v>
      </c>
      <c r="P1054" s="9" t="s">
        <v>33</v>
      </c>
    </row>
    <row r="1055" spans="1:16" x14ac:dyDescent="0.35">
      <c r="A1055" s="4">
        <v>1054</v>
      </c>
      <c r="B1055" s="5" t="s">
        <v>3948</v>
      </c>
      <c r="C1055" s="5" t="s">
        <v>3949</v>
      </c>
      <c r="D1055" s="4" t="s">
        <v>3950</v>
      </c>
      <c r="E1055" s="5" t="s">
        <v>3951</v>
      </c>
      <c r="F1055" s="6">
        <f t="shared" si="64"/>
        <v>41361</v>
      </c>
      <c r="G1055" s="4">
        <f t="shared" si="65"/>
        <v>2013</v>
      </c>
      <c r="H1055" s="4">
        <f t="shared" si="66"/>
        <v>3</v>
      </c>
      <c r="I1055" s="4">
        <f t="shared" si="67"/>
        <v>4</v>
      </c>
      <c r="J1055" s="7" t="s">
        <v>20</v>
      </c>
      <c r="K1055" s="7" t="s">
        <v>21</v>
      </c>
      <c r="L1055" s="7" t="s">
        <v>22</v>
      </c>
      <c r="M1055" s="7" t="s">
        <v>38</v>
      </c>
      <c r="N1055" s="8">
        <v>1</v>
      </c>
      <c r="O1055" s="8">
        <v>0.99</v>
      </c>
      <c r="P1055" s="9" t="s">
        <v>33</v>
      </c>
    </row>
    <row r="1056" spans="1:16" x14ac:dyDescent="0.35">
      <c r="A1056" s="4">
        <v>1055</v>
      </c>
      <c r="B1056" s="5" t="s">
        <v>3952</v>
      </c>
      <c r="C1056" s="5" t="s">
        <v>3953</v>
      </c>
      <c r="D1056" s="4" t="s">
        <v>3954</v>
      </c>
      <c r="E1056" s="5" t="s">
        <v>3955</v>
      </c>
      <c r="F1056" s="6">
        <f t="shared" si="64"/>
        <v>41362</v>
      </c>
      <c r="G1056" s="4">
        <f t="shared" si="65"/>
        <v>2013</v>
      </c>
      <c r="H1056" s="4">
        <f t="shared" si="66"/>
        <v>3</v>
      </c>
      <c r="I1056" s="4">
        <f t="shared" si="67"/>
        <v>5</v>
      </c>
      <c r="J1056" s="7" t="s">
        <v>333</v>
      </c>
      <c r="K1056" s="7" t="s">
        <v>197</v>
      </c>
      <c r="L1056" s="7" t="s">
        <v>22</v>
      </c>
      <c r="M1056" s="7" t="s">
        <v>23</v>
      </c>
      <c r="N1056" s="8">
        <v>1</v>
      </c>
      <c r="O1056" s="8">
        <v>1</v>
      </c>
      <c r="P1056" s="9" t="s">
        <v>33</v>
      </c>
    </row>
    <row r="1057" spans="1:16" x14ac:dyDescent="0.35">
      <c r="A1057" s="4">
        <v>1056</v>
      </c>
      <c r="B1057" s="5" t="s">
        <v>3956</v>
      </c>
      <c r="C1057" s="5" t="s">
        <v>3957</v>
      </c>
      <c r="D1057" s="4" t="s">
        <v>3954</v>
      </c>
      <c r="E1057" s="5" t="s">
        <v>3958</v>
      </c>
      <c r="F1057" s="6">
        <f t="shared" si="64"/>
        <v>41362</v>
      </c>
      <c r="G1057" s="4">
        <f t="shared" si="65"/>
        <v>2013</v>
      </c>
      <c r="H1057" s="4">
        <f t="shared" si="66"/>
        <v>3</v>
      </c>
      <c r="I1057" s="4">
        <f t="shared" si="67"/>
        <v>5</v>
      </c>
      <c r="J1057" s="7" t="s">
        <v>20</v>
      </c>
      <c r="K1057" s="7" t="s">
        <v>21</v>
      </c>
      <c r="L1057" s="7" t="s">
        <v>22</v>
      </c>
      <c r="M1057" s="7" t="s">
        <v>23</v>
      </c>
      <c r="N1057" s="8">
        <v>0.91</v>
      </c>
      <c r="O1057" s="8">
        <v>0.99</v>
      </c>
      <c r="P1057" s="9" t="s">
        <v>33</v>
      </c>
    </row>
    <row r="1058" spans="1:16" x14ac:dyDescent="0.35">
      <c r="A1058" s="4">
        <v>1057</v>
      </c>
      <c r="B1058" s="5" t="s">
        <v>3959</v>
      </c>
      <c r="C1058" s="5" t="s">
        <v>3960</v>
      </c>
      <c r="D1058" s="4" t="s">
        <v>3954</v>
      </c>
      <c r="E1058" s="5" t="s">
        <v>3961</v>
      </c>
      <c r="F1058" s="6">
        <f t="shared" si="64"/>
        <v>41362</v>
      </c>
      <c r="G1058" s="4">
        <f t="shared" si="65"/>
        <v>2013</v>
      </c>
      <c r="H1058" s="4">
        <f t="shared" si="66"/>
        <v>3</v>
      </c>
      <c r="I1058" s="4">
        <f t="shared" si="67"/>
        <v>5</v>
      </c>
      <c r="J1058" s="7" t="s">
        <v>20</v>
      </c>
      <c r="K1058" s="7" t="s">
        <v>21</v>
      </c>
      <c r="L1058" s="7" t="s">
        <v>22</v>
      </c>
      <c r="M1058" s="7" t="s">
        <v>38</v>
      </c>
      <c r="N1058" s="8">
        <v>1</v>
      </c>
      <c r="O1058" s="8">
        <v>0.75</v>
      </c>
      <c r="P1058" s="9" t="s">
        <v>33</v>
      </c>
    </row>
    <row r="1059" spans="1:16" x14ac:dyDescent="0.35">
      <c r="A1059" s="4">
        <v>1058</v>
      </c>
      <c r="B1059" s="5" t="s">
        <v>3962</v>
      </c>
      <c r="C1059" s="5" t="s">
        <v>3963</v>
      </c>
      <c r="D1059" s="4" t="s">
        <v>3954</v>
      </c>
      <c r="E1059" s="5" t="s">
        <v>3964</v>
      </c>
      <c r="F1059" s="6">
        <f t="shared" si="64"/>
        <v>41362</v>
      </c>
      <c r="G1059" s="4">
        <f t="shared" si="65"/>
        <v>2013</v>
      </c>
      <c r="H1059" s="4">
        <f t="shared" si="66"/>
        <v>3</v>
      </c>
      <c r="I1059" s="4">
        <f t="shared" si="67"/>
        <v>5</v>
      </c>
      <c r="J1059" s="7" t="s">
        <v>20</v>
      </c>
      <c r="K1059" s="7" t="s">
        <v>21</v>
      </c>
      <c r="L1059" s="7" t="s">
        <v>22</v>
      </c>
      <c r="M1059" s="7" t="s">
        <v>32</v>
      </c>
      <c r="N1059" s="8">
        <v>0.5</v>
      </c>
      <c r="O1059" s="8">
        <v>1</v>
      </c>
      <c r="P1059" s="9" t="s">
        <v>33</v>
      </c>
    </row>
    <row r="1060" spans="1:16" x14ac:dyDescent="0.35">
      <c r="A1060" s="4">
        <v>1059</v>
      </c>
      <c r="B1060" s="5" t="s">
        <v>3965</v>
      </c>
      <c r="C1060" s="5" t="s">
        <v>3966</v>
      </c>
      <c r="D1060" s="4" t="s">
        <v>3967</v>
      </c>
      <c r="E1060" s="5" t="s">
        <v>3968</v>
      </c>
      <c r="F1060" s="6">
        <f t="shared" si="64"/>
        <v>41363</v>
      </c>
      <c r="G1060" s="4">
        <f t="shared" si="65"/>
        <v>2013</v>
      </c>
      <c r="H1060" s="4">
        <f t="shared" si="66"/>
        <v>3</v>
      </c>
      <c r="I1060" s="4">
        <f t="shared" si="67"/>
        <v>6</v>
      </c>
      <c r="J1060" s="7" t="s">
        <v>20</v>
      </c>
      <c r="K1060" s="7" t="s">
        <v>21</v>
      </c>
      <c r="L1060" s="7" t="s">
        <v>22</v>
      </c>
      <c r="M1060" s="7" t="s">
        <v>32</v>
      </c>
      <c r="N1060" s="8">
        <v>1</v>
      </c>
      <c r="O1060" s="8">
        <v>0.5</v>
      </c>
      <c r="P1060" s="9" t="s">
        <v>24</v>
      </c>
    </row>
    <row r="1061" spans="1:16" x14ac:dyDescent="0.35">
      <c r="A1061" s="4">
        <v>1060</v>
      </c>
      <c r="B1061" s="5" t="s">
        <v>3969</v>
      </c>
      <c r="C1061" s="5" t="s">
        <v>3970</v>
      </c>
      <c r="D1061" s="4" t="s">
        <v>3967</v>
      </c>
      <c r="E1061" s="5" t="s">
        <v>3971</v>
      </c>
      <c r="F1061" s="6">
        <f t="shared" si="64"/>
        <v>41363</v>
      </c>
      <c r="G1061" s="4">
        <f t="shared" si="65"/>
        <v>2013</v>
      </c>
      <c r="H1061" s="4">
        <f t="shared" si="66"/>
        <v>3</v>
      </c>
      <c r="I1061" s="4">
        <f t="shared" si="67"/>
        <v>6</v>
      </c>
      <c r="J1061" s="7" t="s">
        <v>31</v>
      </c>
      <c r="K1061" s="7" t="s">
        <v>21</v>
      </c>
      <c r="L1061" s="7" t="s">
        <v>22</v>
      </c>
      <c r="M1061" s="7" t="s">
        <v>38</v>
      </c>
      <c r="N1061" s="8">
        <v>1</v>
      </c>
      <c r="O1061" s="8">
        <v>0.96</v>
      </c>
      <c r="P1061" s="9" t="s">
        <v>33</v>
      </c>
    </row>
    <row r="1062" spans="1:16" x14ac:dyDescent="0.35">
      <c r="A1062" s="4">
        <v>1061</v>
      </c>
      <c r="B1062" s="5" t="s">
        <v>3972</v>
      </c>
      <c r="C1062" s="5" t="s">
        <v>3973</v>
      </c>
      <c r="D1062" s="4" t="s">
        <v>3967</v>
      </c>
      <c r="E1062" s="5" t="s">
        <v>3974</v>
      </c>
      <c r="F1062" s="6">
        <f t="shared" si="64"/>
        <v>41363</v>
      </c>
      <c r="G1062" s="4">
        <f t="shared" si="65"/>
        <v>2013</v>
      </c>
      <c r="H1062" s="4">
        <f t="shared" si="66"/>
        <v>3</v>
      </c>
      <c r="I1062" s="4">
        <f t="shared" si="67"/>
        <v>6</v>
      </c>
      <c r="J1062" s="7" t="s">
        <v>20</v>
      </c>
      <c r="K1062" s="7" t="s">
        <v>21</v>
      </c>
      <c r="L1062" s="7" t="s">
        <v>22</v>
      </c>
      <c r="M1062" s="7" t="s">
        <v>32</v>
      </c>
      <c r="N1062" s="8">
        <v>1</v>
      </c>
      <c r="O1062" s="8">
        <v>1</v>
      </c>
      <c r="P1062" s="9" t="s">
        <v>33</v>
      </c>
    </row>
    <row r="1063" spans="1:16" x14ac:dyDescent="0.35">
      <c r="A1063" s="4">
        <v>1062</v>
      </c>
      <c r="B1063" s="5" t="s">
        <v>3975</v>
      </c>
      <c r="C1063" s="5" t="s">
        <v>3976</v>
      </c>
      <c r="D1063" s="4" t="s">
        <v>3977</v>
      </c>
      <c r="E1063" s="5" t="s">
        <v>3978</v>
      </c>
      <c r="F1063" s="6">
        <f t="shared" si="64"/>
        <v>41364</v>
      </c>
      <c r="G1063" s="4">
        <f t="shared" si="65"/>
        <v>2013</v>
      </c>
      <c r="H1063" s="4">
        <f t="shared" si="66"/>
        <v>3</v>
      </c>
      <c r="I1063" s="4">
        <f t="shared" si="67"/>
        <v>7</v>
      </c>
      <c r="J1063" s="7" t="s">
        <v>20</v>
      </c>
      <c r="K1063" s="7" t="s">
        <v>21</v>
      </c>
      <c r="L1063" s="7" t="s">
        <v>22</v>
      </c>
      <c r="M1063" s="7" t="s">
        <v>38</v>
      </c>
      <c r="N1063" s="8">
        <v>0.8</v>
      </c>
      <c r="O1063" s="8">
        <v>0.98</v>
      </c>
      <c r="P1063" s="9" t="s">
        <v>24</v>
      </c>
    </row>
    <row r="1064" spans="1:16" x14ac:dyDescent="0.35">
      <c r="A1064" s="4">
        <v>1063</v>
      </c>
      <c r="B1064" s="5" t="s">
        <v>3979</v>
      </c>
      <c r="C1064" s="5" t="s">
        <v>3980</v>
      </c>
      <c r="D1064" s="4" t="s">
        <v>3981</v>
      </c>
      <c r="E1064" s="5" t="s">
        <v>3982</v>
      </c>
      <c r="F1064" s="6">
        <f t="shared" si="64"/>
        <v>41365</v>
      </c>
      <c r="G1064" s="4">
        <f t="shared" si="65"/>
        <v>2013</v>
      </c>
      <c r="H1064" s="4">
        <f t="shared" si="66"/>
        <v>4</v>
      </c>
      <c r="I1064" s="4">
        <f t="shared" si="67"/>
        <v>1</v>
      </c>
      <c r="J1064" s="7" t="s">
        <v>20</v>
      </c>
      <c r="K1064" s="7" t="s">
        <v>21</v>
      </c>
      <c r="L1064" s="7" t="s">
        <v>22</v>
      </c>
      <c r="M1064" s="7" t="s">
        <v>32</v>
      </c>
      <c r="N1064" s="8">
        <v>1</v>
      </c>
      <c r="O1064" s="8">
        <v>0.17</v>
      </c>
      <c r="P1064" s="9" t="s">
        <v>33</v>
      </c>
    </row>
    <row r="1065" spans="1:16" x14ac:dyDescent="0.35">
      <c r="A1065" s="4">
        <v>1064</v>
      </c>
      <c r="B1065" s="5" t="s">
        <v>3983</v>
      </c>
      <c r="C1065" s="5" t="s">
        <v>3984</v>
      </c>
      <c r="D1065" s="4" t="s">
        <v>3981</v>
      </c>
      <c r="E1065" s="5" t="s">
        <v>3985</v>
      </c>
      <c r="F1065" s="6">
        <f t="shared" si="64"/>
        <v>41365</v>
      </c>
      <c r="G1065" s="4">
        <f t="shared" si="65"/>
        <v>2013</v>
      </c>
      <c r="H1065" s="4">
        <f t="shared" si="66"/>
        <v>4</v>
      </c>
      <c r="I1065" s="4">
        <f t="shared" si="67"/>
        <v>1</v>
      </c>
      <c r="J1065" s="7" t="s">
        <v>3986</v>
      </c>
      <c r="K1065" s="7" t="s">
        <v>1108</v>
      </c>
      <c r="L1065" s="7" t="s">
        <v>22</v>
      </c>
      <c r="M1065" s="7" t="s">
        <v>23</v>
      </c>
      <c r="N1065" s="8">
        <v>1</v>
      </c>
      <c r="O1065" s="8">
        <v>0.98</v>
      </c>
      <c r="P1065" s="9" t="s">
        <v>24</v>
      </c>
    </row>
    <row r="1066" spans="1:16" x14ac:dyDescent="0.35">
      <c r="A1066" s="4">
        <v>1065</v>
      </c>
      <c r="B1066" s="5" t="s">
        <v>3987</v>
      </c>
      <c r="C1066" s="5" t="s">
        <v>3988</v>
      </c>
      <c r="D1066" s="4" t="s">
        <v>3989</v>
      </c>
      <c r="E1066" s="5" t="s">
        <v>3990</v>
      </c>
      <c r="F1066" s="6">
        <f t="shared" si="64"/>
        <v>41366</v>
      </c>
      <c r="G1066" s="4">
        <f t="shared" si="65"/>
        <v>2013</v>
      </c>
      <c r="H1066" s="4">
        <f t="shared" si="66"/>
        <v>4</v>
      </c>
      <c r="I1066" s="4">
        <f t="shared" si="67"/>
        <v>2</v>
      </c>
      <c r="J1066" s="7" t="s">
        <v>31</v>
      </c>
      <c r="K1066" s="7" t="s">
        <v>21</v>
      </c>
      <c r="L1066" s="7" t="s">
        <v>22</v>
      </c>
      <c r="M1066" s="7" t="s">
        <v>38</v>
      </c>
      <c r="N1066" s="8">
        <v>1</v>
      </c>
      <c r="O1066" s="8">
        <v>0.86</v>
      </c>
      <c r="P1066" s="9" t="s">
        <v>24</v>
      </c>
    </row>
    <row r="1067" spans="1:16" x14ac:dyDescent="0.35">
      <c r="A1067" s="4">
        <v>1066</v>
      </c>
      <c r="B1067" s="5" t="s">
        <v>3991</v>
      </c>
      <c r="C1067" s="5" t="s">
        <v>3992</v>
      </c>
      <c r="D1067" s="4" t="s">
        <v>3989</v>
      </c>
      <c r="E1067" s="5" t="s">
        <v>3993</v>
      </c>
      <c r="F1067" s="6">
        <f t="shared" si="64"/>
        <v>41366</v>
      </c>
      <c r="G1067" s="4">
        <f t="shared" si="65"/>
        <v>2013</v>
      </c>
      <c r="H1067" s="4">
        <f t="shared" si="66"/>
        <v>4</v>
      </c>
      <c r="I1067" s="4">
        <f t="shared" si="67"/>
        <v>2</v>
      </c>
      <c r="J1067" s="7" t="s">
        <v>20</v>
      </c>
      <c r="K1067" s="7" t="s">
        <v>21</v>
      </c>
      <c r="L1067" s="7" t="s">
        <v>22</v>
      </c>
      <c r="M1067" s="7" t="s">
        <v>38</v>
      </c>
      <c r="N1067" s="8">
        <v>1</v>
      </c>
      <c r="O1067" s="8">
        <v>0.96</v>
      </c>
      <c r="P1067" s="9" t="s">
        <v>33</v>
      </c>
    </row>
    <row r="1068" spans="1:16" x14ac:dyDescent="0.35">
      <c r="A1068" s="4">
        <v>1067</v>
      </c>
      <c r="B1068" s="5" t="s">
        <v>3994</v>
      </c>
      <c r="C1068" s="5" t="s">
        <v>3995</v>
      </c>
      <c r="D1068" s="4" t="s">
        <v>3996</v>
      </c>
      <c r="E1068" s="5" t="s">
        <v>3997</v>
      </c>
      <c r="F1068" s="6">
        <f t="shared" si="64"/>
        <v>41367</v>
      </c>
      <c r="G1068" s="4">
        <f t="shared" si="65"/>
        <v>2013</v>
      </c>
      <c r="H1068" s="4">
        <f t="shared" si="66"/>
        <v>4</v>
      </c>
      <c r="I1068" s="4">
        <f t="shared" si="67"/>
        <v>3</v>
      </c>
      <c r="J1068" s="7" t="s">
        <v>20</v>
      </c>
      <c r="K1068" s="7" t="s">
        <v>21</v>
      </c>
      <c r="L1068" s="7" t="s">
        <v>22</v>
      </c>
      <c r="M1068" s="7" t="s">
        <v>32</v>
      </c>
      <c r="N1068" s="8">
        <v>0.9</v>
      </c>
      <c r="O1068" s="8">
        <v>0.56999999999999995</v>
      </c>
      <c r="P1068" s="9" t="s">
        <v>33</v>
      </c>
    </row>
    <row r="1069" spans="1:16" x14ac:dyDescent="0.35">
      <c r="A1069" s="4">
        <v>1068</v>
      </c>
      <c r="B1069" s="5" t="s">
        <v>3998</v>
      </c>
      <c r="C1069" s="5" t="s">
        <v>3999</v>
      </c>
      <c r="D1069" s="4" t="s">
        <v>4000</v>
      </c>
      <c r="E1069" s="5" t="s">
        <v>4001</v>
      </c>
      <c r="F1069" s="6">
        <f t="shared" si="64"/>
        <v>41368</v>
      </c>
      <c r="G1069" s="4">
        <f t="shared" si="65"/>
        <v>2013</v>
      </c>
      <c r="H1069" s="4">
        <f t="shared" si="66"/>
        <v>4</v>
      </c>
      <c r="I1069" s="4">
        <f t="shared" si="67"/>
        <v>4</v>
      </c>
      <c r="J1069" s="7" t="s">
        <v>20</v>
      </c>
      <c r="K1069" s="7" t="s">
        <v>21</v>
      </c>
      <c r="L1069" s="7" t="s">
        <v>22</v>
      </c>
      <c r="M1069" s="7" t="s">
        <v>32</v>
      </c>
      <c r="N1069" s="8">
        <v>0.83</v>
      </c>
      <c r="O1069" s="8">
        <v>0.31</v>
      </c>
      <c r="P1069" s="9" t="s">
        <v>33</v>
      </c>
    </row>
    <row r="1070" spans="1:16" x14ac:dyDescent="0.35">
      <c r="A1070" s="4">
        <v>1069</v>
      </c>
      <c r="B1070" s="5" t="s">
        <v>4002</v>
      </c>
      <c r="C1070" s="5" t="s">
        <v>4003</v>
      </c>
      <c r="D1070" s="4" t="s">
        <v>4004</v>
      </c>
      <c r="E1070" s="5" t="s">
        <v>4005</v>
      </c>
      <c r="F1070" s="6">
        <f t="shared" si="64"/>
        <v>41369</v>
      </c>
      <c r="G1070" s="4">
        <f t="shared" si="65"/>
        <v>2013</v>
      </c>
      <c r="H1070" s="4">
        <f t="shared" si="66"/>
        <v>4</v>
      </c>
      <c r="I1070" s="4">
        <f t="shared" si="67"/>
        <v>5</v>
      </c>
      <c r="J1070" s="7" t="s">
        <v>20</v>
      </c>
      <c r="K1070" s="7" t="s">
        <v>21</v>
      </c>
      <c r="L1070" s="7" t="s">
        <v>22</v>
      </c>
      <c r="M1070" s="7" t="s">
        <v>38</v>
      </c>
      <c r="N1070" s="8">
        <v>1</v>
      </c>
      <c r="O1070" s="8">
        <v>0.9</v>
      </c>
      <c r="P1070" s="9" t="s">
        <v>24</v>
      </c>
    </row>
    <row r="1071" spans="1:16" x14ac:dyDescent="0.35">
      <c r="A1071" s="4">
        <v>1070</v>
      </c>
      <c r="B1071" s="5" t="s">
        <v>4006</v>
      </c>
      <c r="C1071" s="5" t="s">
        <v>4007</v>
      </c>
      <c r="D1071" s="4" t="s">
        <v>4004</v>
      </c>
      <c r="E1071" s="5" t="s">
        <v>4008</v>
      </c>
      <c r="F1071" s="6">
        <f t="shared" si="64"/>
        <v>41369</v>
      </c>
      <c r="G1071" s="4">
        <f t="shared" si="65"/>
        <v>2013</v>
      </c>
      <c r="H1071" s="4">
        <f t="shared" si="66"/>
        <v>4</v>
      </c>
      <c r="I1071" s="4">
        <f t="shared" si="67"/>
        <v>5</v>
      </c>
      <c r="J1071" s="7" t="s">
        <v>20</v>
      </c>
      <c r="K1071" s="7" t="s">
        <v>21</v>
      </c>
      <c r="L1071" s="7" t="s">
        <v>22</v>
      </c>
      <c r="M1071" s="7" t="s">
        <v>38</v>
      </c>
      <c r="N1071" s="8">
        <v>1</v>
      </c>
      <c r="O1071" s="8">
        <v>0.98</v>
      </c>
      <c r="P1071" s="9" t="s">
        <v>24</v>
      </c>
    </row>
    <row r="1072" spans="1:16" x14ac:dyDescent="0.35">
      <c r="A1072" s="4">
        <v>1071</v>
      </c>
      <c r="B1072" s="5" t="s">
        <v>4009</v>
      </c>
      <c r="C1072" s="5" t="s">
        <v>4010</v>
      </c>
      <c r="D1072" s="4" t="s">
        <v>4011</v>
      </c>
      <c r="E1072" s="5" t="s">
        <v>4012</v>
      </c>
      <c r="F1072" s="6">
        <f t="shared" si="64"/>
        <v>41371</v>
      </c>
      <c r="G1072" s="4">
        <f t="shared" si="65"/>
        <v>2013</v>
      </c>
      <c r="H1072" s="4">
        <f t="shared" si="66"/>
        <v>4</v>
      </c>
      <c r="I1072" s="4">
        <f t="shared" si="67"/>
        <v>7</v>
      </c>
      <c r="J1072" s="7" t="s">
        <v>20</v>
      </c>
      <c r="K1072" s="7" t="s">
        <v>21</v>
      </c>
      <c r="L1072" s="7" t="s">
        <v>22</v>
      </c>
      <c r="M1072" s="7" t="s">
        <v>265</v>
      </c>
      <c r="N1072" s="8">
        <v>0</v>
      </c>
      <c r="O1072" s="8">
        <v>0.82</v>
      </c>
      <c r="P1072" s="9" t="s">
        <v>33</v>
      </c>
    </row>
    <row r="1073" spans="1:16" x14ac:dyDescent="0.35">
      <c r="A1073" s="4">
        <v>1072</v>
      </c>
      <c r="B1073" s="5" t="s">
        <v>4013</v>
      </c>
      <c r="C1073" s="5" t="s">
        <v>4014</v>
      </c>
      <c r="D1073" s="4" t="s">
        <v>4015</v>
      </c>
      <c r="E1073" s="5" t="s">
        <v>4016</v>
      </c>
      <c r="F1073" s="6">
        <f t="shared" si="64"/>
        <v>41372</v>
      </c>
      <c r="G1073" s="4">
        <f t="shared" si="65"/>
        <v>2013</v>
      </c>
      <c r="H1073" s="4">
        <f t="shared" si="66"/>
        <v>4</v>
      </c>
      <c r="I1073" s="4">
        <f t="shared" si="67"/>
        <v>1</v>
      </c>
      <c r="J1073" s="7" t="s">
        <v>20</v>
      </c>
      <c r="K1073" s="7" t="s">
        <v>21</v>
      </c>
      <c r="L1073" s="7" t="s">
        <v>22</v>
      </c>
      <c r="M1073" s="7" t="s">
        <v>38</v>
      </c>
      <c r="N1073" s="8">
        <v>1</v>
      </c>
      <c r="O1073" s="8">
        <v>0.67</v>
      </c>
      <c r="P1073" s="9" t="s">
        <v>24</v>
      </c>
    </row>
    <row r="1074" spans="1:16" x14ac:dyDescent="0.35">
      <c r="A1074" s="4">
        <v>1073</v>
      </c>
      <c r="B1074" s="5" t="s">
        <v>4017</v>
      </c>
      <c r="C1074" s="5" t="s">
        <v>4018</v>
      </c>
      <c r="D1074" s="4" t="s">
        <v>4019</v>
      </c>
      <c r="E1074" s="5" t="s">
        <v>4020</v>
      </c>
      <c r="F1074" s="6">
        <f t="shared" si="64"/>
        <v>41373</v>
      </c>
      <c r="G1074" s="4">
        <f t="shared" si="65"/>
        <v>2013</v>
      </c>
      <c r="H1074" s="4">
        <f t="shared" si="66"/>
        <v>4</v>
      </c>
      <c r="I1074" s="4">
        <f t="shared" si="67"/>
        <v>2</v>
      </c>
      <c r="J1074" s="7" t="s">
        <v>20</v>
      </c>
      <c r="K1074" s="7" t="s">
        <v>21</v>
      </c>
      <c r="L1074" s="7" t="s">
        <v>22</v>
      </c>
      <c r="M1074" s="7" t="s">
        <v>38</v>
      </c>
      <c r="N1074" s="8">
        <v>1</v>
      </c>
      <c r="O1074" s="8">
        <v>0.82</v>
      </c>
      <c r="P1074" s="9" t="s">
        <v>24</v>
      </c>
    </row>
    <row r="1075" spans="1:16" x14ac:dyDescent="0.35">
      <c r="A1075" s="4">
        <v>1074</v>
      </c>
      <c r="B1075" s="5" t="s">
        <v>4021</v>
      </c>
      <c r="C1075" s="5" t="s">
        <v>4022</v>
      </c>
      <c r="D1075" s="4" t="s">
        <v>4023</v>
      </c>
      <c r="E1075" s="5" t="s">
        <v>4024</v>
      </c>
      <c r="F1075" s="6">
        <f t="shared" si="64"/>
        <v>41374</v>
      </c>
      <c r="G1075" s="4">
        <f t="shared" si="65"/>
        <v>2013</v>
      </c>
      <c r="H1075" s="4">
        <f t="shared" si="66"/>
        <v>4</v>
      </c>
      <c r="I1075" s="4">
        <f t="shared" si="67"/>
        <v>3</v>
      </c>
      <c r="J1075" s="7" t="s">
        <v>20</v>
      </c>
      <c r="K1075" s="7" t="s">
        <v>21</v>
      </c>
      <c r="L1075" s="7" t="s">
        <v>22</v>
      </c>
      <c r="M1075" s="7" t="s">
        <v>32</v>
      </c>
      <c r="N1075" s="8">
        <v>1</v>
      </c>
      <c r="O1075" s="8">
        <v>1</v>
      </c>
      <c r="P1075" s="9" t="s">
        <v>24</v>
      </c>
    </row>
    <row r="1076" spans="1:16" x14ac:dyDescent="0.35">
      <c r="A1076" s="4">
        <v>1075</v>
      </c>
      <c r="B1076" s="5" t="s">
        <v>4025</v>
      </c>
      <c r="C1076" s="5" t="s">
        <v>4026</v>
      </c>
      <c r="D1076" s="4" t="s">
        <v>4027</v>
      </c>
      <c r="E1076" s="5" t="s">
        <v>4028</v>
      </c>
      <c r="F1076" s="6">
        <f t="shared" si="64"/>
        <v>41375</v>
      </c>
      <c r="G1076" s="4">
        <f t="shared" si="65"/>
        <v>2013</v>
      </c>
      <c r="H1076" s="4">
        <f t="shared" si="66"/>
        <v>4</v>
      </c>
      <c r="I1076" s="4">
        <f t="shared" si="67"/>
        <v>4</v>
      </c>
      <c r="J1076" s="7" t="s">
        <v>20</v>
      </c>
      <c r="K1076" s="7" t="s">
        <v>21</v>
      </c>
      <c r="L1076" s="7" t="s">
        <v>22</v>
      </c>
      <c r="M1076" s="7" t="s">
        <v>38</v>
      </c>
      <c r="N1076" s="8">
        <v>1</v>
      </c>
      <c r="O1076" s="8">
        <v>0.96</v>
      </c>
      <c r="P1076" s="9" t="s">
        <v>24</v>
      </c>
    </row>
    <row r="1077" spans="1:16" x14ac:dyDescent="0.35">
      <c r="A1077" s="4">
        <v>1076</v>
      </c>
      <c r="B1077" s="5" t="s">
        <v>4029</v>
      </c>
      <c r="C1077" s="5" t="s">
        <v>4030</v>
      </c>
      <c r="D1077" s="4" t="s">
        <v>4031</v>
      </c>
      <c r="E1077" s="5" t="s">
        <v>4032</v>
      </c>
      <c r="F1077" s="6">
        <f t="shared" si="64"/>
        <v>41377</v>
      </c>
      <c r="G1077" s="4">
        <f t="shared" si="65"/>
        <v>2013</v>
      </c>
      <c r="H1077" s="4">
        <f t="shared" si="66"/>
        <v>4</v>
      </c>
      <c r="I1077" s="4">
        <f t="shared" si="67"/>
        <v>6</v>
      </c>
      <c r="J1077" s="7" t="s">
        <v>20</v>
      </c>
      <c r="K1077" s="7" t="s">
        <v>21</v>
      </c>
      <c r="L1077" s="7" t="s">
        <v>22</v>
      </c>
      <c r="M1077" s="7" t="s">
        <v>23</v>
      </c>
      <c r="N1077" s="8">
        <v>1</v>
      </c>
      <c r="O1077" s="8">
        <v>1</v>
      </c>
      <c r="P1077" s="9" t="s">
        <v>24</v>
      </c>
    </row>
    <row r="1078" spans="1:16" x14ac:dyDescent="0.35">
      <c r="A1078" s="4">
        <v>1077</v>
      </c>
      <c r="B1078" s="5" t="s">
        <v>4033</v>
      </c>
      <c r="C1078" s="5" t="s">
        <v>4034</v>
      </c>
      <c r="D1078" s="4" t="s">
        <v>4031</v>
      </c>
      <c r="E1078" s="5" t="s">
        <v>4035</v>
      </c>
      <c r="F1078" s="6">
        <f t="shared" si="64"/>
        <v>41377</v>
      </c>
      <c r="G1078" s="4">
        <f t="shared" si="65"/>
        <v>2013</v>
      </c>
      <c r="H1078" s="4">
        <f t="shared" si="66"/>
        <v>4</v>
      </c>
      <c r="I1078" s="4">
        <f t="shared" si="67"/>
        <v>6</v>
      </c>
      <c r="J1078" s="7" t="s">
        <v>20</v>
      </c>
      <c r="K1078" s="7" t="s">
        <v>21</v>
      </c>
      <c r="L1078" s="7" t="s">
        <v>22</v>
      </c>
      <c r="M1078" s="7" t="s">
        <v>32</v>
      </c>
      <c r="N1078" s="8">
        <v>1</v>
      </c>
      <c r="O1078" s="8">
        <v>0.9</v>
      </c>
      <c r="P1078" s="9" t="s">
        <v>24</v>
      </c>
    </row>
    <row r="1079" spans="1:16" x14ac:dyDescent="0.35">
      <c r="A1079" s="4">
        <v>1078</v>
      </c>
      <c r="B1079" s="5" t="s">
        <v>4036</v>
      </c>
      <c r="C1079" s="5" t="s">
        <v>4037</v>
      </c>
      <c r="D1079" s="4" t="s">
        <v>4038</v>
      </c>
      <c r="E1079" s="5" t="s">
        <v>4039</v>
      </c>
      <c r="F1079" s="6">
        <f t="shared" si="64"/>
        <v>41378</v>
      </c>
      <c r="G1079" s="4">
        <f t="shared" si="65"/>
        <v>2013</v>
      </c>
      <c r="H1079" s="4">
        <f t="shared" si="66"/>
        <v>4</v>
      </c>
      <c r="I1079" s="4">
        <f t="shared" si="67"/>
        <v>7</v>
      </c>
      <c r="J1079" s="7" t="s">
        <v>20</v>
      </c>
      <c r="K1079" s="7" t="s">
        <v>21</v>
      </c>
      <c r="L1079" s="7" t="s">
        <v>22</v>
      </c>
      <c r="M1079" s="7" t="s">
        <v>23</v>
      </c>
      <c r="N1079" s="8">
        <v>1</v>
      </c>
      <c r="O1079" s="8">
        <v>0.95</v>
      </c>
      <c r="P1079" s="9" t="s">
        <v>24</v>
      </c>
    </row>
    <row r="1080" spans="1:16" x14ac:dyDescent="0.35">
      <c r="A1080" s="4">
        <v>1079</v>
      </c>
      <c r="B1080" s="5" t="s">
        <v>4040</v>
      </c>
      <c r="C1080" s="5" t="s">
        <v>4041</v>
      </c>
      <c r="D1080" s="4" t="s">
        <v>4042</v>
      </c>
      <c r="E1080" s="5" t="s">
        <v>4043</v>
      </c>
      <c r="F1080" s="6">
        <f t="shared" si="64"/>
        <v>41379</v>
      </c>
      <c r="G1080" s="4">
        <f t="shared" si="65"/>
        <v>2013</v>
      </c>
      <c r="H1080" s="4">
        <f t="shared" si="66"/>
        <v>4</v>
      </c>
      <c r="I1080" s="4">
        <f t="shared" si="67"/>
        <v>1</v>
      </c>
      <c r="J1080" s="7" t="s">
        <v>31</v>
      </c>
      <c r="K1080" s="7" t="s">
        <v>21</v>
      </c>
      <c r="L1080" s="7" t="s">
        <v>22</v>
      </c>
      <c r="M1080" s="7" t="s">
        <v>32</v>
      </c>
      <c r="N1080" s="8">
        <v>0.8</v>
      </c>
      <c r="O1080" s="8">
        <v>0.35</v>
      </c>
      <c r="P1080" s="9" t="s">
        <v>33</v>
      </c>
    </row>
    <row r="1081" spans="1:16" x14ac:dyDescent="0.35">
      <c r="A1081" s="4">
        <v>1080</v>
      </c>
      <c r="B1081" s="5" t="s">
        <v>4044</v>
      </c>
      <c r="C1081" s="5" t="s">
        <v>4045</v>
      </c>
      <c r="D1081" s="4" t="s">
        <v>4042</v>
      </c>
      <c r="E1081" s="5" t="s">
        <v>4046</v>
      </c>
      <c r="F1081" s="6">
        <f t="shared" si="64"/>
        <v>41379</v>
      </c>
      <c r="G1081" s="4">
        <f t="shared" si="65"/>
        <v>2013</v>
      </c>
      <c r="H1081" s="4">
        <f t="shared" si="66"/>
        <v>4</v>
      </c>
      <c r="I1081" s="4">
        <f t="shared" si="67"/>
        <v>1</v>
      </c>
      <c r="J1081" s="7" t="s">
        <v>20</v>
      </c>
      <c r="K1081" s="7" t="s">
        <v>21</v>
      </c>
      <c r="L1081" s="7" t="s">
        <v>22</v>
      </c>
      <c r="M1081" s="7" t="s">
        <v>265</v>
      </c>
      <c r="N1081" s="8">
        <v>0</v>
      </c>
      <c r="O1081" s="8">
        <v>0.93</v>
      </c>
      <c r="P1081" s="9" t="s">
        <v>24</v>
      </c>
    </row>
    <row r="1082" spans="1:16" x14ac:dyDescent="0.35">
      <c r="A1082" s="4">
        <v>1081</v>
      </c>
      <c r="B1082" s="5" t="s">
        <v>4047</v>
      </c>
      <c r="C1082" s="5" t="s">
        <v>4048</v>
      </c>
      <c r="D1082" s="4" t="s">
        <v>4049</v>
      </c>
      <c r="E1082" s="5" t="s">
        <v>4050</v>
      </c>
      <c r="F1082" s="6">
        <f t="shared" si="64"/>
        <v>41380</v>
      </c>
      <c r="G1082" s="4">
        <f t="shared" si="65"/>
        <v>2013</v>
      </c>
      <c r="H1082" s="4">
        <f t="shared" si="66"/>
        <v>4</v>
      </c>
      <c r="I1082" s="4">
        <f t="shared" si="67"/>
        <v>2</v>
      </c>
      <c r="J1082" s="7" t="s">
        <v>4051</v>
      </c>
      <c r="K1082" s="7" t="s">
        <v>4052</v>
      </c>
      <c r="L1082" s="7" t="s">
        <v>22</v>
      </c>
      <c r="M1082" s="7" t="s">
        <v>38</v>
      </c>
      <c r="N1082" s="8">
        <v>1</v>
      </c>
      <c r="O1082" s="8">
        <v>0.88</v>
      </c>
      <c r="P1082" s="9" t="s">
        <v>33</v>
      </c>
    </row>
    <row r="1083" spans="1:16" x14ac:dyDescent="0.35">
      <c r="A1083" s="4">
        <v>1082</v>
      </c>
      <c r="B1083" s="5" t="s">
        <v>4053</v>
      </c>
      <c r="C1083" s="5" t="s">
        <v>4054</v>
      </c>
      <c r="D1083" s="4" t="s">
        <v>4049</v>
      </c>
      <c r="E1083" s="5" t="s">
        <v>4055</v>
      </c>
      <c r="F1083" s="6">
        <f t="shared" si="64"/>
        <v>41380</v>
      </c>
      <c r="G1083" s="4">
        <f t="shared" si="65"/>
        <v>2013</v>
      </c>
      <c r="H1083" s="4">
        <f t="shared" si="66"/>
        <v>4</v>
      </c>
      <c r="I1083" s="4">
        <f t="shared" si="67"/>
        <v>2</v>
      </c>
      <c r="J1083" s="7" t="s">
        <v>20</v>
      </c>
      <c r="K1083" s="7" t="s">
        <v>21</v>
      </c>
      <c r="L1083" s="7" t="s">
        <v>22</v>
      </c>
      <c r="M1083" s="7" t="s">
        <v>38</v>
      </c>
      <c r="N1083" s="8">
        <v>1</v>
      </c>
      <c r="O1083" s="8">
        <v>1</v>
      </c>
      <c r="P1083" s="9" t="s">
        <v>24</v>
      </c>
    </row>
    <row r="1084" spans="1:16" x14ac:dyDescent="0.35">
      <c r="A1084" s="4">
        <v>1083</v>
      </c>
      <c r="B1084" s="5" t="s">
        <v>4056</v>
      </c>
      <c r="C1084" s="5" t="s">
        <v>4057</v>
      </c>
      <c r="D1084" s="4" t="s">
        <v>4049</v>
      </c>
      <c r="E1084" s="5" t="s">
        <v>4058</v>
      </c>
      <c r="F1084" s="6">
        <f t="shared" si="64"/>
        <v>41380</v>
      </c>
      <c r="G1084" s="4">
        <f t="shared" si="65"/>
        <v>2013</v>
      </c>
      <c r="H1084" s="4">
        <f t="shared" si="66"/>
        <v>4</v>
      </c>
      <c r="I1084" s="4">
        <f t="shared" si="67"/>
        <v>2</v>
      </c>
      <c r="J1084" s="7" t="s">
        <v>20</v>
      </c>
      <c r="K1084" s="7" t="s">
        <v>21</v>
      </c>
      <c r="L1084" s="7" t="s">
        <v>22</v>
      </c>
      <c r="M1084" s="7" t="s">
        <v>38</v>
      </c>
      <c r="N1084" s="8">
        <v>1</v>
      </c>
      <c r="O1084" s="8">
        <v>0.8</v>
      </c>
      <c r="P1084" s="9" t="s">
        <v>24</v>
      </c>
    </row>
    <row r="1085" spans="1:16" x14ac:dyDescent="0.35">
      <c r="A1085" s="4">
        <v>1084</v>
      </c>
      <c r="B1085" s="5" t="s">
        <v>4059</v>
      </c>
      <c r="C1085" s="5" t="s">
        <v>4060</v>
      </c>
      <c r="D1085" s="4" t="s">
        <v>4049</v>
      </c>
      <c r="E1085" s="5" t="s">
        <v>4061</v>
      </c>
      <c r="F1085" s="6">
        <f t="shared" si="64"/>
        <v>41380</v>
      </c>
      <c r="G1085" s="4">
        <f t="shared" si="65"/>
        <v>2013</v>
      </c>
      <c r="H1085" s="4">
        <f t="shared" si="66"/>
        <v>4</v>
      </c>
      <c r="I1085" s="4">
        <f t="shared" si="67"/>
        <v>2</v>
      </c>
      <c r="J1085" s="7" t="s">
        <v>20</v>
      </c>
      <c r="K1085" s="7" t="s">
        <v>21</v>
      </c>
      <c r="L1085" s="7" t="s">
        <v>22</v>
      </c>
      <c r="M1085" s="7" t="s">
        <v>32</v>
      </c>
      <c r="N1085" s="8">
        <v>1</v>
      </c>
      <c r="O1085" s="8">
        <v>1</v>
      </c>
      <c r="P1085" s="9" t="s">
        <v>33</v>
      </c>
    </row>
    <row r="1086" spans="1:16" x14ac:dyDescent="0.35">
      <c r="A1086" s="4">
        <v>1085</v>
      </c>
      <c r="B1086" s="5" t="s">
        <v>4062</v>
      </c>
      <c r="C1086" s="5" t="s">
        <v>4063</v>
      </c>
      <c r="D1086" s="4" t="s">
        <v>4049</v>
      </c>
      <c r="E1086" s="5" t="s">
        <v>4064</v>
      </c>
      <c r="F1086" s="6">
        <f t="shared" si="64"/>
        <v>41380</v>
      </c>
      <c r="G1086" s="4">
        <f t="shared" si="65"/>
        <v>2013</v>
      </c>
      <c r="H1086" s="4">
        <f t="shared" si="66"/>
        <v>4</v>
      </c>
      <c r="I1086" s="4">
        <f t="shared" si="67"/>
        <v>2</v>
      </c>
      <c r="J1086" s="7" t="s">
        <v>20</v>
      </c>
      <c r="K1086" s="7" t="s">
        <v>21</v>
      </c>
      <c r="L1086" s="7" t="s">
        <v>22</v>
      </c>
      <c r="M1086" s="7" t="s">
        <v>32</v>
      </c>
      <c r="N1086" s="8">
        <v>0.71</v>
      </c>
      <c r="O1086" s="8">
        <v>0</v>
      </c>
      <c r="P1086" s="9" t="s">
        <v>33</v>
      </c>
    </row>
    <row r="1087" spans="1:16" x14ac:dyDescent="0.35">
      <c r="A1087" s="4">
        <v>1086</v>
      </c>
      <c r="B1087" s="5" t="s">
        <v>4065</v>
      </c>
      <c r="C1087" s="5" t="s">
        <v>4066</v>
      </c>
      <c r="D1087" s="4" t="s">
        <v>4067</v>
      </c>
      <c r="E1087" s="5" t="s">
        <v>4068</v>
      </c>
      <c r="F1087" s="6">
        <f t="shared" si="64"/>
        <v>41381</v>
      </c>
      <c r="G1087" s="4">
        <f t="shared" si="65"/>
        <v>2013</v>
      </c>
      <c r="H1087" s="4">
        <f t="shared" si="66"/>
        <v>4</v>
      </c>
      <c r="I1087" s="4">
        <f t="shared" si="67"/>
        <v>3</v>
      </c>
      <c r="J1087" s="7" t="s">
        <v>20</v>
      </c>
      <c r="K1087" s="7" t="s">
        <v>21</v>
      </c>
      <c r="L1087" s="7" t="s">
        <v>22</v>
      </c>
      <c r="M1087" s="7" t="s">
        <v>38</v>
      </c>
      <c r="N1087" s="8">
        <v>1</v>
      </c>
      <c r="O1087" s="8">
        <v>1</v>
      </c>
      <c r="P1087" s="9" t="s">
        <v>24</v>
      </c>
    </row>
    <row r="1088" spans="1:16" x14ac:dyDescent="0.35">
      <c r="A1088" s="4">
        <v>1087</v>
      </c>
      <c r="B1088" s="5" t="s">
        <v>4069</v>
      </c>
      <c r="C1088" s="5" t="s">
        <v>4070</v>
      </c>
      <c r="D1088" s="4" t="s">
        <v>4067</v>
      </c>
      <c r="E1088" s="5" t="s">
        <v>4071</v>
      </c>
      <c r="F1088" s="6">
        <f t="shared" si="64"/>
        <v>41381</v>
      </c>
      <c r="G1088" s="4">
        <f t="shared" si="65"/>
        <v>2013</v>
      </c>
      <c r="H1088" s="4">
        <f t="shared" si="66"/>
        <v>4</v>
      </c>
      <c r="I1088" s="4">
        <f t="shared" si="67"/>
        <v>3</v>
      </c>
      <c r="J1088" s="7" t="s">
        <v>20</v>
      </c>
      <c r="K1088" s="7" t="s">
        <v>21</v>
      </c>
      <c r="L1088" s="7" t="s">
        <v>22</v>
      </c>
      <c r="M1088" s="7" t="s">
        <v>32</v>
      </c>
      <c r="N1088" s="8">
        <v>1</v>
      </c>
      <c r="O1088" s="8">
        <v>0.95</v>
      </c>
      <c r="P1088" s="9" t="s">
        <v>33</v>
      </c>
    </row>
    <row r="1089" spans="1:16" x14ac:dyDescent="0.35">
      <c r="A1089" s="4">
        <v>1088</v>
      </c>
      <c r="B1089" s="5" t="s">
        <v>4072</v>
      </c>
      <c r="C1089" s="5" t="s">
        <v>4073</v>
      </c>
      <c r="D1089" s="4" t="s">
        <v>4067</v>
      </c>
      <c r="E1089" s="5" t="s">
        <v>4074</v>
      </c>
      <c r="F1089" s="6">
        <f t="shared" si="64"/>
        <v>41381</v>
      </c>
      <c r="G1089" s="4">
        <f t="shared" si="65"/>
        <v>2013</v>
      </c>
      <c r="H1089" s="4">
        <f t="shared" si="66"/>
        <v>4</v>
      </c>
      <c r="I1089" s="4">
        <f t="shared" si="67"/>
        <v>3</v>
      </c>
      <c r="J1089" s="7" t="s">
        <v>20</v>
      </c>
      <c r="K1089" s="7" t="s">
        <v>21</v>
      </c>
      <c r="L1089" s="7" t="s">
        <v>22</v>
      </c>
      <c r="M1089" s="7" t="s">
        <v>32</v>
      </c>
      <c r="N1089" s="8">
        <v>0.5</v>
      </c>
      <c r="O1089" s="8">
        <v>0.78</v>
      </c>
      <c r="P1089" s="9" t="s">
        <v>24</v>
      </c>
    </row>
    <row r="1090" spans="1:16" x14ac:dyDescent="0.35">
      <c r="A1090" s="4">
        <v>1089</v>
      </c>
      <c r="B1090" s="5" t="s">
        <v>4075</v>
      </c>
      <c r="C1090" s="5" t="s">
        <v>4076</v>
      </c>
      <c r="D1090" s="4" t="s">
        <v>4067</v>
      </c>
      <c r="E1090" s="5" t="s">
        <v>4077</v>
      </c>
      <c r="F1090" s="6">
        <f t="shared" ref="F1090:F1153" si="68">DATE(LEFT(D1090,4), MID(D1090,5,2),RIGHT(D1090,2))</f>
        <v>41381</v>
      </c>
      <c r="G1090" s="4">
        <f t="shared" ref="G1090:G1153" si="69">YEAR(F1090)</f>
        <v>2013</v>
      </c>
      <c r="H1090" s="4">
        <f t="shared" ref="H1090:H1153" si="70">MONTH(F1090)</f>
        <v>4</v>
      </c>
      <c r="I1090" s="4">
        <f t="shared" ref="I1090:I1153" si="71">WEEKDAY(F1090, 2)</f>
        <v>3</v>
      </c>
      <c r="J1090" s="7" t="s">
        <v>20</v>
      </c>
      <c r="K1090" s="7" t="s">
        <v>21</v>
      </c>
      <c r="L1090" s="7" t="s">
        <v>22</v>
      </c>
      <c r="M1090" s="7" t="s">
        <v>38</v>
      </c>
      <c r="N1090" s="8">
        <v>1</v>
      </c>
      <c r="O1090" s="8">
        <v>1</v>
      </c>
      <c r="P1090" s="9" t="s">
        <v>33</v>
      </c>
    </row>
    <row r="1091" spans="1:16" x14ac:dyDescent="0.35">
      <c r="A1091" s="4">
        <v>1090</v>
      </c>
      <c r="B1091" s="5" t="s">
        <v>4078</v>
      </c>
      <c r="C1091" s="5" t="s">
        <v>4079</v>
      </c>
      <c r="D1091" s="4" t="s">
        <v>4067</v>
      </c>
      <c r="E1091" s="5" t="s">
        <v>4080</v>
      </c>
      <c r="F1091" s="6">
        <f t="shared" si="68"/>
        <v>41381</v>
      </c>
      <c r="G1091" s="4">
        <f t="shared" si="69"/>
        <v>2013</v>
      </c>
      <c r="H1091" s="4">
        <f t="shared" si="70"/>
        <v>4</v>
      </c>
      <c r="I1091" s="4">
        <f t="shared" si="71"/>
        <v>3</v>
      </c>
      <c r="J1091" s="7" t="s">
        <v>20</v>
      </c>
      <c r="K1091" s="7" t="s">
        <v>21</v>
      </c>
      <c r="L1091" s="7" t="s">
        <v>22</v>
      </c>
      <c r="M1091" s="7" t="s">
        <v>265</v>
      </c>
      <c r="N1091" s="8">
        <v>0</v>
      </c>
      <c r="O1091" s="8">
        <v>0</v>
      </c>
      <c r="P1091" s="9" t="s">
        <v>33</v>
      </c>
    </row>
    <row r="1092" spans="1:16" x14ac:dyDescent="0.35">
      <c r="A1092" s="4">
        <v>1091</v>
      </c>
      <c r="B1092" s="5" t="s">
        <v>4081</v>
      </c>
      <c r="C1092" s="5" t="s">
        <v>4082</v>
      </c>
      <c r="D1092" s="4" t="s">
        <v>4067</v>
      </c>
      <c r="E1092" s="5" t="s">
        <v>4083</v>
      </c>
      <c r="F1092" s="6">
        <f t="shared" si="68"/>
        <v>41381</v>
      </c>
      <c r="G1092" s="4">
        <f t="shared" si="69"/>
        <v>2013</v>
      </c>
      <c r="H1092" s="4">
        <f t="shared" si="70"/>
        <v>4</v>
      </c>
      <c r="I1092" s="4">
        <f t="shared" si="71"/>
        <v>3</v>
      </c>
      <c r="J1092" s="7" t="s">
        <v>20</v>
      </c>
      <c r="K1092" s="7" t="s">
        <v>21</v>
      </c>
      <c r="L1092" s="7" t="s">
        <v>22</v>
      </c>
      <c r="M1092" s="7" t="s">
        <v>38</v>
      </c>
      <c r="N1092" s="8">
        <v>0.9</v>
      </c>
      <c r="O1092" s="8">
        <v>0.97</v>
      </c>
      <c r="P1092" s="9" t="s">
        <v>33</v>
      </c>
    </row>
    <row r="1093" spans="1:16" x14ac:dyDescent="0.35">
      <c r="A1093" s="4">
        <v>1092</v>
      </c>
      <c r="B1093" s="5" t="s">
        <v>4084</v>
      </c>
      <c r="C1093" s="5" t="s">
        <v>4085</v>
      </c>
      <c r="D1093" s="4" t="s">
        <v>4067</v>
      </c>
      <c r="E1093" s="5" t="s">
        <v>4086</v>
      </c>
      <c r="F1093" s="6">
        <f t="shared" si="68"/>
        <v>41381</v>
      </c>
      <c r="G1093" s="4">
        <f t="shared" si="69"/>
        <v>2013</v>
      </c>
      <c r="H1093" s="4">
        <f t="shared" si="70"/>
        <v>4</v>
      </c>
      <c r="I1093" s="4">
        <f t="shared" si="71"/>
        <v>3</v>
      </c>
      <c r="J1093" s="7" t="s">
        <v>20</v>
      </c>
      <c r="K1093" s="7" t="s">
        <v>21</v>
      </c>
      <c r="L1093" s="7" t="s">
        <v>22</v>
      </c>
      <c r="M1093" s="7" t="s">
        <v>32</v>
      </c>
      <c r="N1093" s="8">
        <v>1</v>
      </c>
      <c r="O1093" s="8">
        <v>0.5</v>
      </c>
      <c r="P1093" s="9" t="s">
        <v>33</v>
      </c>
    </row>
    <row r="1094" spans="1:16" x14ac:dyDescent="0.35">
      <c r="A1094" s="4">
        <v>1093</v>
      </c>
      <c r="B1094" s="5" t="s">
        <v>4087</v>
      </c>
      <c r="C1094" s="5" t="s">
        <v>4088</v>
      </c>
      <c r="D1094" s="4" t="s">
        <v>4089</v>
      </c>
      <c r="E1094" s="5" t="s">
        <v>4090</v>
      </c>
      <c r="F1094" s="6">
        <f t="shared" si="68"/>
        <v>41382</v>
      </c>
      <c r="G1094" s="4">
        <f t="shared" si="69"/>
        <v>2013</v>
      </c>
      <c r="H1094" s="4">
        <f t="shared" si="70"/>
        <v>4</v>
      </c>
      <c r="I1094" s="4">
        <f t="shared" si="71"/>
        <v>4</v>
      </c>
      <c r="J1094" s="7" t="s">
        <v>20</v>
      </c>
      <c r="K1094" s="7" t="s">
        <v>21</v>
      </c>
      <c r="L1094" s="7" t="s">
        <v>22</v>
      </c>
      <c r="M1094" s="7" t="s">
        <v>23</v>
      </c>
      <c r="N1094" s="8">
        <v>1</v>
      </c>
      <c r="O1094" s="8">
        <v>1</v>
      </c>
      <c r="P1094" s="9" t="s">
        <v>24</v>
      </c>
    </row>
    <row r="1095" spans="1:16" x14ac:dyDescent="0.35">
      <c r="A1095" s="4">
        <v>1094</v>
      </c>
      <c r="B1095" s="5" t="s">
        <v>4091</v>
      </c>
      <c r="C1095" s="5" t="s">
        <v>4092</v>
      </c>
      <c r="D1095" s="4" t="s">
        <v>4093</v>
      </c>
      <c r="E1095" s="5" t="s">
        <v>4094</v>
      </c>
      <c r="F1095" s="6">
        <f t="shared" si="68"/>
        <v>41383</v>
      </c>
      <c r="G1095" s="4">
        <f t="shared" si="69"/>
        <v>2013</v>
      </c>
      <c r="H1095" s="4">
        <f t="shared" si="70"/>
        <v>4</v>
      </c>
      <c r="I1095" s="4">
        <f t="shared" si="71"/>
        <v>5</v>
      </c>
      <c r="J1095" s="7" t="s">
        <v>20</v>
      </c>
      <c r="K1095" s="7" t="s">
        <v>21</v>
      </c>
      <c r="L1095" s="7" t="s">
        <v>22</v>
      </c>
      <c r="M1095" s="7" t="s">
        <v>32</v>
      </c>
      <c r="N1095" s="8">
        <v>1</v>
      </c>
      <c r="O1095" s="8">
        <v>0.98</v>
      </c>
      <c r="P1095" s="9" t="s">
        <v>24</v>
      </c>
    </row>
    <row r="1096" spans="1:16" x14ac:dyDescent="0.35">
      <c r="A1096" s="4">
        <v>1095</v>
      </c>
      <c r="B1096" s="5" t="s">
        <v>4095</v>
      </c>
      <c r="C1096" s="5" t="s">
        <v>4096</v>
      </c>
      <c r="D1096" s="4" t="s">
        <v>4097</v>
      </c>
      <c r="E1096" s="5" t="s">
        <v>4098</v>
      </c>
      <c r="F1096" s="6">
        <f t="shared" si="68"/>
        <v>41388</v>
      </c>
      <c r="G1096" s="4">
        <f t="shared" si="69"/>
        <v>2013</v>
      </c>
      <c r="H1096" s="4">
        <f t="shared" si="70"/>
        <v>4</v>
      </c>
      <c r="I1096" s="4">
        <f t="shared" si="71"/>
        <v>3</v>
      </c>
      <c r="J1096" s="7" t="s">
        <v>20</v>
      </c>
      <c r="K1096" s="7" t="s">
        <v>21</v>
      </c>
      <c r="L1096" s="7" t="s">
        <v>22</v>
      </c>
      <c r="M1096" s="7" t="s">
        <v>38</v>
      </c>
      <c r="N1096" s="8">
        <v>1</v>
      </c>
      <c r="O1096" s="8">
        <v>0.73</v>
      </c>
      <c r="P1096" s="9" t="s">
        <v>33</v>
      </c>
    </row>
    <row r="1097" spans="1:16" x14ac:dyDescent="0.35">
      <c r="A1097" s="4">
        <v>1096</v>
      </c>
      <c r="B1097" s="5" t="s">
        <v>4099</v>
      </c>
      <c r="C1097" s="5" t="s">
        <v>4100</v>
      </c>
      <c r="D1097" s="4" t="s">
        <v>4097</v>
      </c>
      <c r="E1097" s="5" t="s">
        <v>4101</v>
      </c>
      <c r="F1097" s="6">
        <f t="shared" si="68"/>
        <v>41388</v>
      </c>
      <c r="G1097" s="4">
        <f t="shared" si="69"/>
        <v>2013</v>
      </c>
      <c r="H1097" s="4">
        <f t="shared" si="70"/>
        <v>4</v>
      </c>
      <c r="I1097" s="4">
        <f t="shared" si="71"/>
        <v>3</v>
      </c>
      <c r="J1097" s="7" t="s">
        <v>20</v>
      </c>
      <c r="K1097" s="7" t="s">
        <v>21</v>
      </c>
      <c r="L1097" s="7" t="s">
        <v>22</v>
      </c>
      <c r="M1097" s="7" t="s">
        <v>23</v>
      </c>
      <c r="N1097" s="8">
        <v>1</v>
      </c>
      <c r="O1097" s="8">
        <v>0.97</v>
      </c>
      <c r="P1097" s="9" t="s">
        <v>33</v>
      </c>
    </row>
    <row r="1098" spans="1:16" x14ac:dyDescent="0.35">
      <c r="A1098" s="4">
        <v>1097</v>
      </c>
      <c r="B1098" s="5" t="s">
        <v>4102</v>
      </c>
      <c r="C1098" s="5" t="s">
        <v>4103</v>
      </c>
      <c r="D1098" s="4" t="s">
        <v>4104</v>
      </c>
      <c r="E1098" s="5" t="s">
        <v>4105</v>
      </c>
      <c r="F1098" s="6">
        <f t="shared" si="68"/>
        <v>41389</v>
      </c>
      <c r="G1098" s="4">
        <f t="shared" si="69"/>
        <v>2013</v>
      </c>
      <c r="H1098" s="4">
        <f t="shared" si="70"/>
        <v>4</v>
      </c>
      <c r="I1098" s="4">
        <f t="shared" si="71"/>
        <v>4</v>
      </c>
      <c r="J1098" s="7" t="s">
        <v>20</v>
      </c>
      <c r="K1098" s="7" t="s">
        <v>21</v>
      </c>
      <c r="L1098" s="7" t="s">
        <v>22</v>
      </c>
      <c r="M1098" s="7" t="s">
        <v>32</v>
      </c>
      <c r="N1098" s="8">
        <v>1</v>
      </c>
      <c r="O1098" s="8">
        <v>0</v>
      </c>
      <c r="P1098" s="9" t="s">
        <v>33</v>
      </c>
    </row>
    <row r="1099" spans="1:16" x14ac:dyDescent="0.35">
      <c r="A1099" s="4">
        <v>1098</v>
      </c>
      <c r="B1099" s="5" t="s">
        <v>4106</v>
      </c>
      <c r="C1099" s="5" t="s">
        <v>4107</v>
      </c>
      <c r="D1099" s="4" t="s">
        <v>4108</v>
      </c>
      <c r="E1099" s="5" t="s">
        <v>4109</v>
      </c>
      <c r="F1099" s="6">
        <f t="shared" si="68"/>
        <v>41390</v>
      </c>
      <c r="G1099" s="4">
        <f t="shared" si="69"/>
        <v>2013</v>
      </c>
      <c r="H1099" s="4">
        <f t="shared" si="70"/>
        <v>4</v>
      </c>
      <c r="I1099" s="4">
        <f t="shared" si="71"/>
        <v>5</v>
      </c>
      <c r="J1099" s="7" t="s">
        <v>20</v>
      </c>
      <c r="K1099" s="7" t="s">
        <v>21</v>
      </c>
      <c r="L1099" s="7" t="s">
        <v>22</v>
      </c>
      <c r="M1099" s="7" t="s">
        <v>23</v>
      </c>
      <c r="N1099" s="8">
        <v>0.9</v>
      </c>
      <c r="O1099" s="8">
        <v>0.95</v>
      </c>
      <c r="P1099" s="9" t="s">
        <v>33</v>
      </c>
    </row>
    <row r="1100" spans="1:16" x14ac:dyDescent="0.35">
      <c r="A1100" s="4">
        <v>1099</v>
      </c>
      <c r="B1100" s="5" t="s">
        <v>4110</v>
      </c>
      <c r="C1100" s="5" t="s">
        <v>4111</v>
      </c>
      <c r="D1100" s="4" t="s">
        <v>4112</v>
      </c>
      <c r="E1100" s="5" t="s">
        <v>4113</v>
      </c>
      <c r="F1100" s="6">
        <f t="shared" si="68"/>
        <v>41391</v>
      </c>
      <c r="G1100" s="4">
        <f t="shared" si="69"/>
        <v>2013</v>
      </c>
      <c r="H1100" s="4">
        <f t="shared" si="70"/>
        <v>4</v>
      </c>
      <c r="I1100" s="4">
        <f t="shared" si="71"/>
        <v>6</v>
      </c>
      <c r="J1100" s="7" t="s">
        <v>20</v>
      </c>
      <c r="K1100" s="7" t="s">
        <v>21</v>
      </c>
      <c r="L1100" s="7" t="s">
        <v>22</v>
      </c>
      <c r="M1100" s="7" t="s">
        <v>23</v>
      </c>
      <c r="N1100" s="8">
        <v>1</v>
      </c>
      <c r="O1100" s="8">
        <v>0.75</v>
      </c>
      <c r="P1100" s="9" t="s">
        <v>33</v>
      </c>
    </row>
    <row r="1101" spans="1:16" x14ac:dyDescent="0.35">
      <c r="A1101" s="4">
        <v>1100</v>
      </c>
      <c r="B1101" s="5" t="s">
        <v>4114</v>
      </c>
      <c r="C1101" s="5" t="s">
        <v>4115</v>
      </c>
      <c r="D1101" s="4" t="s">
        <v>4112</v>
      </c>
      <c r="E1101" s="5" t="s">
        <v>4116</v>
      </c>
      <c r="F1101" s="6">
        <f t="shared" si="68"/>
        <v>41391</v>
      </c>
      <c r="G1101" s="4">
        <f t="shared" si="69"/>
        <v>2013</v>
      </c>
      <c r="H1101" s="4">
        <f t="shared" si="70"/>
        <v>4</v>
      </c>
      <c r="I1101" s="4">
        <f t="shared" si="71"/>
        <v>6</v>
      </c>
      <c r="J1101" s="7" t="s">
        <v>20</v>
      </c>
      <c r="K1101" s="7" t="s">
        <v>21</v>
      </c>
      <c r="L1101" s="7" t="s">
        <v>22</v>
      </c>
      <c r="M1101" s="7" t="s">
        <v>32</v>
      </c>
      <c r="N1101" s="8">
        <v>0.5</v>
      </c>
      <c r="O1101" s="8">
        <v>0.74</v>
      </c>
      <c r="P1101" s="9" t="s">
        <v>24</v>
      </c>
    </row>
    <row r="1102" spans="1:16" x14ac:dyDescent="0.35">
      <c r="A1102" s="4">
        <v>1101</v>
      </c>
      <c r="B1102" s="5" t="s">
        <v>4117</v>
      </c>
      <c r="C1102" s="5" t="s">
        <v>4118</v>
      </c>
      <c r="D1102" s="4" t="s">
        <v>4119</v>
      </c>
      <c r="E1102" s="5" t="s">
        <v>4120</v>
      </c>
      <c r="F1102" s="6">
        <f t="shared" si="68"/>
        <v>42393</v>
      </c>
      <c r="G1102" s="4">
        <f t="shared" si="69"/>
        <v>2016</v>
      </c>
      <c r="H1102" s="4">
        <f t="shared" si="70"/>
        <v>1</v>
      </c>
      <c r="I1102" s="4">
        <f t="shared" si="71"/>
        <v>7</v>
      </c>
      <c r="J1102" s="7" t="s">
        <v>20</v>
      </c>
      <c r="K1102" s="7" t="s">
        <v>21</v>
      </c>
      <c r="L1102" s="7" t="s">
        <v>22</v>
      </c>
      <c r="M1102" s="7" t="s">
        <v>23</v>
      </c>
      <c r="N1102" s="8">
        <v>1</v>
      </c>
      <c r="O1102" s="8">
        <v>0.32</v>
      </c>
      <c r="P1102" s="9" t="s">
        <v>33</v>
      </c>
    </row>
    <row r="1103" spans="1:16" x14ac:dyDescent="0.35">
      <c r="A1103" s="4">
        <v>1102</v>
      </c>
      <c r="B1103" s="5" t="s">
        <v>4121</v>
      </c>
      <c r="C1103" s="5" t="s">
        <v>4122</v>
      </c>
      <c r="D1103" s="4" t="s">
        <v>4123</v>
      </c>
      <c r="E1103" s="5" t="s">
        <v>4124</v>
      </c>
      <c r="F1103" s="6">
        <f t="shared" si="68"/>
        <v>41392</v>
      </c>
      <c r="G1103" s="4">
        <f t="shared" si="69"/>
        <v>2013</v>
      </c>
      <c r="H1103" s="4">
        <f t="shared" si="70"/>
        <v>4</v>
      </c>
      <c r="I1103" s="4">
        <f t="shared" si="71"/>
        <v>7</v>
      </c>
      <c r="J1103" s="7" t="s">
        <v>20</v>
      </c>
      <c r="K1103" s="7" t="s">
        <v>21</v>
      </c>
      <c r="L1103" s="7" t="s">
        <v>22</v>
      </c>
      <c r="M1103" s="7" t="s">
        <v>38</v>
      </c>
      <c r="N1103" s="8">
        <v>1</v>
      </c>
      <c r="O1103" s="8">
        <v>0.95</v>
      </c>
      <c r="P1103" s="9" t="s">
        <v>33</v>
      </c>
    </row>
    <row r="1104" spans="1:16" x14ac:dyDescent="0.35">
      <c r="A1104" s="4">
        <v>1103</v>
      </c>
      <c r="B1104" s="5" t="s">
        <v>4125</v>
      </c>
      <c r="C1104" s="5" t="s">
        <v>4126</v>
      </c>
      <c r="D1104" s="4" t="s">
        <v>4127</v>
      </c>
      <c r="E1104" s="5" t="s">
        <v>4128</v>
      </c>
      <c r="F1104" s="6">
        <f t="shared" si="68"/>
        <v>41393</v>
      </c>
      <c r="G1104" s="4">
        <f t="shared" si="69"/>
        <v>2013</v>
      </c>
      <c r="H1104" s="4">
        <f t="shared" si="70"/>
        <v>4</v>
      </c>
      <c r="I1104" s="4">
        <f t="shared" si="71"/>
        <v>1</v>
      </c>
      <c r="J1104" s="7" t="s">
        <v>20</v>
      </c>
      <c r="K1104" s="7" t="s">
        <v>21</v>
      </c>
      <c r="L1104" s="7" t="s">
        <v>22</v>
      </c>
      <c r="M1104" s="7" t="s">
        <v>23</v>
      </c>
      <c r="N1104" s="8">
        <v>1</v>
      </c>
      <c r="O1104" s="8">
        <v>1</v>
      </c>
      <c r="P1104" s="9" t="s">
        <v>24</v>
      </c>
    </row>
    <row r="1105" spans="1:16" x14ac:dyDescent="0.35">
      <c r="A1105" s="4">
        <v>1104</v>
      </c>
      <c r="B1105" s="5" t="s">
        <v>4129</v>
      </c>
      <c r="C1105" s="5" t="s">
        <v>4130</v>
      </c>
      <c r="D1105" s="4" t="s">
        <v>4127</v>
      </c>
      <c r="E1105" s="5" t="s">
        <v>4131</v>
      </c>
      <c r="F1105" s="6">
        <f t="shared" si="68"/>
        <v>41393</v>
      </c>
      <c r="G1105" s="4">
        <f t="shared" si="69"/>
        <v>2013</v>
      </c>
      <c r="H1105" s="4">
        <f t="shared" si="70"/>
        <v>4</v>
      </c>
      <c r="I1105" s="4">
        <f t="shared" si="71"/>
        <v>1</v>
      </c>
      <c r="J1105" s="7" t="s">
        <v>20</v>
      </c>
      <c r="K1105" s="7" t="s">
        <v>21</v>
      </c>
      <c r="L1105" s="7" t="s">
        <v>22</v>
      </c>
      <c r="M1105" s="7" t="s">
        <v>38</v>
      </c>
      <c r="N1105" s="8">
        <v>1</v>
      </c>
      <c r="O1105" s="8">
        <v>0.83</v>
      </c>
      <c r="P1105" s="9" t="s">
        <v>24</v>
      </c>
    </row>
    <row r="1106" spans="1:16" x14ac:dyDescent="0.35">
      <c r="A1106" s="4">
        <v>1105</v>
      </c>
      <c r="B1106" s="5" t="s">
        <v>4132</v>
      </c>
      <c r="C1106" s="5" t="s">
        <v>4133</v>
      </c>
      <c r="D1106" s="4" t="s">
        <v>4134</v>
      </c>
      <c r="E1106" s="5" t="s">
        <v>4135</v>
      </c>
      <c r="F1106" s="6">
        <f t="shared" si="68"/>
        <v>41394</v>
      </c>
      <c r="G1106" s="4">
        <f t="shared" si="69"/>
        <v>2013</v>
      </c>
      <c r="H1106" s="4">
        <f t="shared" si="70"/>
        <v>4</v>
      </c>
      <c r="I1106" s="4">
        <f t="shared" si="71"/>
        <v>2</v>
      </c>
      <c r="J1106" s="7" t="s">
        <v>20</v>
      </c>
      <c r="K1106" s="7" t="s">
        <v>21</v>
      </c>
      <c r="L1106" s="7" t="s">
        <v>22</v>
      </c>
      <c r="M1106" s="7" t="s">
        <v>38</v>
      </c>
      <c r="N1106" s="8">
        <v>1</v>
      </c>
      <c r="O1106" s="8">
        <v>0.46</v>
      </c>
      <c r="P1106" s="9" t="s">
        <v>24</v>
      </c>
    </row>
    <row r="1107" spans="1:16" x14ac:dyDescent="0.35">
      <c r="A1107" s="4">
        <v>1106</v>
      </c>
      <c r="B1107" s="5" t="s">
        <v>4136</v>
      </c>
      <c r="C1107" s="5" t="s">
        <v>4137</v>
      </c>
      <c r="D1107" s="4" t="s">
        <v>4134</v>
      </c>
      <c r="E1107" s="5" t="s">
        <v>4138</v>
      </c>
      <c r="F1107" s="6">
        <f t="shared" si="68"/>
        <v>41394</v>
      </c>
      <c r="G1107" s="4">
        <f t="shared" si="69"/>
        <v>2013</v>
      </c>
      <c r="H1107" s="4">
        <f t="shared" si="70"/>
        <v>4</v>
      </c>
      <c r="I1107" s="4">
        <f t="shared" si="71"/>
        <v>2</v>
      </c>
      <c r="J1107" s="7" t="s">
        <v>20</v>
      </c>
      <c r="K1107" s="7" t="s">
        <v>21</v>
      </c>
      <c r="L1107" s="7" t="s">
        <v>22</v>
      </c>
      <c r="M1107" s="7" t="s">
        <v>38</v>
      </c>
      <c r="N1107" s="8">
        <v>1</v>
      </c>
      <c r="O1107" s="8">
        <v>1</v>
      </c>
      <c r="P1107" s="9" t="s">
        <v>24</v>
      </c>
    </row>
    <row r="1108" spans="1:16" x14ac:dyDescent="0.35">
      <c r="A1108" s="4">
        <v>1107</v>
      </c>
      <c r="B1108" s="5" t="s">
        <v>4139</v>
      </c>
      <c r="C1108" s="5" t="s">
        <v>4140</v>
      </c>
      <c r="D1108" s="4" t="s">
        <v>4141</v>
      </c>
      <c r="E1108" s="5" t="s">
        <v>4142</v>
      </c>
      <c r="F1108" s="6">
        <f t="shared" si="68"/>
        <v>41396</v>
      </c>
      <c r="G1108" s="4">
        <f t="shared" si="69"/>
        <v>2013</v>
      </c>
      <c r="H1108" s="4">
        <f t="shared" si="70"/>
        <v>5</v>
      </c>
      <c r="I1108" s="4">
        <f t="shared" si="71"/>
        <v>4</v>
      </c>
      <c r="J1108" s="7" t="s">
        <v>20</v>
      </c>
      <c r="K1108" s="7" t="s">
        <v>21</v>
      </c>
      <c r="L1108" s="7" t="s">
        <v>22</v>
      </c>
      <c r="M1108" s="7" t="s">
        <v>23</v>
      </c>
      <c r="N1108" s="8">
        <v>0.88</v>
      </c>
      <c r="O1108" s="8">
        <v>1</v>
      </c>
      <c r="P1108" s="9" t="s">
        <v>33</v>
      </c>
    </row>
    <row r="1109" spans="1:16" x14ac:dyDescent="0.35">
      <c r="A1109" s="4">
        <v>1108</v>
      </c>
      <c r="B1109" s="5" t="s">
        <v>4143</v>
      </c>
      <c r="C1109" s="5" t="s">
        <v>4144</v>
      </c>
      <c r="D1109" s="4" t="s">
        <v>4141</v>
      </c>
      <c r="E1109" s="5" t="s">
        <v>4145</v>
      </c>
      <c r="F1109" s="6">
        <f t="shared" si="68"/>
        <v>41396</v>
      </c>
      <c r="G1109" s="4">
        <f t="shared" si="69"/>
        <v>2013</v>
      </c>
      <c r="H1109" s="4">
        <f t="shared" si="70"/>
        <v>5</v>
      </c>
      <c r="I1109" s="4">
        <f t="shared" si="71"/>
        <v>4</v>
      </c>
      <c r="J1109" s="7" t="s">
        <v>31</v>
      </c>
      <c r="K1109" s="7" t="s">
        <v>21</v>
      </c>
      <c r="L1109" s="7" t="s">
        <v>22</v>
      </c>
      <c r="M1109" s="7" t="s">
        <v>32</v>
      </c>
      <c r="N1109" s="8">
        <v>1</v>
      </c>
      <c r="O1109" s="8">
        <v>0.83</v>
      </c>
      <c r="P1109" s="9" t="s">
        <v>33</v>
      </c>
    </row>
    <row r="1110" spans="1:16" x14ac:dyDescent="0.35">
      <c r="A1110" s="4">
        <v>1109</v>
      </c>
      <c r="B1110" s="5" t="s">
        <v>4146</v>
      </c>
      <c r="C1110" s="5" t="s">
        <v>4147</v>
      </c>
      <c r="D1110" s="4" t="s">
        <v>4141</v>
      </c>
      <c r="E1110" s="5" t="s">
        <v>4148</v>
      </c>
      <c r="F1110" s="6">
        <f t="shared" si="68"/>
        <v>41396</v>
      </c>
      <c r="G1110" s="4">
        <f t="shared" si="69"/>
        <v>2013</v>
      </c>
      <c r="H1110" s="4">
        <f t="shared" si="70"/>
        <v>5</v>
      </c>
      <c r="I1110" s="4">
        <f t="shared" si="71"/>
        <v>4</v>
      </c>
      <c r="J1110" s="7" t="s">
        <v>20</v>
      </c>
      <c r="K1110" s="7" t="s">
        <v>21</v>
      </c>
      <c r="L1110" s="7" t="s">
        <v>22</v>
      </c>
      <c r="M1110" s="7" t="s">
        <v>38</v>
      </c>
      <c r="N1110" s="8">
        <v>1</v>
      </c>
      <c r="O1110" s="8">
        <v>0.33</v>
      </c>
      <c r="P1110" s="9" t="s">
        <v>33</v>
      </c>
    </row>
    <row r="1111" spans="1:16" x14ac:dyDescent="0.35">
      <c r="A1111" s="4">
        <v>1110</v>
      </c>
      <c r="B1111" s="5" t="s">
        <v>4149</v>
      </c>
      <c r="C1111" s="5" t="s">
        <v>4150</v>
      </c>
      <c r="D1111" s="4" t="s">
        <v>4141</v>
      </c>
      <c r="E1111" s="5" t="s">
        <v>4151</v>
      </c>
      <c r="F1111" s="6">
        <f t="shared" si="68"/>
        <v>41396</v>
      </c>
      <c r="G1111" s="4">
        <f t="shared" si="69"/>
        <v>2013</v>
      </c>
      <c r="H1111" s="4">
        <f t="shared" si="70"/>
        <v>5</v>
      </c>
      <c r="I1111" s="4">
        <f t="shared" si="71"/>
        <v>4</v>
      </c>
      <c r="J1111" s="7" t="s">
        <v>20</v>
      </c>
      <c r="K1111" s="7" t="s">
        <v>21</v>
      </c>
      <c r="L1111" s="7" t="s">
        <v>22</v>
      </c>
      <c r="M1111" s="7" t="s">
        <v>32</v>
      </c>
      <c r="N1111" s="8">
        <v>1</v>
      </c>
      <c r="O1111" s="8">
        <v>0.35</v>
      </c>
      <c r="P1111" s="9" t="s">
        <v>24</v>
      </c>
    </row>
    <row r="1112" spans="1:16" x14ac:dyDescent="0.35">
      <c r="A1112" s="4">
        <v>1111</v>
      </c>
      <c r="B1112" s="5" t="s">
        <v>4152</v>
      </c>
      <c r="C1112" s="5" t="s">
        <v>4153</v>
      </c>
      <c r="D1112" s="4" t="s">
        <v>4154</v>
      </c>
      <c r="E1112" s="5" t="s">
        <v>4155</v>
      </c>
      <c r="F1112" s="6">
        <f t="shared" si="68"/>
        <v>41397</v>
      </c>
      <c r="G1112" s="4">
        <f t="shared" si="69"/>
        <v>2013</v>
      </c>
      <c r="H1112" s="4">
        <f t="shared" si="70"/>
        <v>5</v>
      </c>
      <c r="I1112" s="4">
        <f t="shared" si="71"/>
        <v>5</v>
      </c>
      <c r="J1112" s="7" t="s">
        <v>20</v>
      </c>
      <c r="K1112" s="7" t="s">
        <v>21</v>
      </c>
      <c r="L1112" s="7" t="s">
        <v>22</v>
      </c>
      <c r="M1112" s="7" t="s">
        <v>32</v>
      </c>
      <c r="N1112" s="8">
        <v>0.9</v>
      </c>
      <c r="O1112" s="8">
        <v>0.5</v>
      </c>
      <c r="P1112" s="9" t="s">
        <v>24</v>
      </c>
    </row>
    <row r="1113" spans="1:16" x14ac:dyDescent="0.35">
      <c r="A1113" s="4">
        <v>1112</v>
      </c>
      <c r="B1113" s="5" t="s">
        <v>4156</v>
      </c>
      <c r="C1113" s="5" t="s">
        <v>4157</v>
      </c>
      <c r="D1113" s="4" t="s">
        <v>4158</v>
      </c>
      <c r="E1113" s="5" t="s">
        <v>4159</v>
      </c>
      <c r="F1113" s="6">
        <f t="shared" si="68"/>
        <v>41398</v>
      </c>
      <c r="G1113" s="4">
        <f t="shared" si="69"/>
        <v>2013</v>
      </c>
      <c r="H1113" s="4">
        <f t="shared" si="70"/>
        <v>5</v>
      </c>
      <c r="I1113" s="4">
        <f t="shared" si="71"/>
        <v>6</v>
      </c>
      <c r="J1113" s="7" t="s">
        <v>333</v>
      </c>
      <c r="K1113" s="7" t="s">
        <v>197</v>
      </c>
      <c r="L1113" s="7" t="s">
        <v>22</v>
      </c>
      <c r="M1113" s="7" t="s">
        <v>23</v>
      </c>
      <c r="N1113" s="8">
        <v>0.7</v>
      </c>
      <c r="O1113" s="8">
        <v>0.71</v>
      </c>
      <c r="P1113" s="9" t="s">
        <v>33</v>
      </c>
    </row>
    <row r="1114" spans="1:16" x14ac:dyDescent="0.35">
      <c r="A1114" s="4">
        <v>1113</v>
      </c>
      <c r="B1114" s="5" t="s">
        <v>4160</v>
      </c>
      <c r="C1114" s="5" t="s">
        <v>4161</v>
      </c>
      <c r="D1114" s="4" t="s">
        <v>4162</v>
      </c>
      <c r="E1114" s="5" t="s">
        <v>4163</v>
      </c>
      <c r="F1114" s="6">
        <f t="shared" si="68"/>
        <v>41401</v>
      </c>
      <c r="G1114" s="4">
        <f t="shared" si="69"/>
        <v>2013</v>
      </c>
      <c r="H1114" s="4">
        <f t="shared" si="70"/>
        <v>5</v>
      </c>
      <c r="I1114" s="4">
        <f t="shared" si="71"/>
        <v>2</v>
      </c>
      <c r="J1114" s="7" t="s">
        <v>20</v>
      </c>
      <c r="K1114" s="7" t="s">
        <v>21</v>
      </c>
      <c r="L1114" s="7" t="s">
        <v>22</v>
      </c>
      <c r="M1114" s="7" t="s">
        <v>32</v>
      </c>
      <c r="N1114" s="8">
        <v>0.5</v>
      </c>
      <c r="O1114" s="8">
        <v>0.26</v>
      </c>
      <c r="P1114" s="9" t="s">
        <v>33</v>
      </c>
    </row>
    <row r="1115" spans="1:16" x14ac:dyDescent="0.35">
      <c r="A1115" s="4">
        <v>1114</v>
      </c>
      <c r="B1115" s="5" t="s">
        <v>4164</v>
      </c>
      <c r="C1115" s="5" t="s">
        <v>4165</v>
      </c>
      <c r="D1115" s="4" t="s">
        <v>4162</v>
      </c>
      <c r="E1115" s="5" t="s">
        <v>4166</v>
      </c>
      <c r="F1115" s="6">
        <f t="shared" si="68"/>
        <v>41401</v>
      </c>
      <c r="G1115" s="4">
        <f t="shared" si="69"/>
        <v>2013</v>
      </c>
      <c r="H1115" s="4">
        <f t="shared" si="70"/>
        <v>5</v>
      </c>
      <c r="I1115" s="4">
        <f t="shared" si="71"/>
        <v>2</v>
      </c>
      <c r="J1115" s="7" t="s">
        <v>20</v>
      </c>
      <c r="K1115" s="7" t="s">
        <v>21</v>
      </c>
      <c r="L1115" s="7" t="s">
        <v>22</v>
      </c>
      <c r="M1115" s="7" t="s">
        <v>38</v>
      </c>
      <c r="N1115" s="8">
        <v>1</v>
      </c>
      <c r="O1115" s="8">
        <v>1</v>
      </c>
      <c r="P1115" s="9" t="s">
        <v>24</v>
      </c>
    </row>
    <row r="1116" spans="1:16" x14ac:dyDescent="0.35">
      <c r="A1116" s="4">
        <v>1115</v>
      </c>
      <c r="B1116" s="5" t="s">
        <v>4167</v>
      </c>
      <c r="C1116" s="5" t="s">
        <v>4168</v>
      </c>
      <c r="D1116" s="4" t="s">
        <v>4162</v>
      </c>
      <c r="E1116" s="5" t="s">
        <v>4169</v>
      </c>
      <c r="F1116" s="6">
        <f t="shared" si="68"/>
        <v>41401</v>
      </c>
      <c r="G1116" s="4">
        <f t="shared" si="69"/>
        <v>2013</v>
      </c>
      <c r="H1116" s="4">
        <f t="shared" si="70"/>
        <v>5</v>
      </c>
      <c r="I1116" s="4">
        <f t="shared" si="71"/>
        <v>2</v>
      </c>
      <c r="J1116" s="7" t="s">
        <v>20</v>
      </c>
      <c r="K1116" s="7" t="s">
        <v>21</v>
      </c>
      <c r="L1116" s="7" t="s">
        <v>22</v>
      </c>
      <c r="M1116" s="7" t="s">
        <v>38</v>
      </c>
      <c r="N1116" s="8">
        <v>1</v>
      </c>
      <c r="O1116" s="8">
        <v>0.69</v>
      </c>
      <c r="P1116" s="9" t="s">
        <v>33</v>
      </c>
    </row>
    <row r="1117" spans="1:16" x14ac:dyDescent="0.35">
      <c r="A1117" s="4">
        <v>1116</v>
      </c>
      <c r="B1117" s="5" t="s">
        <v>4170</v>
      </c>
      <c r="C1117" s="5" t="s">
        <v>4171</v>
      </c>
      <c r="D1117" s="4" t="s">
        <v>4172</v>
      </c>
      <c r="E1117" s="5" t="s">
        <v>4173</v>
      </c>
      <c r="F1117" s="6">
        <f t="shared" si="68"/>
        <v>41402</v>
      </c>
      <c r="G1117" s="4">
        <f t="shared" si="69"/>
        <v>2013</v>
      </c>
      <c r="H1117" s="4">
        <f t="shared" si="70"/>
        <v>5</v>
      </c>
      <c r="I1117" s="4">
        <f t="shared" si="71"/>
        <v>3</v>
      </c>
      <c r="J1117" s="7" t="s">
        <v>31</v>
      </c>
      <c r="K1117" s="7" t="s">
        <v>21</v>
      </c>
      <c r="L1117" s="7" t="s">
        <v>22</v>
      </c>
      <c r="M1117" s="7" t="s">
        <v>23</v>
      </c>
      <c r="N1117" s="8">
        <v>1</v>
      </c>
      <c r="O1117" s="8">
        <v>1</v>
      </c>
      <c r="P1117" s="9" t="s">
        <v>33</v>
      </c>
    </row>
    <row r="1118" spans="1:16" x14ac:dyDescent="0.35">
      <c r="A1118" s="4">
        <v>1117</v>
      </c>
      <c r="B1118" s="5" t="s">
        <v>4174</v>
      </c>
      <c r="C1118" s="5" t="s">
        <v>4175</v>
      </c>
      <c r="D1118" s="4" t="s">
        <v>4176</v>
      </c>
      <c r="E1118" s="5" t="s">
        <v>4177</v>
      </c>
      <c r="F1118" s="6">
        <f t="shared" si="68"/>
        <v>41403</v>
      </c>
      <c r="G1118" s="4">
        <f t="shared" si="69"/>
        <v>2013</v>
      </c>
      <c r="H1118" s="4">
        <f t="shared" si="70"/>
        <v>5</v>
      </c>
      <c r="I1118" s="4">
        <f t="shared" si="71"/>
        <v>4</v>
      </c>
      <c r="J1118" s="7" t="s">
        <v>20</v>
      </c>
      <c r="K1118" s="7" t="s">
        <v>21</v>
      </c>
      <c r="L1118" s="7" t="s">
        <v>22</v>
      </c>
      <c r="M1118" s="7" t="s">
        <v>23</v>
      </c>
      <c r="N1118" s="8">
        <v>1</v>
      </c>
      <c r="O1118" s="8">
        <v>0.35</v>
      </c>
      <c r="P1118" s="9" t="s">
        <v>24</v>
      </c>
    </row>
    <row r="1119" spans="1:16" x14ac:dyDescent="0.35">
      <c r="A1119" s="4">
        <v>1118</v>
      </c>
      <c r="B1119" s="5" t="s">
        <v>4178</v>
      </c>
      <c r="C1119" s="5" t="s">
        <v>4179</v>
      </c>
      <c r="D1119" s="4" t="s">
        <v>4176</v>
      </c>
      <c r="E1119" s="5" t="s">
        <v>4180</v>
      </c>
      <c r="F1119" s="6">
        <f t="shared" si="68"/>
        <v>41403</v>
      </c>
      <c r="G1119" s="4">
        <f t="shared" si="69"/>
        <v>2013</v>
      </c>
      <c r="H1119" s="4">
        <f t="shared" si="70"/>
        <v>5</v>
      </c>
      <c r="I1119" s="4">
        <f t="shared" si="71"/>
        <v>4</v>
      </c>
      <c r="J1119" s="7" t="s">
        <v>4181</v>
      </c>
      <c r="K1119" s="7" t="s">
        <v>4182</v>
      </c>
      <c r="L1119" s="7" t="s">
        <v>4183</v>
      </c>
      <c r="M1119" s="7" t="s">
        <v>265</v>
      </c>
      <c r="N1119" s="8">
        <v>0</v>
      </c>
      <c r="O1119" s="8">
        <v>0.8</v>
      </c>
      <c r="P1119" s="9" t="s">
        <v>33</v>
      </c>
    </row>
    <row r="1120" spans="1:16" x14ac:dyDescent="0.35">
      <c r="A1120" s="4">
        <v>1119</v>
      </c>
      <c r="B1120" s="5" t="s">
        <v>4184</v>
      </c>
      <c r="C1120" s="5" t="s">
        <v>4185</v>
      </c>
      <c r="D1120" s="4" t="s">
        <v>4176</v>
      </c>
      <c r="E1120" s="5" t="s">
        <v>4186</v>
      </c>
      <c r="F1120" s="6">
        <f t="shared" si="68"/>
        <v>41403</v>
      </c>
      <c r="G1120" s="4">
        <f t="shared" si="69"/>
        <v>2013</v>
      </c>
      <c r="H1120" s="4">
        <f t="shared" si="70"/>
        <v>5</v>
      </c>
      <c r="I1120" s="4">
        <f t="shared" si="71"/>
        <v>4</v>
      </c>
      <c r="J1120" s="7" t="s">
        <v>20</v>
      </c>
      <c r="K1120" s="7" t="s">
        <v>21</v>
      </c>
      <c r="L1120" s="7" t="s">
        <v>22</v>
      </c>
      <c r="M1120" s="7" t="s">
        <v>32</v>
      </c>
      <c r="N1120" s="8">
        <v>1</v>
      </c>
      <c r="O1120" s="8">
        <v>0.67</v>
      </c>
      <c r="P1120" s="9" t="s">
        <v>24</v>
      </c>
    </row>
    <row r="1121" spans="1:16" x14ac:dyDescent="0.35">
      <c r="A1121" s="4">
        <v>1120</v>
      </c>
      <c r="B1121" s="5" t="s">
        <v>4187</v>
      </c>
      <c r="C1121" s="5" t="s">
        <v>4188</v>
      </c>
      <c r="D1121" s="4" t="s">
        <v>4176</v>
      </c>
      <c r="E1121" s="5" t="s">
        <v>4189</v>
      </c>
      <c r="F1121" s="6">
        <f t="shared" si="68"/>
        <v>41403</v>
      </c>
      <c r="G1121" s="4">
        <f t="shared" si="69"/>
        <v>2013</v>
      </c>
      <c r="H1121" s="4">
        <f t="shared" si="70"/>
        <v>5</v>
      </c>
      <c r="I1121" s="4">
        <f t="shared" si="71"/>
        <v>4</v>
      </c>
      <c r="J1121" s="7" t="s">
        <v>20</v>
      </c>
      <c r="K1121" s="7" t="s">
        <v>21</v>
      </c>
      <c r="L1121" s="7" t="s">
        <v>22</v>
      </c>
      <c r="M1121" s="7" t="s">
        <v>23</v>
      </c>
      <c r="N1121" s="8">
        <v>1</v>
      </c>
      <c r="O1121" s="8">
        <v>0.97</v>
      </c>
      <c r="P1121" s="9" t="s">
        <v>24</v>
      </c>
    </row>
    <row r="1122" spans="1:16" x14ac:dyDescent="0.35">
      <c r="A1122" s="4">
        <v>1121</v>
      </c>
      <c r="B1122" s="5" t="s">
        <v>4190</v>
      </c>
      <c r="C1122" s="5" t="s">
        <v>4191</v>
      </c>
      <c r="D1122" s="4" t="s">
        <v>4192</v>
      </c>
      <c r="E1122" s="5" t="s">
        <v>4193</v>
      </c>
      <c r="F1122" s="6">
        <f t="shared" si="68"/>
        <v>41404</v>
      </c>
      <c r="G1122" s="4">
        <f t="shared" si="69"/>
        <v>2013</v>
      </c>
      <c r="H1122" s="4">
        <f t="shared" si="70"/>
        <v>5</v>
      </c>
      <c r="I1122" s="4">
        <f t="shared" si="71"/>
        <v>5</v>
      </c>
      <c r="J1122" s="7" t="s">
        <v>20</v>
      </c>
      <c r="K1122" s="7" t="s">
        <v>21</v>
      </c>
      <c r="L1122" s="7" t="s">
        <v>22</v>
      </c>
      <c r="M1122" s="7" t="s">
        <v>23</v>
      </c>
      <c r="N1122" s="8">
        <v>1</v>
      </c>
      <c r="O1122" s="8">
        <v>0.94</v>
      </c>
      <c r="P1122" s="9" t="s">
        <v>24</v>
      </c>
    </row>
    <row r="1123" spans="1:16" x14ac:dyDescent="0.35">
      <c r="A1123" s="4">
        <v>1122</v>
      </c>
      <c r="B1123" s="5" t="s">
        <v>4194</v>
      </c>
      <c r="C1123" s="5" t="s">
        <v>4195</v>
      </c>
      <c r="D1123" s="4" t="s">
        <v>4196</v>
      </c>
      <c r="E1123" s="5" t="s">
        <v>4197</v>
      </c>
      <c r="F1123" s="6">
        <f t="shared" si="68"/>
        <v>41405</v>
      </c>
      <c r="G1123" s="4">
        <f t="shared" si="69"/>
        <v>2013</v>
      </c>
      <c r="H1123" s="4">
        <f t="shared" si="70"/>
        <v>5</v>
      </c>
      <c r="I1123" s="4">
        <f t="shared" si="71"/>
        <v>6</v>
      </c>
      <c r="J1123" s="7" t="s">
        <v>20</v>
      </c>
      <c r="K1123" s="7" t="s">
        <v>21</v>
      </c>
      <c r="L1123" s="7" t="s">
        <v>22</v>
      </c>
      <c r="M1123" s="7" t="s">
        <v>38</v>
      </c>
      <c r="N1123" s="8">
        <v>1</v>
      </c>
      <c r="O1123" s="8">
        <v>1</v>
      </c>
      <c r="P1123" s="9" t="s">
        <v>24</v>
      </c>
    </row>
    <row r="1124" spans="1:16" x14ac:dyDescent="0.35">
      <c r="A1124" s="4">
        <v>1123</v>
      </c>
      <c r="B1124" s="5" t="s">
        <v>4198</v>
      </c>
      <c r="C1124" s="5" t="s">
        <v>4199</v>
      </c>
      <c r="D1124" s="4" t="s">
        <v>4196</v>
      </c>
      <c r="E1124" s="5" t="s">
        <v>4200</v>
      </c>
      <c r="F1124" s="6">
        <f t="shared" si="68"/>
        <v>41405</v>
      </c>
      <c r="G1124" s="4">
        <f t="shared" si="69"/>
        <v>2013</v>
      </c>
      <c r="H1124" s="4">
        <f t="shared" si="70"/>
        <v>5</v>
      </c>
      <c r="I1124" s="4">
        <f t="shared" si="71"/>
        <v>6</v>
      </c>
      <c r="J1124" s="7" t="s">
        <v>20</v>
      </c>
      <c r="K1124" s="7" t="s">
        <v>21</v>
      </c>
      <c r="L1124" s="7" t="s">
        <v>22</v>
      </c>
      <c r="M1124" s="7" t="s">
        <v>32</v>
      </c>
      <c r="N1124" s="8">
        <v>1</v>
      </c>
      <c r="O1124" s="8">
        <v>0.27</v>
      </c>
      <c r="P1124" s="9" t="s">
        <v>33</v>
      </c>
    </row>
    <row r="1125" spans="1:16" x14ac:dyDescent="0.35">
      <c r="A1125" s="4">
        <v>1124</v>
      </c>
      <c r="B1125" s="5" t="s">
        <v>4201</v>
      </c>
      <c r="C1125" s="5" t="s">
        <v>4202</v>
      </c>
      <c r="D1125" s="4" t="s">
        <v>4203</v>
      </c>
      <c r="E1125" s="5" t="s">
        <v>4204</v>
      </c>
      <c r="F1125" s="6">
        <f t="shared" si="68"/>
        <v>41406</v>
      </c>
      <c r="G1125" s="4">
        <f t="shared" si="69"/>
        <v>2013</v>
      </c>
      <c r="H1125" s="4">
        <f t="shared" si="70"/>
        <v>5</v>
      </c>
      <c r="I1125" s="4">
        <f t="shared" si="71"/>
        <v>7</v>
      </c>
      <c r="J1125" s="7" t="s">
        <v>20</v>
      </c>
      <c r="K1125" s="7" t="s">
        <v>21</v>
      </c>
      <c r="L1125" s="7" t="s">
        <v>22</v>
      </c>
      <c r="M1125" s="7" t="s">
        <v>32</v>
      </c>
      <c r="N1125" s="8">
        <v>0.75</v>
      </c>
      <c r="O1125" s="8">
        <v>0.84</v>
      </c>
      <c r="P1125" s="9" t="s">
        <v>33</v>
      </c>
    </row>
    <row r="1126" spans="1:16" x14ac:dyDescent="0.35">
      <c r="A1126" s="4">
        <v>1125</v>
      </c>
      <c r="B1126" s="5" t="s">
        <v>4205</v>
      </c>
      <c r="C1126" s="5" t="s">
        <v>4206</v>
      </c>
      <c r="D1126" s="4" t="s">
        <v>4207</v>
      </c>
      <c r="E1126" s="5" t="s">
        <v>4208</v>
      </c>
      <c r="F1126" s="6">
        <f t="shared" si="68"/>
        <v>41407</v>
      </c>
      <c r="G1126" s="4">
        <f t="shared" si="69"/>
        <v>2013</v>
      </c>
      <c r="H1126" s="4">
        <f t="shared" si="70"/>
        <v>5</v>
      </c>
      <c r="I1126" s="4">
        <f t="shared" si="71"/>
        <v>1</v>
      </c>
      <c r="J1126" s="7" t="s">
        <v>20</v>
      </c>
      <c r="K1126" s="7" t="s">
        <v>21</v>
      </c>
      <c r="L1126" s="7" t="s">
        <v>22</v>
      </c>
      <c r="M1126" s="7" t="s">
        <v>23</v>
      </c>
      <c r="N1126" s="8">
        <v>0.83</v>
      </c>
      <c r="O1126" s="8">
        <v>0.93</v>
      </c>
      <c r="P1126" s="9" t="s">
        <v>24</v>
      </c>
    </row>
    <row r="1127" spans="1:16" x14ac:dyDescent="0.35">
      <c r="A1127" s="4">
        <v>1126</v>
      </c>
      <c r="B1127" s="5" t="s">
        <v>4209</v>
      </c>
      <c r="C1127" s="5" t="s">
        <v>4210</v>
      </c>
      <c r="D1127" s="4" t="s">
        <v>4211</v>
      </c>
      <c r="E1127" s="5" t="s">
        <v>4212</v>
      </c>
      <c r="F1127" s="6">
        <f t="shared" si="68"/>
        <v>42954</v>
      </c>
      <c r="G1127" s="4">
        <f t="shared" si="69"/>
        <v>2017</v>
      </c>
      <c r="H1127" s="4">
        <f t="shared" si="70"/>
        <v>8</v>
      </c>
      <c r="I1127" s="4">
        <f t="shared" si="71"/>
        <v>1</v>
      </c>
      <c r="J1127" s="7" t="s">
        <v>544</v>
      </c>
      <c r="K1127" s="7" t="s">
        <v>21</v>
      </c>
      <c r="L1127" s="7" t="s">
        <v>22</v>
      </c>
      <c r="M1127" s="7" t="s">
        <v>38</v>
      </c>
      <c r="N1127" s="8">
        <v>1</v>
      </c>
      <c r="O1127" s="8">
        <v>0.88</v>
      </c>
      <c r="P1127" s="9" t="s">
        <v>24</v>
      </c>
    </row>
    <row r="1128" spans="1:16" x14ac:dyDescent="0.35">
      <c r="A1128" s="4">
        <v>1127</v>
      </c>
      <c r="B1128" s="5" t="s">
        <v>4213</v>
      </c>
      <c r="C1128" s="5" t="s">
        <v>4214</v>
      </c>
      <c r="D1128" s="4" t="s">
        <v>4215</v>
      </c>
      <c r="E1128" s="5" t="s">
        <v>4216</v>
      </c>
      <c r="F1128" s="6">
        <f t="shared" si="68"/>
        <v>41408</v>
      </c>
      <c r="G1128" s="4">
        <f t="shared" si="69"/>
        <v>2013</v>
      </c>
      <c r="H1128" s="4">
        <f t="shared" si="70"/>
        <v>5</v>
      </c>
      <c r="I1128" s="4">
        <f t="shared" si="71"/>
        <v>2</v>
      </c>
      <c r="J1128" s="7" t="s">
        <v>20</v>
      </c>
      <c r="K1128" s="7" t="s">
        <v>21</v>
      </c>
      <c r="L1128" s="7" t="s">
        <v>22</v>
      </c>
      <c r="M1128" s="7" t="s">
        <v>38</v>
      </c>
      <c r="N1128" s="8">
        <v>1</v>
      </c>
      <c r="O1128" s="8">
        <v>1</v>
      </c>
      <c r="P1128" s="9" t="s">
        <v>24</v>
      </c>
    </row>
    <row r="1129" spans="1:16" x14ac:dyDescent="0.35">
      <c r="A1129" s="4">
        <v>1128</v>
      </c>
      <c r="B1129" s="5" t="s">
        <v>4217</v>
      </c>
      <c r="C1129" s="5" t="s">
        <v>4218</v>
      </c>
      <c r="D1129" s="4" t="s">
        <v>4215</v>
      </c>
      <c r="E1129" s="5" t="s">
        <v>4219</v>
      </c>
      <c r="F1129" s="6">
        <f t="shared" si="68"/>
        <v>41408</v>
      </c>
      <c r="G1129" s="4">
        <f t="shared" si="69"/>
        <v>2013</v>
      </c>
      <c r="H1129" s="4">
        <f t="shared" si="70"/>
        <v>5</v>
      </c>
      <c r="I1129" s="4">
        <f t="shared" si="71"/>
        <v>2</v>
      </c>
      <c r="J1129" s="7" t="s">
        <v>20</v>
      </c>
      <c r="K1129" s="7" t="s">
        <v>21</v>
      </c>
      <c r="L1129" s="7" t="s">
        <v>22</v>
      </c>
      <c r="M1129" s="7" t="s">
        <v>38</v>
      </c>
      <c r="N1129" s="8">
        <v>1</v>
      </c>
      <c r="O1129" s="8">
        <v>0.94</v>
      </c>
      <c r="P1129" s="9" t="s">
        <v>24</v>
      </c>
    </row>
    <row r="1130" spans="1:16" x14ac:dyDescent="0.35">
      <c r="A1130" s="4">
        <v>1129</v>
      </c>
      <c r="B1130" s="5" t="s">
        <v>4220</v>
      </c>
      <c r="C1130" s="5" t="s">
        <v>4221</v>
      </c>
      <c r="D1130" s="4" t="s">
        <v>4215</v>
      </c>
      <c r="E1130" s="5" t="s">
        <v>4222</v>
      </c>
      <c r="F1130" s="6">
        <f t="shared" si="68"/>
        <v>41408</v>
      </c>
      <c r="G1130" s="4">
        <f t="shared" si="69"/>
        <v>2013</v>
      </c>
      <c r="H1130" s="4">
        <f t="shared" si="70"/>
        <v>5</v>
      </c>
      <c r="I1130" s="4">
        <f t="shared" si="71"/>
        <v>2</v>
      </c>
      <c r="J1130" s="7" t="s">
        <v>20</v>
      </c>
      <c r="K1130" s="7" t="s">
        <v>21</v>
      </c>
      <c r="L1130" s="7" t="s">
        <v>22</v>
      </c>
      <c r="M1130" s="7" t="s">
        <v>23</v>
      </c>
      <c r="N1130" s="8">
        <v>1</v>
      </c>
      <c r="O1130" s="8">
        <v>0.94</v>
      </c>
      <c r="P1130" s="9" t="s">
        <v>24</v>
      </c>
    </row>
    <row r="1131" spans="1:16" x14ac:dyDescent="0.35">
      <c r="A1131" s="4">
        <v>1130</v>
      </c>
      <c r="B1131" s="5" t="s">
        <v>4223</v>
      </c>
      <c r="C1131" s="5" t="s">
        <v>4224</v>
      </c>
      <c r="D1131" s="4" t="s">
        <v>4215</v>
      </c>
      <c r="E1131" s="5" t="s">
        <v>4225</v>
      </c>
      <c r="F1131" s="6">
        <f t="shared" si="68"/>
        <v>41408</v>
      </c>
      <c r="G1131" s="4">
        <f t="shared" si="69"/>
        <v>2013</v>
      </c>
      <c r="H1131" s="4">
        <f t="shared" si="70"/>
        <v>5</v>
      </c>
      <c r="I1131" s="4">
        <f t="shared" si="71"/>
        <v>2</v>
      </c>
      <c r="J1131" s="7" t="s">
        <v>4226</v>
      </c>
      <c r="K1131" s="7" t="s">
        <v>4227</v>
      </c>
      <c r="L1131" s="7" t="s">
        <v>22</v>
      </c>
      <c r="M1131" s="7" t="s">
        <v>23</v>
      </c>
      <c r="N1131" s="8">
        <v>1</v>
      </c>
      <c r="O1131" s="8">
        <v>0.43</v>
      </c>
      <c r="P1131" s="9" t="s">
        <v>33</v>
      </c>
    </row>
    <row r="1132" spans="1:16" x14ac:dyDescent="0.35">
      <c r="A1132" s="4">
        <v>1131</v>
      </c>
      <c r="B1132" s="5" t="s">
        <v>4228</v>
      </c>
      <c r="C1132" s="5" t="s">
        <v>4229</v>
      </c>
      <c r="D1132" s="4" t="s">
        <v>4230</v>
      </c>
      <c r="E1132" s="5" t="s">
        <v>4231</v>
      </c>
      <c r="F1132" s="6">
        <f t="shared" si="68"/>
        <v>41409</v>
      </c>
      <c r="G1132" s="4">
        <f t="shared" si="69"/>
        <v>2013</v>
      </c>
      <c r="H1132" s="4">
        <f t="shared" si="70"/>
        <v>5</v>
      </c>
      <c r="I1132" s="4">
        <f t="shared" si="71"/>
        <v>3</v>
      </c>
      <c r="J1132" s="7" t="s">
        <v>20</v>
      </c>
      <c r="K1132" s="7" t="s">
        <v>21</v>
      </c>
      <c r="L1132" s="7" t="s">
        <v>22</v>
      </c>
      <c r="M1132" s="7" t="s">
        <v>23</v>
      </c>
      <c r="N1132" s="8">
        <v>0.9</v>
      </c>
      <c r="O1132" s="8">
        <v>0.78</v>
      </c>
      <c r="P1132" s="9" t="s">
        <v>33</v>
      </c>
    </row>
    <row r="1133" spans="1:16" x14ac:dyDescent="0.35">
      <c r="A1133" s="4">
        <v>1132</v>
      </c>
      <c r="B1133" s="5" t="s">
        <v>4232</v>
      </c>
      <c r="C1133" s="5" t="s">
        <v>4233</v>
      </c>
      <c r="D1133" s="4" t="s">
        <v>4230</v>
      </c>
      <c r="E1133" s="5" t="s">
        <v>4234</v>
      </c>
      <c r="F1133" s="6">
        <f t="shared" si="68"/>
        <v>41409</v>
      </c>
      <c r="G1133" s="4">
        <f t="shared" si="69"/>
        <v>2013</v>
      </c>
      <c r="H1133" s="4">
        <f t="shared" si="70"/>
        <v>5</v>
      </c>
      <c r="I1133" s="4">
        <f t="shared" si="71"/>
        <v>3</v>
      </c>
      <c r="J1133" s="7" t="s">
        <v>20</v>
      </c>
      <c r="K1133" s="7" t="s">
        <v>21</v>
      </c>
      <c r="L1133" s="7" t="s">
        <v>22</v>
      </c>
      <c r="M1133" s="7" t="s">
        <v>265</v>
      </c>
      <c r="N1133" s="8">
        <v>0.31</v>
      </c>
      <c r="O1133" s="8">
        <v>0.59</v>
      </c>
      <c r="P1133" s="9" t="s">
        <v>33</v>
      </c>
    </row>
    <row r="1134" spans="1:16" x14ac:dyDescent="0.35">
      <c r="A1134" s="4">
        <v>1133</v>
      </c>
      <c r="B1134" s="5" t="s">
        <v>4235</v>
      </c>
      <c r="C1134" s="5" t="s">
        <v>4236</v>
      </c>
      <c r="D1134" s="4" t="s">
        <v>4237</v>
      </c>
      <c r="E1134" s="5" t="s">
        <v>4238</v>
      </c>
      <c r="F1134" s="6">
        <f t="shared" si="68"/>
        <v>42207</v>
      </c>
      <c r="G1134" s="4">
        <f t="shared" si="69"/>
        <v>2015</v>
      </c>
      <c r="H1134" s="4">
        <f t="shared" si="70"/>
        <v>7</v>
      </c>
      <c r="I1134" s="4">
        <f t="shared" si="71"/>
        <v>3</v>
      </c>
      <c r="J1134" s="7" t="s">
        <v>20</v>
      </c>
      <c r="K1134" s="7" t="s">
        <v>21</v>
      </c>
      <c r="L1134" s="7" t="s">
        <v>22</v>
      </c>
      <c r="M1134" s="7" t="s">
        <v>38</v>
      </c>
      <c r="N1134" s="8">
        <v>1</v>
      </c>
      <c r="O1134" s="8">
        <v>1</v>
      </c>
      <c r="P1134" s="9" t="s">
        <v>33</v>
      </c>
    </row>
    <row r="1135" spans="1:16" x14ac:dyDescent="0.35">
      <c r="A1135" s="4">
        <v>1134</v>
      </c>
      <c r="B1135" s="5" t="s">
        <v>4239</v>
      </c>
      <c r="C1135" s="5" t="s">
        <v>4240</v>
      </c>
      <c r="D1135" s="4" t="s">
        <v>4230</v>
      </c>
      <c r="E1135" s="5" t="s">
        <v>4241</v>
      </c>
      <c r="F1135" s="6">
        <f t="shared" si="68"/>
        <v>41409</v>
      </c>
      <c r="G1135" s="4">
        <f t="shared" si="69"/>
        <v>2013</v>
      </c>
      <c r="H1135" s="4">
        <f t="shared" si="70"/>
        <v>5</v>
      </c>
      <c r="I1135" s="4">
        <f t="shared" si="71"/>
        <v>3</v>
      </c>
      <c r="J1135" s="7" t="s">
        <v>20</v>
      </c>
      <c r="K1135" s="7" t="s">
        <v>21</v>
      </c>
      <c r="L1135" s="7" t="s">
        <v>22</v>
      </c>
      <c r="M1135" s="7" t="s">
        <v>38</v>
      </c>
      <c r="N1135" s="8">
        <v>1</v>
      </c>
      <c r="O1135" s="8">
        <v>0.65</v>
      </c>
      <c r="P1135" s="9" t="s">
        <v>24</v>
      </c>
    </row>
    <row r="1136" spans="1:16" x14ac:dyDescent="0.35">
      <c r="A1136" s="4">
        <v>1135</v>
      </c>
      <c r="B1136" s="5" t="s">
        <v>4242</v>
      </c>
      <c r="C1136" s="5" t="s">
        <v>4243</v>
      </c>
      <c r="D1136" s="4" t="s">
        <v>4244</v>
      </c>
      <c r="E1136" s="5" t="s">
        <v>4245</v>
      </c>
      <c r="F1136" s="6">
        <f t="shared" si="68"/>
        <v>41410</v>
      </c>
      <c r="G1136" s="4">
        <f t="shared" si="69"/>
        <v>2013</v>
      </c>
      <c r="H1136" s="4">
        <f t="shared" si="70"/>
        <v>5</v>
      </c>
      <c r="I1136" s="4">
        <f t="shared" si="71"/>
        <v>4</v>
      </c>
      <c r="J1136" s="7" t="s">
        <v>20</v>
      </c>
      <c r="K1136" s="7" t="s">
        <v>21</v>
      </c>
      <c r="L1136" s="7" t="s">
        <v>22</v>
      </c>
      <c r="M1136" s="7" t="s">
        <v>38</v>
      </c>
      <c r="N1136" s="8">
        <v>1</v>
      </c>
      <c r="O1136" s="8">
        <v>0.9</v>
      </c>
      <c r="P1136" s="9" t="s">
        <v>24</v>
      </c>
    </row>
    <row r="1137" spans="1:16" x14ac:dyDescent="0.35">
      <c r="A1137" s="4">
        <v>1136</v>
      </c>
      <c r="B1137" s="5" t="s">
        <v>4246</v>
      </c>
      <c r="C1137" s="5" t="s">
        <v>4247</v>
      </c>
      <c r="D1137" s="4" t="s">
        <v>4244</v>
      </c>
      <c r="E1137" s="5" t="s">
        <v>4248</v>
      </c>
      <c r="F1137" s="6">
        <f t="shared" si="68"/>
        <v>41410</v>
      </c>
      <c r="G1137" s="4">
        <f t="shared" si="69"/>
        <v>2013</v>
      </c>
      <c r="H1137" s="4">
        <f t="shared" si="70"/>
        <v>5</v>
      </c>
      <c r="I1137" s="4">
        <f t="shared" si="71"/>
        <v>4</v>
      </c>
      <c r="J1137" s="7" t="s">
        <v>20</v>
      </c>
      <c r="K1137" s="7" t="s">
        <v>21</v>
      </c>
      <c r="L1137" s="7" t="s">
        <v>22</v>
      </c>
      <c r="M1137" s="7" t="s">
        <v>23</v>
      </c>
      <c r="N1137" s="8">
        <v>1</v>
      </c>
      <c r="O1137" s="8">
        <v>1</v>
      </c>
      <c r="P1137" s="9" t="s">
        <v>24</v>
      </c>
    </row>
    <row r="1138" spans="1:16" x14ac:dyDescent="0.35">
      <c r="A1138" s="4">
        <v>1137</v>
      </c>
      <c r="B1138" s="5" t="s">
        <v>4249</v>
      </c>
      <c r="C1138" s="5" t="s">
        <v>4250</v>
      </c>
      <c r="D1138" s="4" t="s">
        <v>4251</v>
      </c>
      <c r="E1138" s="5" t="s">
        <v>4252</v>
      </c>
      <c r="F1138" s="6">
        <f t="shared" si="68"/>
        <v>41411</v>
      </c>
      <c r="G1138" s="4">
        <f t="shared" si="69"/>
        <v>2013</v>
      </c>
      <c r="H1138" s="4">
        <f t="shared" si="70"/>
        <v>5</v>
      </c>
      <c r="I1138" s="4">
        <f t="shared" si="71"/>
        <v>5</v>
      </c>
      <c r="J1138" s="7" t="s">
        <v>31</v>
      </c>
      <c r="K1138" s="7" t="s">
        <v>21</v>
      </c>
      <c r="L1138" s="7" t="s">
        <v>22</v>
      </c>
      <c r="M1138" s="7" t="s">
        <v>38</v>
      </c>
      <c r="N1138" s="8">
        <v>1</v>
      </c>
      <c r="O1138" s="8">
        <v>0.86</v>
      </c>
      <c r="P1138" s="9" t="s">
        <v>24</v>
      </c>
    </row>
    <row r="1139" spans="1:16" x14ac:dyDescent="0.35">
      <c r="A1139" s="4">
        <v>1138</v>
      </c>
      <c r="B1139" s="5" t="s">
        <v>4253</v>
      </c>
      <c r="C1139" s="5" t="s">
        <v>4254</v>
      </c>
      <c r="D1139" s="4" t="s">
        <v>4251</v>
      </c>
      <c r="E1139" s="5" t="s">
        <v>4255</v>
      </c>
      <c r="F1139" s="6">
        <f t="shared" si="68"/>
        <v>41411</v>
      </c>
      <c r="G1139" s="4">
        <f t="shared" si="69"/>
        <v>2013</v>
      </c>
      <c r="H1139" s="4">
        <f t="shared" si="70"/>
        <v>5</v>
      </c>
      <c r="I1139" s="4">
        <f t="shared" si="71"/>
        <v>5</v>
      </c>
      <c r="J1139" s="7" t="s">
        <v>31</v>
      </c>
      <c r="K1139" s="7" t="s">
        <v>21</v>
      </c>
      <c r="L1139" s="7" t="s">
        <v>22</v>
      </c>
      <c r="M1139" s="7" t="s">
        <v>38</v>
      </c>
      <c r="N1139" s="8">
        <v>1</v>
      </c>
      <c r="O1139" s="8">
        <v>1</v>
      </c>
      <c r="P1139" s="9" t="s">
        <v>24</v>
      </c>
    </row>
    <row r="1140" spans="1:16" x14ac:dyDescent="0.35">
      <c r="A1140" s="4">
        <v>1139</v>
      </c>
      <c r="B1140" s="5" t="s">
        <v>4256</v>
      </c>
      <c r="C1140" s="5" t="s">
        <v>4257</v>
      </c>
      <c r="D1140" s="4" t="s">
        <v>4251</v>
      </c>
      <c r="E1140" s="5" t="s">
        <v>4258</v>
      </c>
      <c r="F1140" s="6">
        <f t="shared" si="68"/>
        <v>41411</v>
      </c>
      <c r="G1140" s="4">
        <f t="shared" si="69"/>
        <v>2013</v>
      </c>
      <c r="H1140" s="4">
        <f t="shared" si="70"/>
        <v>5</v>
      </c>
      <c r="I1140" s="4">
        <f t="shared" si="71"/>
        <v>5</v>
      </c>
      <c r="J1140" s="7" t="s">
        <v>20</v>
      </c>
      <c r="K1140" s="7" t="s">
        <v>21</v>
      </c>
      <c r="L1140" s="7" t="s">
        <v>22</v>
      </c>
      <c r="M1140" s="7" t="s">
        <v>23</v>
      </c>
      <c r="N1140" s="8">
        <v>1</v>
      </c>
      <c r="O1140" s="8">
        <v>0.95</v>
      </c>
      <c r="P1140" s="9" t="s">
        <v>24</v>
      </c>
    </row>
    <row r="1141" spans="1:16" x14ac:dyDescent="0.35">
      <c r="A1141" s="4">
        <v>1140</v>
      </c>
      <c r="B1141" s="5" t="s">
        <v>4259</v>
      </c>
      <c r="C1141" s="5" t="s">
        <v>4260</v>
      </c>
      <c r="D1141" s="4" t="s">
        <v>4261</v>
      </c>
      <c r="E1141" s="5" t="s">
        <v>4262</v>
      </c>
      <c r="F1141" s="6">
        <f t="shared" si="68"/>
        <v>41412</v>
      </c>
      <c r="G1141" s="4">
        <f t="shared" si="69"/>
        <v>2013</v>
      </c>
      <c r="H1141" s="4">
        <f t="shared" si="70"/>
        <v>5</v>
      </c>
      <c r="I1141" s="4">
        <f t="shared" si="71"/>
        <v>6</v>
      </c>
      <c r="J1141" s="7" t="s">
        <v>20</v>
      </c>
      <c r="K1141" s="7" t="s">
        <v>21</v>
      </c>
      <c r="L1141" s="7" t="s">
        <v>22</v>
      </c>
      <c r="M1141" s="7" t="s">
        <v>23</v>
      </c>
      <c r="N1141" s="8">
        <v>1</v>
      </c>
      <c r="O1141" s="8">
        <v>0</v>
      </c>
      <c r="P1141" s="9" t="s">
        <v>33</v>
      </c>
    </row>
    <row r="1142" spans="1:16" x14ac:dyDescent="0.35">
      <c r="A1142" s="4">
        <v>1141</v>
      </c>
      <c r="B1142" s="5" t="s">
        <v>4263</v>
      </c>
      <c r="C1142" s="5" t="s">
        <v>4264</v>
      </c>
      <c r="D1142" s="4" t="s">
        <v>4261</v>
      </c>
      <c r="E1142" s="5" t="s">
        <v>4265</v>
      </c>
      <c r="F1142" s="6">
        <f t="shared" si="68"/>
        <v>41412</v>
      </c>
      <c r="G1142" s="4">
        <f t="shared" si="69"/>
        <v>2013</v>
      </c>
      <c r="H1142" s="4">
        <f t="shared" si="70"/>
        <v>5</v>
      </c>
      <c r="I1142" s="4">
        <f t="shared" si="71"/>
        <v>6</v>
      </c>
      <c r="J1142" s="7" t="s">
        <v>20</v>
      </c>
      <c r="K1142" s="7" t="s">
        <v>21</v>
      </c>
      <c r="L1142" s="7" t="s">
        <v>22</v>
      </c>
      <c r="M1142" s="7" t="s">
        <v>38</v>
      </c>
      <c r="N1142" s="8">
        <v>1</v>
      </c>
      <c r="O1142" s="8">
        <v>0.97</v>
      </c>
      <c r="P1142" s="9" t="s">
        <v>24</v>
      </c>
    </row>
    <row r="1143" spans="1:16" x14ac:dyDescent="0.35">
      <c r="A1143" s="4">
        <v>1142</v>
      </c>
      <c r="B1143" s="5" t="s">
        <v>4266</v>
      </c>
      <c r="C1143" s="5" t="s">
        <v>4267</v>
      </c>
      <c r="D1143" s="4" t="s">
        <v>4268</v>
      </c>
      <c r="E1143" s="5" t="s">
        <v>4269</v>
      </c>
      <c r="F1143" s="6">
        <f t="shared" si="68"/>
        <v>41414</v>
      </c>
      <c r="G1143" s="4">
        <f t="shared" si="69"/>
        <v>2013</v>
      </c>
      <c r="H1143" s="4">
        <f t="shared" si="70"/>
        <v>5</v>
      </c>
      <c r="I1143" s="4">
        <f t="shared" si="71"/>
        <v>1</v>
      </c>
      <c r="J1143" s="7" t="s">
        <v>20</v>
      </c>
      <c r="K1143" s="7" t="s">
        <v>21</v>
      </c>
      <c r="L1143" s="7" t="s">
        <v>22</v>
      </c>
      <c r="M1143" s="7" t="s">
        <v>38</v>
      </c>
      <c r="N1143" s="8">
        <v>0.8</v>
      </c>
      <c r="O1143" s="8">
        <v>0.92</v>
      </c>
      <c r="P1143" s="9" t="s">
        <v>33</v>
      </c>
    </row>
    <row r="1144" spans="1:16" x14ac:dyDescent="0.35">
      <c r="A1144" s="4">
        <v>1143</v>
      </c>
      <c r="B1144" s="5" t="s">
        <v>4270</v>
      </c>
      <c r="C1144" s="5" t="s">
        <v>4271</v>
      </c>
      <c r="D1144" s="4" t="s">
        <v>4268</v>
      </c>
      <c r="E1144" s="5" t="s">
        <v>4272</v>
      </c>
      <c r="F1144" s="6">
        <f t="shared" si="68"/>
        <v>41414</v>
      </c>
      <c r="G1144" s="4">
        <f t="shared" si="69"/>
        <v>2013</v>
      </c>
      <c r="H1144" s="4">
        <f t="shared" si="70"/>
        <v>5</v>
      </c>
      <c r="I1144" s="4">
        <f t="shared" si="71"/>
        <v>1</v>
      </c>
      <c r="J1144" s="7" t="s">
        <v>20</v>
      </c>
      <c r="K1144" s="7" t="s">
        <v>21</v>
      </c>
      <c r="L1144" s="7" t="s">
        <v>22</v>
      </c>
      <c r="M1144" s="7" t="s">
        <v>38</v>
      </c>
      <c r="N1144" s="8">
        <v>1</v>
      </c>
      <c r="O1144" s="8">
        <v>0.81</v>
      </c>
      <c r="P1144" s="9" t="s">
        <v>33</v>
      </c>
    </row>
    <row r="1145" spans="1:16" x14ac:dyDescent="0.35">
      <c r="A1145" s="4">
        <v>1144</v>
      </c>
      <c r="B1145" s="5" t="s">
        <v>4273</v>
      </c>
      <c r="C1145" s="5" t="s">
        <v>4274</v>
      </c>
      <c r="D1145" s="4" t="s">
        <v>4268</v>
      </c>
      <c r="E1145" s="5" t="s">
        <v>4275</v>
      </c>
      <c r="F1145" s="6">
        <f t="shared" si="68"/>
        <v>41414</v>
      </c>
      <c r="G1145" s="4">
        <f t="shared" si="69"/>
        <v>2013</v>
      </c>
      <c r="H1145" s="4">
        <f t="shared" si="70"/>
        <v>5</v>
      </c>
      <c r="I1145" s="4">
        <f t="shared" si="71"/>
        <v>1</v>
      </c>
      <c r="J1145" s="7" t="s">
        <v>20</v>
      </c>
      <c r="K1145" s="7" t="s">
        <v>21</v>
      </c>
      <c r="L1145" s="7" t="s">
        <v>22</v>
      </c>
      <c r="M1145" s="7" t="s">
        <v>32</v>
      </c>
      <c r="N1145" s="8">
        <v>0.7</v>
      </c>
      <c r="O1145" s="8">
        <v>0.74</v>
      </c>
      <c r="P1145" s="9" t="s">
        <v>33</v>
      </c>
    </row>
    <row r="1146" spans="1:16" x14ac:dyDescent="0.35">
      <c r="A1146" s="4">
        <v>1145</v>
      </c>
      <c r="B1146" s="5" t="s">
        <v>4276</v>
      </c>
      <c r="C1146" s="5" t="s">
        <v>4277</v>
      </c>
      <c r="D1146" s="4" t="s">
        <v>4278</v>
      </c>
      <c r="E1146" s="5" t="s">
        <v>4279</v>
      </c>
      <c r="F1146" s="6">
        <f t="shared" si="68"/>
        <v>41415</v>
      </c>
      <c r="G1146" s="4">
        <f t="shared" si="69"/>
        <v>2013</v>
      </c>
      <c r="H1146" s="4">
        <f t="shared" si="70"/>
        <v>5</v>
      </c>
      <c r="I1146" s="4">
        <f t="shared" si="71"/>
        <v>2</v>
      </c>
      <c r="J1146" s="7" t="s">
        <v>20</v>
      </c>
      <c r="K1146" s="7" t="s">
        <v>21</v>
      </c>
      <c r="L1146" s="7" t="s">
        <v>22</v>
      </c>
      <c r="M1146" s="7" t="s">
        <v>32</v>
      </c>
      <c r="N1146" s="8">
        <v>1</v>
      </c>
      <c r="O1146" s="8">
        <v>0.4</v>
      </c>
      <c r="P1146" s="9" t="s">
        <v>33</v>
      </c>
    </row>
    <row r="1147" spans="1:16" x14ac:dyDescent="0.35">
      <c r="A1147" s="4">
        <v>1146</v>
      </c>
      <c r="B1147" s="5" t="s">
        <v>4280</v>
      </c>
      <c r="C1147" s="5" t="s">
        <v>4281</v>
      </c>
      <c r="D1147" s="4" t="s">
        <v>4278</v>
      </c>
      <c r="E1147" s="5" t="s">
        <v>4282</v>
      </c>
      <c r="F1147" s="6">
        <f t="shared" si="68"/>
        <v>41415</v>
      </c>
      <c r="G1147" s="4">
        <f t="shared" si="69"/>
        <v>2013</v>
      </c>
      <c r="H1147" s="4">
        <f t="shared" si="70"/>
        <v>5</v>
      </c>
      <c r="I1147" s="4">
        <f t="shared" si="71"/>
        <v>2</v>
      </c>
      <c r="J1147" s="7" t="s">
        <v>20</v>
      </c>
      <c r="K1147" s="7" t="s">
        <v>21</v>
      </c>
      <c r="L1147" s="7" t="s">
        <v>22</v>
      </c>
      <c r="M1147" s="7" t="s">
        <v>32</v>
      </c>
      <c r="N1147" s="8">
        <v>0.5</v>
      </c>
      <c r="O1147" s="8">
        <v>0.9</v>
      </c>
      <c r="P1147" s="9" t="s">
        <v>33</v>
      </c>
    </row>
    <row r="1148" spans="1:16" x14ac:dyDescent="0.35">
      <c r="A1148" s="4">
        <v>1147</v>
      </c>
      <c r="B1148" s="5" t="s">
        <v>4283</v>
      </c>
      <c r="C1148" s="5" t="s">
        <v>4284</v>
      </c>
      <c r="D1148" s="4" t="s">
        <v>4278</v>
      </c>
      <c r="E1148" s="5" t="s">
        <v>4285</v>
      </c>
      <c r="F1148" s="6">
        <f t="shared" si="68"/>
        <v>41415</v>
      </c>
      <c r="G1148" s="4">
        <f t="shared" si="69"/>
        <v>2013</v>
      </c>
      <c r="H1148" s="4">
        <f t="shared" si="70"/>
        <v>5</v>
      </c>
      <c r="I1148" s="4">
        <f t="shared" si="71"/>
        <v>2</v>
      </c>
      <c r="J1148" s="7" t="s">
        <v>20</v>
      </c>
      <c r="K1148" s="7" t="s">
        <v>21</v>
      </c>
      <c r="L1148" s="7" t="s">
        <v>22</v>
      </c>
      <c r="M1148" s="7" t="s">
        <v>38</v>
      </c>
      <c r="N1148" s="8">
        <v>1</v>
      </c>
      <c r="O1148" s="8">
        <v>0</v>
      </c>
      <c r="P1148" s="9" t="s">
        <v>24</v>
      </c>
    </row>
    <row r="1149" spans="1:16" x14ac:dyDescent="0.35">
      <c r="A1149" s="4">
        <v>1148</v>
      </c>
      <c r="B1149" s="5" t="s">
        <v>4286</v>
      </c>
      <c r="C1149" s="5" t="s">
        <v>4287</v>
      </c>
      <c r="D1149" s="4" t="s">
        <v>4278</v>
      </c>
      <c r="E1149" s="5" t="s">
        <v>4288</v>
      </c>
      <c r="F1149" s="6">
        <f t="shared" si="68"/>
        <v>41415</v>
      </c>
      <c r="G1149" s="4">
        <f t="shared" si="69"/>
        <v>2013</v>
      </c>
      <c r="H1149" s="4">
        <f t="shared" si="70"/>
        <v>5</v>
      </c>
      <c r="I1149" s="4">
        <f t="shared" si="71"/>
        <v>2</v>
      </c>
      <c r="J1149" s="7" t="s">
        <v>20</v>
      </c>
      <c r="K1149" s="7" t="s">
        <v>21</v>
      </c>
      <c r="L1149" s="7" t="s">
        <v>22</v>
      </c>
      <c r="M1149" s="7" t="s">
        <v>32</v>
      </c>
      <c r="N1149" s="8">
        <v>0.5</v>
      </c>
      <c r="O1149" s="8">
        <v>0.66</v>
      </c>
      <c r="P1149" s="9" t="s">
        <v>33</v>
      </c>
    </row>
    <row r="1150" spans="1:16" x14ac:dyDescent="0.35">
      <c r="A1150" s="4">
        <v>1149</v>
      </c>
      <c r="B1150" s="5" t="s">
        <v>4289</v>
      </c>
      <c r="C1150" s="5" t="s">
        <v>4290</v>
      </c>
      <c r="D1150" s="4" t="s">
        <v>4291</v>
      </c>
      <c r="E1150" s="5" t="s">
        <v>4292</v>
      </c>
      <c r="F1150" s="6">
        <f t="shared" si="68"/>
        <v>41416</v>
      </c>
      <c r="G1150" s="4">
        <f t="shared" si="69"/>
        <v>2013</v>
      </c>
      <c r="H1150" s="4">
        <f t="shared" si="70"/>
        <v>5</v>
      </c>
      <c r="I1150" s="4">
        <f t="shared" si="71"/>
        <v>3</v>
      </c>
      <c r="J1150" s="7" t="s">
        <v>20</v>
      </c>
      <c r="K1150" s="7" t="s">
        <v>21</v>
      </c>
      <c r="L1150" s="7" t="s">
        <v>22</v>
      </c>
      <c r="M1150" s="7" t="s">
        <v>23</v>
      </c>
      <c r="N1150" s="8">
        <v>1</v>
      </c>
      <c r="O1150" s="8">
        <v>0.5</v>
      </c>
      <c r="P1150" s="9" t="s">
        <v>33</v>
      </c>
    </row>
    <row r="1151" spans="1:16" x14ac:dyDescent="0.35">
      <c r="A1151" s="4">
        <v>1150</v>
      </c>
      <c r="B1151" s="5" t="s">
        <v>4293</v>
      </c>
      <c r="C1151" s="5" t="s">
        <v>4294</v>
      </c>
      <c r="D1151" s="4" t="s">
        <v>4291</v>
      </c>
      <c r="E1151" s="5" t="s">
        <v>4295</v>
      </c>
      <c r="F1151" s="6">
        <f t="shared" si="68"/>
        <v>41416</v>
      </c>
      <c r="G1151" s="4">
        <f t="shared" si="69"/>
        <v>2013</v>
      </c>
      <c r="H1151" s="4">
        <f t="shared" si="70"/>
        <v>5</v>
      </c>
      <c r="I1151" s="4">
        <f t="shared" si="71"/>
        <v>3</v>
      </c>
      <c r="J1151" s="7" t="s">
        <v>20</v>
      </c>
      <c r="K1151" s="7" t="s">
        <v>21</v>
      </c>
      <c r="L1151" s="7" t="s">
        <v>22</v>
      </c>
      <c r="M1151" s="7" t="s">
        <v>23</v>
      </c>
      <c r="N1151" s="8">
        <v>1</v>
      </c>
      <c r="O1151" s="8">
        <v>1</v>
      </c>
      <c r="P1151" s="9" t="s">
        <v>33</v>
      </c>
    </row>
    <row r="1152" spans="1:16" x14ac:dyDescent="0.35">
      <c r="A1152" s="4">
        <v>1151</v>
      </c>
      <c r="B1152" s="5" t="s">
        <v>4296</v>
      </c>
      <c r="C1152" s="5" t="s">
        <v>4297</v>
      </c>
      <c r="D1152" s="4" t="s">
        <v>4291</v>
      </c>
      <c r="E1152" s="5" t="s">
        <v>4298</v>
      </c>
      <c r="F1152" s="6">
        <f t="shared" si="68"/>
        <v>41416</v>
      </c>
      <c r="G1152" s="4">
        <f t="shared" si="69"/>
        <v>2013</v>
      </c>
      <c r="H1152" s="4">
        <f t="shared" si="70"/>
        <v>5</v>
      </c>
      <c r="I1152" s="4">
        <f t="shared" si="71"/>
        <v>3</v>
      </c>
      <c r="J1152" s="7" t="s">
        <v>20</v>
      </c>
      <c r="K1152" s="7" t="s">
        <v>21</v>
      </c>
      <c r="L1152" s="7" t="s">
        <v>22</v>
      </c>
      <c r="M1152" s="7" t="s">
        <v>38</v>
      </c>
      <c r="N1152" s="8">
        <v>0.94</v>
      </c>
      <c r="O1152" s="8">
        <v>0.89</v>
      </c>
      <c r="P1152" s="9" t="s">
        <v>33</v>
      </c>
    </row>
    <row r="1153" spans="1:16" x14ac:dyDescent="0.35">
      <c r="A1153" s="4">
        <v>1152</v>
      </c>
      <c r="B1153" s="5" t="s">
        <v>4299</v>
      </c>
      <c r="C1153" s="5" t="s">
        <v>4300</v>
      </c>
      <c r="D1153" s="4" t="s">
        <v>4291</v>
      </c>
      <c r="E1153" s="5" t="s">
        <v>4301</v>
      </c>
      <c r="F1153" s="6">
        <f t="shared" si="68"/>
        <v>41416</v>
      </c>
      <c r="G1153" s="4">
        <f t="shared" si="69"/>
        <v>2013</v>
      </c>
      <c r="H1153" s="4">
        <f t="shared" si="70"/>
        <v>5</v>
      </c>
      <c r="I1153" s="4">
        <f t="shared" si="71"/>
        <v>3</v>
      </c>
      <c r="J1153" s="7" t="s">
        <v>20</v>
      </c>
      <c r="K1153" s="7" t="s">
        <v>21</v>
      </c>
      <c r="L1153" s="7" t="s">
        <v>22</v>
      </c>
      <c r="M1153" s="7" t="s">
        <v>38</v>
      </c>
      <c r="N1153" s="8">
        <v>1</v>
      </c>
      <c r="O1153" s="8">
        <v>0.93</v>
      </c>
      <c r="P1153" s="9" t="s">
        <v>33</v>
      </c>
    </row>
    <row r="1154" spans="1:16" x14ac:dyDescent="0.35">
      <c r="A1154" s="4">
        <v>1153</v>
      </c>
      <c r="B1154" s="5" t="s">
        <v>4302</v>
      </c>
      <c r="C1154" s="5" t="s">
        <v>4303</v>
      </c>
      <c r="D1154" s="4" t="s">
        <v>4304</v>
      </c>
      <c r="E1154" s="5" t="s">
        <v>4305</v>
      </c>
      <c r="F1154" s="6">
        <f t="shared" ref="F1154:F1217" si="72">DATE(LEFT(D1154,4), MID(D1154,5,2),RIGHT(D1154,2))</f>
        <v>41418</v>
      </c>
      <c r="G1154" s="4">
        <f t="shared" ref="G1154:G1217" si="73">YEAR(F1154)</f>
        <v>2013</v>
      </c>
      <c r="H1154" s="4">
        <f t="shared" ref="H1154:H1217" si="74">MONTH(F1154)</f>
        <v>5</v>
      </c>
      <c r="I1154" s="4">
        <f t="shared" ref="I1154:I1217" si="75">WEEKDAY(F1154, 2)</f>
        <v>5</v>
      </c>
      <c r="J1154" s="7" t="s">
        <v>4306</v>
      </c>
      <c r="K1154" s="7" t="s">
        <v>4307</v>
      </c>
      <c r="L1154" s="7" t="s">
        <v>4308</v>
      </c>
      <c r="M1154" s="7" t="s">
        <v>38</v>
      </c>
      <c r="N1154" s="8">
        <v>1</v>
      </c>
      <c r="O1154" s="8">
        <v>1</v>
      </c>
      <c r="P1154" s="9" t="s">
        <v>33</v>
      </c>
    </row>
    <row r="1155" spans="1:16" x14ac:dyDescent="0.35">
      <c r="A1155" s="4">
        <v>1154</v>
      </c>
      <c r="B1155" s="5" t="s">
        <v>4309</v>
      </c>
      <c r="C1155" s="5" t="s">
        <v>4310</v>
      </c>
      <c r="D1155" s="4" t="s">
        <v>4304</v>
      </c>
      <c r="E1155" s="5" t="s">
        <v>4311</v>
      </c>
      <c r="F1155" s="6">
        <f t="shared" si="72"/>
        <v>41418</v>
      </c>
      <c r="G1155" s="4">
        <f t="shared" si="73"/>
        <v>2013</v>
      </c>
      <c r="H1155" s="4">
        <f t="shared" si="74"/>
        <v>5</v>
      </c>
      <c r="I1155" s="4">
        <f t="shared" si="75"/>
        <v>5</v>
      </c>
      <c r="J1155" s="7" t="s">
        <v>20</v>
      </c>
      <c r="K1155" s="7" t="s">
        <v>21</v>
      </c>
      <c r="L1155" s="7" t="s">
        <v>22</v>
      </c>
      <c r="M1155" s="7" t="s">
        <v>32</v>
      </c>
      <c r="N1155" s="8">
        <v>1</v>
      </c>
      <c r="O1155" s="8">
        <v>0.56999999999999995</v>
      </c>
      <c r="P1155" s="9" t="s">
        <v>33</v>
      </c>
    </row>
    <row r="1156" spans="1:16" x14ac:dyDescent="0.35">
      <c r="A1156" s="4">
        <v>1155</v>
      </c>
      <c r="B1156" s="5" t="s">
        <v>4312</v>
      </c>
      <c r="C1156" s="5" t="s">
        <v>4313</v>
      </c>
      <c r="D1156" s="4" t="s">
        <v>4314</v>
      </c>
      <c r="E1156" s="5" t="s">
        <v>4315</v>
      </c>
      <c r="F1156" s="6">
        <f t="shared" si="72"/>
        <v>41419</v>
      </c>
      <c r="G1156" s="4">
        <f t="shared" si="73"/>
        <v>2013</v>
      </c>
      <c r="H1156" s="4">
        <f t="shared" si="74"/>
        <v>5</v>
      </c>
      <c r="I1156" s="4">
        <f t="shared" si="75"/>
        <v>6</v>
      </c>
      <c r="J1156" s="7" t="s">
        <v>20</v>
      </c>
      <c r="K1156" s="7" t="s">
        <v>21</v>
      </c>
      <c r="L1156" s="7" t="s">
        <v>22</v>
      </c>
      <c r="M1156" s="7" t="s">
        <v>38</v>
      </c>
      <c r="N1156" s="8">
        <v>1</v>
      </c>
      <c r="O1156" s="8">
        <v>0.2</v>
      </c>
      <c r="P1156" s="9" t="s">
        <v>33</v>
      </c>
    </row>
    <row r="1157" spans="1:16" x14ac:dyDescent="0.35">
      <c r="A1157" s="4">
        <v>1156</v>
      </c>
      <c r="B1157" s="5" t="s">
        <v>4316</v>
      </c>
      <c r="C1157" s="5" t="s">
        <v>4317</v>
      </c>
      <c r="D1157" s="4" t="s">
        <v>4314</v>
      </c>
      <c r="E1157" s="5" t="s">
        <v>4318</v>
      </c>
      <c r="F1157" s="6">
        <f t="shared" si="72"/>
        <v>41419</v>
      </c>
      <c r="G1157" s="4">
        <f t="shared" si="73"/>
        <v>2013</v>
      </c>
      <c r="H1157" s="4">
        <f t="shared" si="74"/>
        <v>5</v>
      </c>
      <c r="I1157" s="4">
        <f t="shared" si="75"/>
        <v>6</v>
      </c>
      <c r="J1157" s="7" t="s">
        <v>20</v>
      </c>
      <c r="K1157" s="7" t="s">
        <v>21</v>
      </c>
      <c r="L1157" s="7" t="s">
        <v>22</v>
      </c>
      <c r="M1157" s="7" t="s">
        <v>32</v>
      </c>
      <c r="N1157" s="8">
        <v>0.6</v>
      </c>
      <c r="O1157" s="8">
        <v>0.94</v>
      </c>
      <c r="P1157" s="9" t="s">
        <v>33</v>
      </c>
    </row>
    <row r="1158" spans="1:16" x14ac:dyDescent="0.35">
      <c r="A1158" s="4">
        <v>1157</v>
      </c>
      <c r="B1158" s="5" t="s">
        <v>4319</v>
      </c>
      <c r="C1158" s="5" t="s">
        <v>4320</v>
      </c>
      <c r="D1158" s="4" t="s">
        <v>4321</v>
      </c>
      <c r="E1158" s="5" t="s">
        <v>4322</v>
      </c>
      <c r="F1158" s="6">
        <f t="shared" si="72"/>
        <v>41420</v>
      </c>
      <c r="G1158" s="4">
        <f t="shared" si="73"/>
        <v>2013</v>
      </c>
      <c r="H1158" s="4">
        <f t="shared" si="74"/>
        <v>5</v>
      </c>
      <c r="I1158" s="4">
        <f t="shared" si="75"/>
        <v>7</v>
      </c>
      <c r="J1158" s="7" t="s">
        <v>20</v>
      </c>
      <c r="K1158" s="7" t="s">
        <v>21</v>
      </c>
      <c r="L1158" s="7" t="s">
        <v>22</v>
      </c>
      <c r="M1158" s="7" t="s">
        <v>23</v>
      </c>
      <c r="N1158" s="8">
        <v>1</v>
      </c>
      <c r="O1158" s="8">
        <v>1</v>
      </c>
      <c r="P1158" s="9" t="s">
        <v>33</v>
      </c>
    </row>
    <row r="1159" spans="1:16" x14ac:dyDescent="0.35">
      <c r="A1159" s="4">
        <v>1158</v>
      </c>
      <c r="B1159" s="5" t="s">
        <v>4323</v>
      </c>
      <c r="C1159" s="5" t="s">
        <v>4324</v>
      </c>
      <c r="D1159" s="4" t="s">
        <v>4321</v>
      </c>
      <c r="E1159" s="5" t="s">
        <v>4325</v>
      </c>
      <c r="F1159" s="6">
        <f t="shared" si="72"/>
        <v>41420</v>
      </c>
      <c r="G1159" s="4">
        <f t="shared" si="73"/>
        <v>2013</v>
      </c>
      <c r="H1159" s="4">
        <f t="shared" si="74"/>
        <v>5</v>
      </c>
      <c r="I1159" s="4">
        <f t="shared" si="75"/>
        <v>7</v>
      </c>
      <c r="J1159" s="7" t="s">
        <v>20</v>
      </c>
      <c r="K1159" s="7" t="s">
        <v>21</v>
      </c>
      <c r="L1159" s="7" t="s">
        <v>22</v>
      </c>
      <c r="M1159" s="7" t="s">
        <v>265</v>
      </c>
      <c r="N1159" s="8">
        <v>0</v>
      </c>
      <c r="O1159" s="8">
        <v>0.73</v>
      </c>
      <c r="P1159" s="9" t="s">
        <v>33</v>
      </c>
    </row>
    <row r="1160" spans="1:16" x14ac:dyDescent="0.35">
      <c r="A1160" s="4">
        <v>1159</v>
      </c>
      <c r="B1160" s="5" t="s">
        <v>4326</v>
      </c>
      <c r="C1160" s="5" t="s">
        <v>4327</v>
      </c>
      <c r="D1160" s="4" t="s">
        <v>4321</v>
      </c>
      <c r="E1160" s="5" t="s">
        <v>4328</v>
      </c>
      <c r="F1160" s="6">
        <f t="shared" si="72"/>
        <v>41420</v>
      </c>
      <c r="G1160" s="4">
        <f t="shared" si="73"/>
        <v>2013</v>
      </c>
      <c r="H1160" s="4">
        <f t="shared" si="74"/>
        <v>5</v>
      </c>
      <c r="I1160" s="4">
        <f t="shared" si="75"/>
        <v>7</v>
      </c>
      <c r="J1160" s="7" t="s">
        <v>20</v>
      </c>
      <c r="K1160" s="7" t="s">
        <v>21</v>
      </c>
      <c r="L1160" s="7" t="s">
        <v>22</v>
      </c>
      <c r="M1160" s="7" t="s">
        <v>23</v>
      </c>
      <c r="N1160" s="8">
        <v>1</v>
      </c>
      <c r="O1160" s="8">
        <v>0.74</v>
      </c>
      <c r="P1160" s="9" t="s">
        <v>33</v>
      </c>
    </row>
    <row r="1161" spans="1:16" x14ac:dyDescent="0.35">
      <c r="A1161" s="4">
        <v>1160</v>
      </c>
      <c r="B1161" s="5" t="s">
        <v>4329</v>
      </c>
      <c r="C1161" s="5" t="s">
        <v>4330</v>
      </c>
      <c r="D1161" s="4" t="s">
        <v>4331</v>
      </c>
      <c r="E1161" s="5" t="s">
        <v>4332</v>
      </c>
      <c r="F1161" s="6">
        <f t="shared" si="72"/>
        <v>41422</v>
      </c>
      <c r="G1161" s="4">
        <f t="shared" si="73"/>
        <v>2013</v>
      </c>
      <c r="H1161" s="4">
        <f t="shared" si="74"/>
        <v>5</v>
      </c>
      <c r="I1161" s="4">
        <f t="shared" si="75"/>
        <v>2</v>
      </c>
      <c r="J1161" s="7" t="s">
        <v>544</v>
      </c>
      <c r="K1161" s="7" t="s">
        <v>21</v>
      </c>
      <c r="L1161" s="7" t="s">
        <v>22</v>
      </c>
      <c r="M1161" s="7" t="s">
        <v>23</v>
      </c>
      <c r="N1161" s="8">
        <v>1</v>
      </c>
      <c r="O1161" s="8">
        <v>1</v>
      </c>
      <c r="P1161" s="9" t="s">
        <v>33</v>
      </c>
    </row>
    <row r="1162" spans="1:16" x14ac:dyDescent="0.35">
      <c r="A1162" s="4">
        <v>1161</v>
      </c>
      <c r="B1162" s="5" t="s">
        <v>4333</v>
      </c>
      <c r="C1162" s="5" t="s">
        <v>4334</v>
      </c>
      <c r="D1162" s="4" t="s">
        <v>4335</v>
      </c>
      <c r="E1162" s="5" t="s">
        <v>4336</v>
      </c>
      <c r="F1162" s="6">
        <f t="shared" si="72"/>
        <v>41423</v>
      </c>
      <c r="G1162" s="4">
        <f t="shared" si="73"/>
        <v>2013</v>
      </c>
      <c r="H1162" s="4">
        <f t="shared" si="74"/>
        <v>5</v>
      </c>
      <c r="I1162" s="4">
        <f t="shared" si="75"/>
        <v>3</v>
      </c>
      <c r="J1162" s="7" t="s">
        <v>20</v>
      </c>
      <c r="K1162" s="7" t="s">
        <v>21</v>
      </c>
      <c r="L1162" s="7" t="s">
        <v>22</v>
      </c>
      <c r="M1162" s="7" t="s">
        <v>38</v>
      </c>
      <c r="N1162" s="8">
        <v>1</v>
      </c>
      <c r="O1162" s="8">
        <v>1</v>
      </c>
      <c r="P1162" s="9" t="s">
        <v>24</v>
      </c>
    </row>
    <row r="1163" spans="1:16" x14ac:dyDescent="0.35">
      <c r="A1163" s="4">
        <v>1162</v>
      </c>
      <c r="B1163" s="5" t="s">
        <v>4337</v>
      </c>
      <c r="C1163" s="5" t="s">
        <v>4338</v>
      </c>
      <c r="D1163" s="4" t="s">
        <v>4335</v>
      </c>
      <c r="E1163" s="5" t="s">
        <v>4339</v>
      </c>
      <c r="F1163" s="6">
        <f t="shared" si="72"/>
        <v>41423</v>
      </c>
      <c r="G1163" s="4">
        <f t="shared" si="73"/>
        <v>2013</v>
      </c>
      <c r="H1163" s="4">
        <f t="shared" si="74"/>
        <v>5</v>
      </c>
      <c r="I1163" s="4">
        <f t="shared" si="75"/>
        <v>3</v>
      </c>
      <c r="J1163" s="7" t="s">
        <v>20</v>
      </c>
      <c r="K1163" s="7" t="s">
        <v>21</v>
      </c>
      <c r="L1163" s="7" t="s">
        <v>22</v>
      </c>
      <c r="M1163" s="7" t="s">
        <v>38</v>
      </c>
      <c r="N1163" s="8">
        <v>0.95</v>
      </c>
      <c r="O1163" s="8">
        <v>0.99</v>
      </c>
      <c r="P1163" s="9" t="s">
        <v>33</v>
      </c>
    </row>
    <row r="1164" spans="1:16" x14ac:dyDescent="0.35">
      <c r="A1164" s="4">
        <v>1163</v>
      </c>
      <c r="B1164" s="5" t="s">
        <v>4340</v>
      </c>
      <c r="C1164" s="5" t="s">
        <v>4341</v>
      </c>
      <c r="D1164" s="4" t="s">
        <v>4335</v>
      </c>
      <c r="E1164" s="5" t="s">
        <v>4342</v>
      </c>
      <c r="F1164" s="6">
        <f t="shared" si="72"/>
        <v>41423</v>
      </c>
      <c r="G1164" s="4">
        <f t="shared" si="73"/>
        <v>2013</v>
      </c>
      <c r="H1164" s="4">
        <f t="shared" si="74"/>
        <v>5</v>
      </c>
      <c r="I1164" s="4">
        <f t="shared" si="75"/>
        <v>3</v>
      </c>
      <c r="J1164" s="7" t="s">
        <v>20</v>
      </c>
      <c r="K1164" s="7" t="s">
        <v>21</v>
      </c>
      <c r="L1164" s="7" t="s">
        <v>22</v>
      </c>
      <c r="M1164" s="7" t="s">
        <v>32</v>
      </c>
      <c r="N1164" s="8">
        <v>0.5</v>
      </c>
      <c r="O1164" s="8">
        <v>0</v>
      </c>
      <c r="P1164" s="9" t="s">
        <v>33</v>
      </c>
    </row>
    <row r="1165" spans="1:16" x14ac:dyDescent="0.35">
      <c r="A1165" s="4">
        <v>1164</v>
      </c>
      <c r="B1165" s="5" t="s">
        <v>4343</v>
      </c>
      <c r="C1165" s="5" t="s">
        <v>4344</v>
      </c>
      <c r="D1165" s="4" t="s">
        <v>4345</v>
      </c>
      <c r="E1165" s="5" t="s">
        <v>4346</v>
      </c>
      <c r="F1165" s="6">
        <f t="shared" si="72"/>
        <v>41424</v>
      </c>
      <c r="G1165" s="4">
        <f t="shared" si="73"/>
        <v>2013</v>
      </c>
      <c r="H1165" s="4">
        <f t="shared" si="74"/>
        <v>5</v>
      </c>
      <c r="I1165" s="4">
        <f t="shared" si="75"/>
        <v>4</v>
      </c>
      <c r="J1165" s="7" t="s">
        <v>20</v>
      </c>
      <c r="K1165" s="7" t="s">
        <v>21</v>
      </c>
      <c r="L1165" s="7" t="s">
        <v>22</v>
      </c>
      <c r="M1165" s="7" t="s">
        <v>38</v>
      </c>
      <c r="N1165" s="8">
        <v>1</v>
      </c>
      <c r="O1165" s="8">
        <v>0.73</v>
      </c>
      <c r="P1165" s="9" t="s">
        <v>33</v>
      </c>
    </row>
    <row r="1166" spans="1:16" x14ac:dyDescent="0.35">
      <c r="A1166" s="4">
        <v>1165</v>
      </c>
      <c r="B1166" s="5" t="s">
        <v>4347</v>
      </c>
      <c r="C1166" s="5" t="s">
        <v>4348</v>
      </c>
      <c r="D1166" s="4" t="s">
        <v>4345</v>
      </c>
      <c r="E1166" s="5" t="s">
        <v>4349</v>
      </c>
      <c r="F1166" s="6">
        <f t="shared" si="72"/>
        <v>41424</v>
      </c>
      <c r="G1166" s="4">
        <f t="shared" si="73"/>
        <v>2013</v>
      </c>
      <c r="H1166" s="4">
        <f t="shared" si="74"/>
        <v>5</v>
      </c>
      <c r="I1166" s="4">
        <f t="shared" si="75"/>
        <v>4</v>
      </c>
      <c r="J1166" s="7" t="s">
        <v>20</v>
      </c>
      <c r="K1166" s="7" t="s">
        <v>21</v>
      </c>
      <c r="L1166" s="7" t="s">
        <v>22</v>
      </c>
      <c r="M1166" s="7" t="s">
        <v>38</v>
      </c>
      <c r="N1166" s="8">
        <v>0.9</v>
      </c>
      <c r="O1166" s="8">
        <v>0.94</v>
      </c>
      <c r="P1166" s="9" t="s">
        <v>33</v>
      </c>
    </row>
    <row r="1167" spans="1:16" x14ac:dyDescent="0.35">
      <c r="A1167" s="4">
        <v>1166</v>
      </c>
      <c r="B1167" s="5" t="s">
        <v>4350</v>
      </c>
      <c r="C1167" s="5" t="s">
        <v>4351</v>
      </c>
      <c r="D1167" s="4" t="s">
        <v>4352</v>
      </c>
      <c r="E1167" s="5" t="s">
        <v>4353</v>
      </c>
      <c r="F1167" s="6">
        <f t="shared" si="72"/>
        <v>41425</v>
      </c>
      <c r="G1167" s="4">
        <f t="shared" si="73"/>
        <v>2013</v>
      </c>
      <c r="H1167" s="4">
        <f t="shared" si="74"/>
        <v>5</v>
      </c>
      <c r="I1167" s="4">
        <f t="shared" si="75"/>
        <v>5</v>
      </c>
      <c r="J1167" s="7" t="s">
        <v>20</v>
      </c>
      <c r="K1167" s="7" t="s">
        <v>21</v>
      </c>
      <c r="L1167" s="7" t="s">
        <v>22</v>
      </c>
      <c r="M1167" s="7" t="s">
        <v>38</v>
      </c>
      <c r="N1167" s="8">
        <v>1</v>
      </c>
      <c r="O1167" s="8">
        <v>0.98</v>
      </c>
      <c r="P1167" s="9" t="s">
        <v>24</v>
      </c>
    </row>
    <row r="1168" spans="1:16" x14ac:dyDescent="0.35">
      <c r="A1168" s="4">
        <v>1167</v>
      </c>
      <c r="B1168" s="5" t="s">
        <v>4354</v>
      </c>
      <c r="C1168" s="5" t="s">
        <v>4355</v>
      </c>
      <c r="D1168" s="4" t="s">
        <v>4356</v>
      </c>
      <c r="E1168" s="5" t="s">
        <v>4357</v>
      </c>
      <c r="F1168" s="6">
        <f t="shared" si="72"/>
        <v>41426</v>
      </c>
      <c r="G1168" s="4">
        <f t="shared" si="73"/>
        <v>2013</v>
      </c>
      <c r="H1168" s="4">
        <f t="shared" si="74"/>
        <v>6</v>
      </c>
      <c r="I1168" s="4">
        <f t="shared" si="75"/>
        <v>6</v>
      </c>
      <c r="J1168" s="7" t="s">
        <v>20</v>
      </c>
      <c r="K1168" s="7" t="s">
        <v>21</v>
      </c>
      <c r="L1168" s="7" t="s">
        <v>22</v>
      </c>
      <c r="M1168" s="7" t="s">
        <v>23</v>
      </c>
      <c r="N1168" s="8">
        <v>0.77</v>
      </c>
      <c r="O1168" s="8">
        <v>0.99</v>
      </c>
      <c r="P1168" s="9" t="s">
        <v>33</v>
      </c>
    </row>
    <row r="1169" spans="1:16" x14ac:dyDescent="0.35">
      <c r="A1169" s="4">
        <v>1168</v>
      </c>
      <c r="B1169" s="5" t="s">
        <v>4358</v>
      </c>
      <c r="C1169" s="5" t="s">
        <v>4359</v>
      </c>
      <c r="D1169" s="4" t="s">
        <v>4356</v>
      </c>
      <c r="E1169" s="5" t="s">
        <v>4360</v>
      </c>
      <c r="F1169" s="6">
        <f t="shared" si="72"/>
        <v>41426</v>
      </c>
      <c r="G1169" s="4">
        <f t="shared" si="73"/>
        <v>2013</v>
      </c>
      <c r="H1169" s="4">
        <f t="shared" si="74"/>
        <v>6</v>
      </c>
      <c r="I1169" s="4">
        <f t="shared" si="75"/>
        <v>6</v>
      </c>
      <c r="J1169" s="7" t="s">
        <v>20</v>
      </c>
      <c r="K1169" s="7" t="s">
        <v>21</v>
      </c>
      <c r="L1169" s="7" t="s">
        <v>22</v>
      </c>
      <c r="M1169" s="7" t="s">
        <v>32</v>
      </c>
      <c r="N1169" s="8">
        <v>1</v>
      </c>
      <c r="O1169" s="8">
        <v>0.56999999999999995</v>
      </c>
      <c r="P1169" s="9" t="s">
        <v>33</v>
      </c>
    </row>
    <row r="1170" spans="1:16" x14ac:dyDescent="0.35">
      <c r="A1170" s="4">
        <v>1169</v>
      </c>
      <c r="B1170" s="5" t="s">
        <v>4361</v>
      </c>
      <c r="C1170" s="5" t="s">
        <v>4362</v>
      </c>
      <c r="D1170" s="4" t="s">
        <v>4363</v>
      </c>
      <c r="E1170" s="5" t="s">
        <v>4364</v>
      </c>
      <c r="F1170" s="6">
        <f t="shared" si="72"/>
        <v>41427</v>
      </c>
      <c r="G1170" s="4">
        <f t="shared" si="73"/>
        <v>2013</v>
      </c>
      <c r="H1170" s="4">
        <f t="shared" si="74"/>
        <v>6</v>
      </c>
      <c r="I1170" s="4">
        <f t="shared" si="75"/>
        <v>7</v>
      </c>
      <c r="J1170" s="7" t="s">
        <v>20</v>
      </c>
      <c r="K1170" s="7" t="s">
        <v>21</v>
      </c>
      <c r="L1170" s="7" t="s">
        <v>22</v>
      </c>
      <c r="M1170" s="7" t="s">
        <v>32</v>
      </c>
      <c r="N1170" s="8">
        <v>1</v>
      </c>
      <c r="O1170" s="8">
        <v>0.42</v>
      </c>
      <c r="P1170" s="9" t="s">
        <v>33</v>
      </c>
    </row>
    <row r="1171" spans="1:16" x14ac:dyDescent="0.35">
      <c r="A1171" s="4">
        <v>1170</v>
      </c>
      <c r="B1171" s="5" t="s">
        <v>4365</v>
      </c>
      <c r="C1171" s="5" t="s">
        <v>4366</v>
      </c>
      <c r="D1171" s="4" t="s">
        <v>4363</v>
      </c>
      <c r="E1171" s="5" t="s">
        <v>4367</v>
      </c>
      <c r="F1171" s="6">
        <f t="shared" si="72"/>
        <v>41427</v>
      </c>
      <c r="G1171" s="4">
        <f t="shared" si="73"/>
        <v>2013</v>
      </c>
      <c r="H1171" s="4">
        <f t="shared" si="74"/>
        <v>6</v>
      </c>
      <c r="I1171" s="4">
        <f t="shared" si="75"/>
        <v>7</v>
      </c>
      <c r="J1171" s="7" t="s">
        <v>20</v>
      </c>
      <c r="K1171" s="7" t="s">
        <v>21</v>
      </c>
      <c r="L1171" s="7" t="s">
        <v>22</v>
      </c>
      <c r="M1171" s="7" t="s">
        <v>23</v>
      </c>
      <c r="N1171" s="8">
        <v>1</v>
      </c>
      <c r="O1171" s="8">
        <v>0.95</v>
      </c>
      <c r="P1171" s="9" t="s">
        <v>33</v>
      </c>
    </row>
    <row r="1172" spans="1:16" x14ac:dyDescent="0.35">
      <c r="A1172" s="4">
        <v>1171</v>
      </c>
      <c r="B1172" s="5" t="s">
        <v>4368</v>
      </c>
      <c r="C1172" s="5" t="s">
        <v>4369</v>
      </c>
      <c r="D1172" s="4" t="s">
        <v>4370</v>
      </c>
      <c r="E1172" s="5" t="s">
        <v>4371</v>
      </c>
      <c r="F1172" s="6">
        <f t="shared" si="72"/>
        <v>41428</v>
      </c>
      <c r="G1172" s="4">
        <f t="shared" si="73"/>
        <v>2013</v>
      </c>
      <c r="H1172" s="4">
        <f t="shared" si="74"/>
        <v>6</v>
      </c>
      <c r="I1172" s="4">
        <f t="shared" si="75"/>
        <v>1</v>
      </c>
      <c r="J1172" s="7" t="s">
        <v>20</v>
      </c>
      <c r="K1172" s="7" t="s">
        <v>21</v>
      </c>
      <c r="L1172" s="7" t="s">
        <v>22</v>
      </c>
      <c r="M1172" s="7" t="s">
        <v>32</v>
      </c>
      <c r="N1172" s="8">
        <v>0.67</v>
      </c>
      <c r="O1172" s="8">
        <v>0.97</v>
      </c>
      <c r="P1172" s="9" t="s">
        <v>24</v>
      </c>
    </row>
    <row r="1173" spans="1:16" x14ac:dyDescent="0.35">
      <c r="A1173" s="4">
        <v>1172</v>
      </c>
      <c r="B1173" s="5" t="s">
        <v>4372</v>
      </c>
      <c r="C1173" s="5" t="s">
        <v>4373</v>
      </c>
      <c r="D1173" s="4" t="s">
        <v>4370</v>
      </c>
      <c r="E1173" s="5" t="s">
        <v>4374</v>
      </c>
      <c r="F1173" s="6">
        <f t="shared" si="72"/>
        <v>41428</v>
      </c>
      <c r="G1173" s="4">
        <f t="shared" si="73"/>
        <v>2013</v>
      </c>
      <c r="H1173" s="4">
        <f t="shared" si="74"/>
        <v>6</v>
      </c>
      <c r="I1173" s="4">
        <f t="shared" si="75"/>
        <v>1</v>
      </c>
      <c r="J1173" s="7" t="s">
        <v>20</v>
      </c>
      <c r="K1173" s="7" t="s">
        <v>21</v>
      </c>
      <c r="L1173" s="7" t="s">
        <v>22</v>
      </c>
      <c r="M1173" s="7" t="s">
        <v>38</v>
      </c>
      <c r="N1173" s="8">
        <v>1</v>
      </c>
      <c r="O1173" s="8">
        <v>1</v>
      </c>
      <c r="P1173" s="9" t="s">
        <v>24</v>
      </c>
    </row>
    <row r="1174" spans="1:16" x14ac:dyDescent="0.35">
      <c r="A1174" s="4">
        <v>1173</v>
      </c>
      <c r="B1174" s="5" t="s">
        <v>4375</v>
      </c>
      <c r="C1174" s="5" t="s">
        <v>4376</v>
      </c>
      <c r="D1174" s="4" t="s">
        <v>4377</v>
      </c>
      <c r="E1174" s="5" t="s">
        <v>4378</v>
      </c>
      <c r="F1174" s="6">
        <f t="shared" si="72"/>
        <v>41429</v>
      </c>
      <c r="G1174" s="4">
        <f t="shared" si="73"/>
        <v>2013</v>
      </c>
      <c r="H1174" s="4">
        <f t="shared" si="74"/>
        <v>6</v>
      </c>
      <c r="I1174" s="4">
        <f t="shared" si="75"/>
        <v>2</v>
      </c>
      <c r="J1174" s="7" t="s">
        <v>20</v>
      </c>
      <c r="K1174" s="7" t="s">
        <v>21</v>
      </c>
      <c r="L1174" s="7" t="s">
        <v>22</v>
      </c>
      <c r="M1174" s="7" t="s">
        <v>38</v>
      </c>
      <c r="N1174" s="8">
        <v>1</v>
      </c>
      <c r="O1174" s="8">
        <v>0.96</v>
      </c>
      <c r="P1174" s="9" t="s">
        <v>24</v>
      </c>
    </row>
    <row r="1175" spans="1:16" x14ac:dyDescent="0.35">
      <c r="A1175" s="4">
        <v>1174</v>
      </c>
      <c r="B1175" s="5" t="s">
        <v>4379</v>
      </c>
      <c r="C1175" s="5" t="s">
        <v>4380</v>
      </c>
      <c r="D1175" s="4" t="s">
        <v>4381</v>
      </c>
      <c r="E1175" s="5" t="s">
        <v>4382</v>
      </c>
      <c r="F1175" s="6">
        <f t="shared" si="72"/>
        <v>41431</v>
      </c>
      <c r="G1175" s="4">
        <f t="shared" si="73"/>
        <v>2013</v>
      </c>
      <c r="H1175" s="4">
        <f t="shared" si="74"/>
        <v>6</v>
      </c>
      <c r="I1175" s="4">
        <f t="shared" si="75"/>
        <v>4</v>
      </c>
      <c r="J1175" s="7" t="s">
        <v>20</v>
      </c>
      <c r="K1175" s="7" t="s">
        <v>21</v>
      </c>
      <c r="L1175" s="7" t="s">
        <v>22</v>
      </c>
      <c r="M1175" s="7" t="s">
        <v>38</v>
      </c>
      <c r="N1175" s="8">
        <v>1</v>
      </c>
      <c r="O1175" s="8">
        <v>0.98</v>
      </c>
      <c r="P1175" s="9" t="s">
        <v>24</v>
      </c>
    </row>
    <row r="1176" spans="1:16" x14ac:dyDescent="0.35">
      <c r="A1176" s="4">
        <v>1175</v>
      </c>
      <c r="B1176" s="5" t="s">
        <v>4383</v>
      </c>
      <c r="C1176" s="5" t="s">
        <v>4384</v>
      </c>
      <c r="D1176" s="4" t="s">
        <v>4385</v>
      </c>
      <c r="E1176" s="5" t="s">
        <v>4386</v>
      </c>
      <c r="F1176" s="6">
        <f t="shared" si="72"/>
        <v>41432</v>
      </c>
      <c r="G1176" s="4">
        <f t="shared" si="73"/>
        <v>2013</v>
      </c>
      <c r="H1176" s="4">
        <f t="shared" si="74"/>
        <v>6</v>
      </c>
      <c r="I1176" s="4">
        <f t="shared" si="75"/>
        <v>5</v>
      </c>
      <c r="J1176" s="7" t="s">
        <v>20</v>
      </c>
      <c r="K1176" s="7" t="s">
        <v>21</v>
      </c>
      <c r="L1176" s="7" t="s">
        <v>22</v>
      </c>
      <c r="M1176" s="7" t="s">
        <v>23</v>
      </c>
      <c r="N1176" s="8">
        <v>0.54</v>
      </c>
      <c r="O1176" s="8">
        <v>0.86</v>
      </c>
      <c r="P1176" s="9" t="s">
        <v>33</v>
      </c>
    </row>
    <row r="1177" spans="1:16" x14ac:dyDescent="0.35">
      <c r="A1177" s="4">
        <v>1176</v>
      </c>
      <c r="B1177" s="5" t="s">
        <v>4387</v>
      </c>
      <c r="C1177" s="5" t="s">
        <v>4388</v>
      </c>
      <c r="D1177" s="4" t="s">
        <v>4385</v>
      </c>
      <c r="E1177" s="5" t="s">
        <v>4389</v>
      </c>
      <c r="F1177" s="6">
        <f t="shared" si="72"/>
        <v>41432</v>
      </c>
      <c r="G1177" s="4">
        <f t="shared" si="73"/>
        <v>2013</v>
      </c>
      <c r="H1177" s="4">
        <f t="shared" si="74"/>
        <v>6</v>
      </c>
      <c r="I1177" s="4">
        <f t="shared" si="75"/>
        <v>5</v>
      </c>
      <c r="J1177" s="7" t="s">
        <v>31</v>
      </c>
      <c r="K1177" s="7" t="s">
        <v>21</v>
      </c>
      <c r="L1177" s="7" t="s">
        <v>22</v>
      </c>
      <c r="M1177" s="7" t="s">
        <v>32</v>
      </c>
      <c r="N1177" s="8">
        <v>0.75</v>
      </c>
      <c r="O1177" s="8">
        <v>0.97</v>
      </c>
      <c r="P1177" s="9" t="s">
        <v>24</v>
      </c>
    </row>
    <row r="1178" spans="1:16" x14ac:dyDescent="0.35">
      <c r="A1178" s="4">
        <v>1177</v>
      </c>
      <c r="B1178" s="5" t="s">
        <v>4390</v>
      </c>
      <c r="C1178" s="5" t="s">
        <v>4391</v>
      </c>
      <c r="D1178" s="4" t="s">
        <v>4385</v>
      </c>
      <c r="E1178" s="5" t="s">
        <v>4392</v>
      </c>
      <c r="F1178" s="6">
        <f t="shared" si="72"/>
        <v>41432</v>
      </c>
      <c r="G1178" s="4">
        <f t="shared" si="73"/>
        <v>2013</v>
      </c>
      <c r="H1178" s="4">
        <f t="shared" si="74"/>
        <v>6</v>
      </c>
      <c r="I1178" s="4">
        <f t="shared" si="75"/>
        <v>5</v>
      </c>
      <c r="J1178" s="7" t="s">
        <v>333</v>
      </c>
      <c r="K1178" s="7" t="s">
        <v>197</v>
      </c>
      <c r="L1178" s="7" t="s">
        <v>22</v>
      </c>
      <c r="M1178" s="7" t="s">
        <v>23</v>
      </c>
      <c r="N1178" s="8">
        <v>1</v>
      </c>
      <c r="O1178" s="8">
        <v>0.67</v>
      </c>
      <c r="P1178" s="9" t="s">
        <v>33</v>
      </c>
    </row>
    <row r="1179" spans="1:16" x14ac:dyDescent="0.35">
      <c r="A1179" s="4">
        <v>1178</v>
      </c>
      <c r="B1179" s="5" t="s">
        <v>4393</v>
      </c>
      <c r="C1179" s="5" t="s">
        <v>4394</v>
      </c>
      <c r="D1179" s="4" t="s">
        <v>4395</v>
      </c>
      <c r="E1179" s="5" t="s">
        <v>4396</v>
      </c>
      <c r="F1179" s="6">
        <f t="shared" si="72"/>
        <v>41434</v>
      </c>
      <c r="G1179" s="4">
        <f t="shared" si="73"/>
        <v>2013</v>
      </c>
      <c r="H1179" s="4">
        <f t="shared" si="74"/>
        <v>6</v>
      </c>
      <c r="I1179" s="4">
        <f t="shared" si="75"/>
        <v>7</v>
      </c>
      <c r="J1179" s="7" t="s">
        <v>2499</v>
      </c>
      <c r="K1179" s="7" t="s">
        <v>2500</v>
      </c>
      <c r="L1179" s="7" t="s">
        <v>1392</v>
      </c>
      <c r="M1179" s="7" t="s">
        <v>38</v>
      </c>
      <c r="N1179" s="8">
        <v>1</v>
      </c>
      <c r="O1179" s="8">
        <v>1</v>
      </c>
      <c r="P1179" s="9" t="s">
        <v>24</v>
      </c>
    </row>
    <row r="1180" spans="1:16" x14ac:dyDescent="0.35">
      <c r="A1180" s="4">
        <v>1179</v>
      </c>
      <c r="B1180" s="5" t="s">
        <v>4397</v>
      </c>
      <c r="C1180" s="5" t="s">
        <v>4398</v>
      </c>
      <c r="D1180" s="4" t="s">
        <v>4395</v>
      </c>
      <c r="E1180" s="5" t="s">
        <v>4399</v>
      </c>
      <c r="F1180" s="6">
        <f t="shared" si="72"/>
        <v>41434</v>
      </c>
      <c r="G1180" s="4">
        <f t="shared" si="73"/>
        <v>2013</v>
      </c>
      <c r="H1180" s="4">
        <f t="shared" si="74"/>
        <v>6</v>
      </c>
      <c r="I1180" s="4">
        <f t="shared" si="75"/>
        <v>7</v>
      </c>
      <c r="J1180" s="7" t="s">
        <v>31</v>
      </c>
      <c r="K1180" s="7" t="s">
        <v>21</v>
      </c>
      <c r="L1180" s="7" t="s">
        <v>22</v>
      </c>
      <c r="M1180" s="7" t="s">
        <v>265</v>
      </c>
      <c r="N1180" s="8">
        <v>0</v>
      </c>
      <c r="O1180" s="8">
        <v>0.71</v>
      </c>
      <c r="P1180" s="9" t="s">
        <v>33</v>
      </c>
    </row>
    <row r="1181" spans="1:16" x14ac:dyDescent="0.35">
      <c r="A1181" s="4">
        <v>1180</v>
      </c>
      <c r="B1181" s="5" t="s">
        <v>4400</v>
      </c>
      <c r="C1181" s="5" t="s">
        <v>4401</v>
      </c>
      <c r="D1181" s="4" t="s">
        <v>4395</v>
      </c>
      <c r="E1181" s="5" t="s">
        <v>4402</v>
      </c>
      <c r="F1181" s="6">
        <f t="shared" si="72"/>
        <v>41434</v>
      </c>
      <c r="G1181" s="4">
        <f t="shared" si="73"/>
        <v>2013</v>
      </c>
      <c r="H1181" s="4">
        <f t="shared" si="74"/>
        <v>6</v>
      </c>
      <c r="I1181" s="4">
        <f t="shared" si="75"/>
        <v>7</v>
      </c>
      <c r="J1181" s="7" t="s">
        <v>20</v>
      </c>
      <c r="K1181" s="7" t="s">
        <v>21</v>
      </c>
      <c r="L1181" s="7" t="s">
        <v>22</v>
      </c>
      <c r="M1181" s="7" t="s">
        <v>23</v>
      </c>
      <c r="N1181" s="8">
        <v>1</v>
      </c>
      <c r="O1181" s="8">
        <v>0.86</v>
      </c>
      <c r="P1181" s="9" t="s">
        <v>24</v>
      </c>
    </row>
    <row r="1182" spans="1:16" x14ac:dyDescent="0.35">
      <c r="A1182" s="4">
        <v>1181</v>
      </c>
      <c r="B1182" s="5" t="s">
        <v>4403</v>
      </c>
      <c r="C1182" s="5" t="s">
        <v>4404</v>
      </c>
      <c r="D1182" s="4" t="s">
        <v>4395</v>
      </c>
      <c r="E1182" s="5" t="s">
        <v>4405</v>
      </c>
      <c r="F1182" s="6">
        <f t="shared" si="72"/>
        <v>41434</v>
      </c>
      <c r="G1182" s="4">
        <f t="shared" si="73"/>
        <v>2013</v>
      </c>
      <c r="H1182" s="4">
        <f t="shared" si="74"/>
        <v>6</v>
      </c>
      <c r="I1182" s="4">
        <f t="shared" si="75"/>
        <v>7</v>
      </c>
      <c r="J1182" s="7" t="s">
        <v>20</v>
      </c>
      <c r="K1182" s="7" t="s">
        <v>21</v>
      </c>
      <c r="L1182" s="7" t="s">
        <v>22</v>
      </c>
      <c r="M1182" s="7" t="s">
        <v>38</v>
      </c>
      <c r="N1182" s="8">
        <v>1</v>
      </c>
      <c r="O1182" s="8">
        <v>0.47</v>
      </c>
      <c r="P1182" s="9" t="s">
        <v>24</v>
      </c>
    </row>
    <row r="1183" spans="1:16" x14ac:dyDescent="0.35">
      <c r="A1183" s="4">
        <v>1182</v>
      </c>
      <c r="B1183" s="5" t="s">
        <v>4406</v>
      </c>
      <c r="C1183" s="5" t="s">
        <v>4407</v>
      </c>
      <c r="D1183" s="4" t="s">
        <v>4408</v>
      </c>
      <c r="E1183" s="5" t="s">
        <v>4409</v>
      </c>
      <c r="F1183" s="6">
        <f t="shared" si="72"/>
        <v>42477</v>
      </c>
      <c r="G1183" s="4">
        <f t="shared" si="73"/>
        <v>2016</v>
      </c>
      <c r="H1183" s="4">
        <f t="shared" si="74"/>
        <v>4</v>
      </c>
      <c r="I1183" s="4">
        <f t="shared" si="75"/>
        <v>7</v>
      </c>
      <c r="J1183" s="7" t="s">
        <v>20</v>
      </c>
      <c r="K1183" s="7" t="s">
        <v>21</v>
      </c>
      <c r="L1183" s="7" t="s">
        <v>22</v>
      </c>
      <c r="M1183" s="7" t="s">
        <v>38</v>
      </c>
      <c r="N1183" s="8">
        <v>1</v>
      </c>
      <c r="O1183" s="8">
        <v>0.94</v>
      </c>
      <c r="P1183" s="9" t="s">
        <v>24</v>
      </c>
    </row>
    <row r="1184" spans="1:16" x14ac:dyDescent="0.35">
      <c r="A1184" s="4">
        <v>1183</v>
      </c>
      <c r="B1184" s="5" t="s">
        <v>4410</v>
      </c>
      <c r="C1184" s="5" t="s">
        <v>4411</v>
      </c>
      <c r="D1184" s="4" t="s">
        <v>4412</v>
      </c>
      <c r="E1184" s="5" t="s">
        <v>4413</v>
      </c>
      <c r="F1184" s="6">
        <f t="shared" si="72"/>
        <v>41435</v>
      </c>
      <c r="G1184" s="4">
        <f t="shared" si="73"/>
        <v>2013</v>
      </c>
      <c r="H1184" s="4">
        <f t="shared" si="74"/>
        <v>6</v>
      </c>
      <c r="I1184" s="4">
        <f t="shared" si="75"/>
        <v>1</v>
      </c>
      <c r="J1184" s="7" t="s">
        <v>20</v>
      </c>
      <c r="K1184" s="7" t="s">
        <v>21</v>
      </c>
      <c r="L1184" s="7" t="s">
        <v>22</v>
      </c>
      <c r="M1184" s="7" t="s">
        <v>32</v>
      </c>
      <c r="N1184" s="8">
        <v>1</v>
      </c>
      <c r="O1184" s="8">
        <v>0.88</v>
      </c>
      <c r="P1184" s="9" t="s">
        <v>24</v>
      </c>
    </row>
    <row r="1185" spans="1:16" x14ac:dyDescent="0.35">
      <c r="A1185" s="4">
        <v>1184</v>
      </c>
      <c r="B1185" s="5" t="s">
        <v>4414</v>
      </c>
      <c r="C1185" s="5" t="s">
        <v>4415</v>
      </c>
      <c r="D1185" s="4" t="s">
        <v>4412</v>
      </c>
      <c r="E1185" s="5" t="s">
        <v>4416</v>
      </c>
      <c r="F1185" s="6">
        <f t="shared" si="72"/>
        <v>41435</v>
      </c>
      <c r="G1185" s="4">
        <f t="shared" si="73"/>
        <v>2013</v>
      </c>
      <c r="H1185" s="4">
        <f t="shared" si="74"/>
        <v>6</v>
      </c>
      <c r="I1185" s="4">
        <f t="shared" si="75"/>
        <v>1</v>
      </c>
      <c r="J1185" s="7" t="s">
        <v>20</v>
      </c>
      <c r="K1185" s="7" t="s">
        <v>21</v>
      </c>
      <c r="L1185" s="7" t="s">
        <v>22</v>
      </c>
      <c r="M1185" s="7" t="s">
        <v>38</v>
      </c>
      <c r="N1185" s="8">
        <v>1</v>
      </c>
      <c r="O1185" s="8">
        <v>0.2</v>
      </c>
      <c r="P1185" s="9" t="s">
        <v>33</v>
      </c>
    </row>
    <row r="1186" spans="1:16" x14ac:dyDescent="0.35">
      <c r="A1186" s="4">
        <v>1185</v>
      </c>
      <c r="B1186" s="5" t="s">
        <v>4417</v>
      </c>
      <c r="C1186" s="5" t="s">
        <v>4418</v>
      </c>
      <c r="D1186" s="4" t="s">
        <v>4412</v>
      </c>
      <c r="E1186" s="5" t="s">
        <v>4419</v>
      </c>
      <c r="F1186" s="6">
        <f t="shared" si="72"/>
        <v>41435</v>
      </c>
      <c r="G1186" s="4">
        <f t="shared" si="73"/>
        <v>2013</v>
      </c>
      <c r="H1186" s="4">
        <f t="shared" si="74"/>
        <v>6</v>
      </c>
      <c r="I1186" s="4">
        <f t="shared" si="75"/>
        <v>1</v>
      </c>
      <c r="J1186" s="7" t="s">
        <v>20</v>
      </c>
      <c r="K1186" s="7" t="s">
        <v>21</v>
      </c>
      <c r="L1186" s="7" t="s">
        <v>22</v>
      </c>
      <c r="M1186" s="7" t="s">
        <v>38</v>
      </c>
      <c r="N1186" s="8">
        <v>1</v>
      </c>
      <c r="O1186" s="8">
        <v>0.93</v>
      </c>
      <c r="P1186" s="9" t="s">
        <v>33</v>
      </c>
    </row>
    <row r="1187" spans="1:16" x14ac:dyDescent="0.35">
      <c r="A1187" s="4">
        <v>1186</v>
      </c>
      <c r="B1187" s="5" t="s">
        <v>4420</v>
      </c>
      <c r="C1187" s="5" t="s">
        <v>4421</v>
      </c>
      <c r="D1187" s="4" t="s">
        <v>4412</v>
      </c>
      <c r="E1187" s="5" t="s">
        <v>4422</v>
      </c>
      <c r="F1187" s="6">
        <f t="shared" si="72"/>
        <v>41435</v>
      </c>
      <c r="G1187" s="4">
        <f t="shared" si="73"/>
        <v>2013</v>
      </c>
      <c r="H1187" s="4">
        <f t="shared" si="74"/>
        <v>6</v>
      </c>
      <c r="I1187" s="4">
        <f t="shared" si="75"/>
        <v>1</v>
      </c>
      <c r="J1187" s="7" t="s">
        <v>20</v>
      </c>
      <c r="K1187" s="7" t="s">
        <v>21</v>
      </c>
      <c r="L1187" s="7" t="s">
        <v>22</v>
      </c>
      <c r="M1187" s="7" t="s">
        <v>38</v>
      </c>
      <c r="N1187" s="8">
        <v>1</v>
      </c>
      <c r="O1187" s="8">
        <v>0.93</v>
      </c>
      <c r="P1187" s="9" t="s">
        <v>33</v>
      </c>
    </row>
    <row r="1188" spans="1:16" x14ac:dyDescent="0.35">
      <c r="A1188" s="4">
        <v>1187</v>
      </c>
      <c r="B1188" s="5" t="s">
        <v>4423</v>
      </c>
      <c r="C1188" s="5" t="s">
        <v>4424</v>
      </c>
      <c r="D1188" s="4" t="s">
        <v>4425</v>
      </c>
      <c r="E1188" s="5" t="s">
        <v>4426</v>
      </c>
      <c r="F1188" s="6">
        <f t="shared" si="72"/>
        <v>41436</v>
      </c>
      <c r="G1188" s="4">
        <f t="shared" si="73"/>
        <v>2013</v>
      </c>
      <c r="H1188" s="4">
        <f t="shared" si="74"/>
        <v>6</v>
      </c>
      <c r="I1188" s="4">
        <f t="shared" si="75"/>
        <v>2</v>
      </c>
      <c r="J1188" s="7" t="s">
        <v>20</v>
      </c>
      <c r="K1188" s="7" t="s">
        <v>21</v>
      </c>
      <c r="L1188" s="7" t="s">
        <v>22</v>
      </c>
      <c r="M1188" s="7" t="s">
        <v>38</v>
      </c>
      <c r="N1188" s="8">
        <v>1</v>
      </c>
      <c r="O1188" s="8">
        <v>0.91</v>
      </c>
      <c r="P1188" s="9" t="s">
        <v>24</v>
      </c>
    </row>
    <row r="1189" spans="1:16" x14ac:dyDescent="0.35">
      <c r="A1189" s="4">
        <v>1188</v>
      </c>
      <c r="B1189" s="5" t="s">
        <v>4427</v>
      </c>
      <c r="C1189" s="5" t="s">
        <v>4428</v>
      </c>
      <c r="D1189" s="4" t="s">
        <v>4429</v>
      </c>
      <c r="E1189" s="5" t="s">
        <v>4430</v>
      </c>
      <c r="F1189" s="6">
        <f t="shared" si="72"/>
        <v>41437</v>
      </c>
      <c r="G1189" s="4">
        <f t="shared" si="73"/>
        <v>2013</v>
      </c>
      <c r="H1189" s="4">
        <f t="shared" si="74"/>
        <v>6</v>
      </c>
      <c r="I1189" s="4">
        <f t="shared" si="75"/>
        <v>3</v>
      </c>
      <c r="J1189" s="7" t="s">
        <v>20</v>
      </c>
      <c r="K1189" s="7" t="s">
        <v>21</v>
      </c>
      <c r="L1189" s="7" t="s">
        <v>22</v>
      </c>
      <c r="M1189" s="7" t="s">
        <v>38</v>
      </c>
      <c r="N1189" s="8">
        <v>1</v>
      </c>
      <c r="O1189" s="8">
        <v>0.98</v>
      </c>
      <c r="P1189" s="9" t="s">
        <v>24</v>
      </c>
    </row>
    <row r="1190" spans="1:16" x14ac:dyDescent="0.35">
      <c r="A1190" s="4">
        <v>1189</v>
      </c>
      <c r="B1190" s="5" t="s">
        <v>4431</v>
      </c>
      <c r="C1190" s="5" t="s">
        <v>4432</v>
      </c>
      <c r="D1190" s="4" t="s">
        <v>4433</v>
      </c>
      <c r="E1190" s="5" t="s">
        <v>4434</v>
      </c>
      <c r="F1190" s="6">
        <f t="shared" si="72"/>
        <v>41438</v>
      </c>
      <c r="G1190" s="4">
        <f t="shared" si="73"/>
        <v>2013</v>
      </c>
      <c r="H1190" s="4">
        <f t="shared" si="74"/>
        <v>6</v>
      </c>
      <c r="I1190" s="4">
        <f t="shared" si="75"/>
        <v>4</v>
      </c>
      <c r="J1190" s="7" t="s">
        <v>20</v>
      </c>
      <c r="K1190" s="7" t="s">
        <v>21</v>
      </c>
      <c r="L1190" s="7" t="s">
        <v>22</v>
      </c>
      <c r="M1190" s="7" t="s">
        <v>23</v>
      </c>
      <c r="N1190" s="8">
        <v>1</v>
      </c>
      <c r="O1190" s="8">
        <v>0.61</v>
      </c>
      <c r="P1190" s="9" t="s">
        <v>33</v>
      </c>
    </row>
    <row r="1191" spans="1:16" x14ac:dyDescent="0.35">
      <c r="A1191" s="4">
        <v>1190</v>
      </c>
      <c r="B1191" s="5" t="s">
        <v>4435</v>
      </c>
      <c r="C1191" s="5" t="s">
        <v>4436</v>
      </c>
      <c r="D1191" s="4" t="s">
        <v>4433</v>
      </c>
      <c r="E1191" s="5" t="s">
        <v>4437</v>
      </c>
      <c r="F1191" s="6">
        <f t="shared" si="72"/>
        <v>41438</v>
      </c>
      <c r="G1191" s="4">
        <f t="shared" si="73"/>
        <v>2013</v>
      </c>
      <c r="H1191" s="4">
        <f t="shared" si="74"/>
        <v>6</v>
      </c>
      <c r="I1191" s="4">
        <f t="shared" si="75"/>
        <v>4</v>
      </c>
      <c r="J1191" s="7" t="s">
        <v>20</v>
      </c>
      <c r="K1191" s="7" t="s">
        <v>21</v>
      </c>
      <c r="L1191" s="7" t="s">
        <v>22</v>
      </c>
      <c r="M1191" s="7" t="s">
        <v>38</v>
      </c>
      <c r="N1191" s="8">
        <v>1</v>
      </c>
      <c r="O1191" s="8">
        <v>1</v>
      </c>
      <c r="P1191" s="9" t="s">
        <v>24</v>
      </c>
    </row>
    <row r="1192" spans="1:16" x14ac:dyDescent="0.35">
      <c r="A1192" s="4">
        <v>1191</v>
      </c>
      <c r="B1192" s="5" t="s">
        <v>4438</v>
      </c>
      <c r="C1192" s="5" t="s">
        <v>4439</v>
      </c>
      <c r="D1192" s="4" t="s">
        <v>4440</v>
      </c>
      <c r="E1192" s="5" t="s">
        <v>4441</v>
      </c>
      <c r="F1192" s="6">
        <f t="shared" si="72"/>
        <v>41440</v>
      </c>
      <c r="G1192" s="4">
        <f t="shared" si="73"/>
        <v>2013</v>
      </c>
      <c r="H1192" s="4">
        <f t="shared" si="74"/>
        <v>6</v>
      </c>
      <c r="I1192" s="4">
        <f t="shared" si="75"/>
        <v>6</v>
      </c>
      <c r="J1192" s="7" t="s">
        <v>20</v>
      </c>
      <c r="K1192" s="7" t="s">
        <v>21</v>
      </c>
      <c r="L1192" s="7" t="s">
        <v>22</v>
      </c>
      <c r="M1192" s="7" t="s">
        <v>23</v>
      </c>
      <c r="N1192" s="8">
        <v>1</v>
      </c>
      <c r="O1192" s="8">
        <v>0.98</v>
      </c>
      <c r="P1192" s="9" t="s">
        <v>24</v>
      </c>
    </row>
    <row r="1193" spans="1:16" x14ac:dyDescent="0.35">
      <c r="A1193" s="4">
        <v>1192</v>
      </c>
      <c r="B1193" s="5" t="s">
        <v>4442</v>
      </c>
      <c r="C1193" s="5" t="s">
        <v>4443</v>
      </c>
      <c r="D1193" s="4" t="s">
        <v>4440</v>
      </c>
      <c r="E1193" s="5" t="s">
        <v>4444</v>
      </c>
      <c r="F1193" s="6">
        <f t="shared" si="72"/>
        <v>41440</v>
      </c>
      <c r="G1193" s="4">
        <f t="shared" si="73"/>
        <v>2013</v>
      </c>
      <c r="H1193" s="4">
        <f t="shared" si="74"/>
        <v>6</v>
      </c>
      <c r="I1193" s="4">
        <f t="shared" si="75"/>
        <v>6</v>
      </c>
      <c r="J1193" s="7" t="s">
        <v>20</v>
      </c>
      <c r="K1193" s="7" t="s">
        <v>21</v>
      </c>
      <c r="L1193" s="7" t="s">
        <v>22</v>
      </c>
      <c r="M1193" s="7" t="s">
        <v>38</v>
      </c>
      <c r="N1193" s="8">
        <v>1</v>
      </c>
      <c r="O1193" s="8">
        <v>0.96</v>
      </c>
      <c r="P1193" s="9" t="s">
        <v>24</v>
      </c>
    </row>
    <row r="1194" spans="1:16" x14ac:dyDescent="0.35">
      <c r="A1194" s="4">
        <v>1193</v>
      </c>
      <c r="B1194" s="5" t="s">
        <v>4445</v>
      </c>
      <c r="C1194" s="5" t="s">
        <v>4446</v>
      </c>
      <c r="D1194" s="4" t="s">
        <v>4447</v>
      </c>
      <c r="E1194" s="5" t="s">
        <v>4448</v>
      </c>
      <c r="F1194" s="6">
        <f t="shared" si="72"/>
        <v>41441</v>
      </c>
      <c r="G1194" s="4">
        <f t="shared" si="73"/>
        <v>2013</v>
      </c>
      <c r="H1194" s="4">
        <f t="shared" si="74"/>
        <v>6</v>
      </c>
      <c r="I1194" s="4">
        <f t="shared" si="75"/>
        <v>7</v>
      </c>
      <c r="J1194" s="7" t="s">
        <v>20</v>
      </c>
      <c r="K1194" s="7" t="s">
        <v>21</v>
      </c>
      <c r="L1194" s="7" t="s">
        <v>22</v>
      </c>
      <c r="M1194" s="7" t="s">
        <v>23</v>
      </c>
      <c r="N1194" s="8">
        <v>1</v>
      </c>
      <c r="O1194" s="8">
        <v>0.74</v>
      </c>
      <c r="P1194" s="9" t="s">
        <v>33</v>
      </c>
    </row>
    <row r="1195" spans="1:16" x14ac:dyDescent="0.35">
      <c r="A1195" s="4">
        <v>1194</v>
      </c>
      <c r="B1195" s="5" t="s">
        <v>4449</v>
      </c>
      <c r="C1195" s="5" t="s">
        <v>4450</v>
      </c>
      <c r="D1195" s="4" t="s">
        <v>4451</v>
      </c>
      <c r="E1195" s="5" t="s">
        <v>4452</v>
      </c>
      <c r="F1195" s="6">
        <f t="shared" si="72"/>
        <v>41442</v>
      </c>
      <c r="G1195" s="4">
        <f t="shared" si="73"/>
        <v>2013</v>
      </c>
      <c r="H1195" s="4">
        <f t="shared" si="74"/>
        <v>6</v>
      </c>
      <c r="I1195" s="4">
        <f t="shared" si="75"/>
        <v>1</v>
      </c>
      <c r="J1195" s="7" t="s">
        <v>20</v>
      </c>
      <c r="K1195" s="7" t="s">
        <v>21</v>
      </c>
      <c r="L1195" s="7" t="s">
        <v>22</v>
      </c>
      <c r="M1195" s="7" t="s">
        <v>38</v>
      </c>
      <c r="N1195" s="8">
        <v>1</v>
      </c>
      <c r="O1195" s="8">
        <v>0.94</v>
      </c>
      <c r="P1195" s="9" t="s">
        <v>24</v>
      </c>
    </row>
    <row r="1196" spans="1:16" x14ac:dyDescent="0.35">
      <c r="A1196" s="4">
        <v>1195</v>
      </c>
      <c r="B1196" s="5" t="s">
        <v>4453</v>
      </c>
      <c r="C1196" s="5" t="s">
        <v>4454</v>
      </c>
      <c r="D1196" s="4" t="s">
        <v>4451</v>
      </c>
      <c r="E1196" s="5" t="s">
        <v>4455</v>
      </c>
      <c r="F1196" s="6">
        <f t="shared" si="72"/>
        <v>41442</v>
      </c>
      <c r="G1196" s="4">
        <f t="shared" si="73"/>
        <v>2013</v>
      </c>
      <c r="H1196" s="4">
        <f t="shared" si="74"/>
        <v>6</v>
      </c>
      <c r="I1196" s="4">
        <f t="shared" si="75"/>
        <v>1</v>
      </c>
      <c r="J1196" s="7" t="s">
        <v>20</v>
      </c>
      <c r="K1196" s="7" t="s">
        <v>21</v>
      </c>
      <c r="L1196" s="7" t="s">
        <v>22</v>
      </c>
      <c r="M1196" s="7" t="s">
        <v>23</v>
      </c>
      <c r="N1196" s="8">
        <v>1</v>
      </c>
      <c r="O1196" s="8">
        <v>0.67</v>
      </c>
      <c r="P1196" s="9" t="s">
        <v>33</v>
      </c>
    </row>
    <row r="1197" spans="1:16" x14ac:dyDescent="0.35">
      <c r="A1197" s="4">
        <v>1196</v>
      </c>
      <c r="B1197" s="5" t="s">
        <v>4456</v>
      </c>
      <c r="C1197" s="5" t="s">
        <v>4457</v>
      </c>
      <c r="D1197" s="4" t="s">
        <v>4451</v>
      </c>
      <c r="E1197" s="5" t="s">
        <v>4458</v>
      </c>
      <c r="F1197" s="6">
        <f t="shared" si="72"/>
        <v>41442</v>
      </c>
      <c r="G1197" s="4">
        <f t="shared" si="73"/>
        <v>2013</v>
      </c>
      <c r="H1197" s="4">
        <f t="shared" si="74"/>
        <v>6</v>
      </c>
      <c r="I1197" s="4">
        <f t="shared" si="75"/>
        <v>1</v>
      </c>
      <c r="J1197" s="7" t="s">
        <v>20</v>
      </c>
      <c r="K1197" s="7" t="s">
        <v>21</v>
      </c>
      <c r="L1197" s="7" t="s">
        <v>22</v>
      </c>
      <c r="M1197" s="7" t="s">
        <v>38</v>
      </c>
      <c r="N1197" s="8">
        <v>1</v>
      </c>
      <c r="O1197" s="8">
        <v>0.96</v>
      </c>
      <c r="P1197" s="9" t="s">
        <v>24</v>
      </c>
    </row>
    <row r="1198" spans="1:16" x14ac:dyDescent="0.35">
      <c r="A1198" s="4">
        <v>1197</v>
      </c>
      <c r="B1198" s="5" t="s">
        <v>4459</v>
      </c>
      <c r="C1198" s="5" t="s">
        <v>4460</v>
      </c>
      <c r="D1198" s="4" t="s">
        <v>4451</v>
      </c>
      <c r="E1198" s="5" t="s">
        <v>4461</v>
      </c>
      <c r="F1198" s="6">
        <f t="shared" si="72"/>
        <v>41442</v>
      </c>
      <c r="G1198" s="4">
        <f t="shared" si="73"/>
        <v>2013</v>
      </c>
      <c r="H1198" s="4">
        <f t="shared" si="74"/>
        <v>6</v>
      </c>
      <c r="I1198" s="4">
        <f t="shared" si="75"/>
        <v>1</v>
      </c>
      <c r="J1198" s="7" t="s">
        <v>31</v>
      </c>
      <c r="K1198" s="7" t="s">
        <v>21</v>
      </c>
      <c r="L1198" s="7" t="s">
        <v>22</v>
      </c>
      <c r="M1198" s="7" t="s">
        <v>38</v>
      </c>
      <c r="N1198" s="8">
        <v>1</v>
      </c>
      <c r="O1198" s="8">
        <v>0.82</v>
      </c>
      <c r="P1198" s="9" t="s">
        <v>24</v>
      </c>
    </row>
    <row r="1199" spans="1:16" x14ac:dyDescent="0.35">
      <c r="A1199" s="4">
        <v>1198</v>
      </c>
      <c r="B1199" s="5" t="s">
        <v>4462</v>
      </c>
      <c r="C1199" s="5" t="s">
        <v>4463</v>
      </c>
      <c r="D1199" s="4" t="s">
        <v>4451</v>
      </c>
      <c r="E1199" s="5" t="s">
        <v>4464</v>
      </c>
      <c r="F1199" s="6">
        <f t="shared" si="72"/>
        <v>41442</v>
      </c>
      <c r="G1199" s="4">
        <f t="shared" si="73"/>
        <v>2013</v>
      </c>
      <c r="H1199" s="4">
        <f t="shared" si="74"/>
        <v>6</v>
      </c>
      <c r="I1199" s="4">
        <f t="shared" si="75"/>
        <v>1</v>
      </c>
      <c r="J1199" s="7" t="s">
        <v>20</v>
      </c>
      <c r="K1199" s="7" t="s">
        <v>21</v>
      </c>
      <c r="L1199" s="7" t="s">
        <v>22</v>
      </c>
      <c r="M1199" s="7" t="s">
        <v>38</v>
      </c>
      <c r="N1199" s="8">
        <v>1</v>
      </c>
      <c r="O1199" s="8">
        <v>0.99</v>
      </c>
      <c r="P1199" s="9" t="s">
        <v>24</v>
      </c>
    </row>
    <row r="1200" spans="1:16" x14ac:dyDescent="0.35">
      <c r="A1200" s="4">
        <v>1199</v>
      </c>
      <c r="B1200" s="5" t="s">
        <v>4465</v>
      </c>
      <c r="C1200" s="5" t="s">
        <v>4466</v>
      </c>
      <c r="D1200" s="4" t="s">
        <v>4451</v>
      </c>
      <c r="E1200" s="5" t="s">
        <v>4467</v>
      </c>
      <c r="F1200" s="6">
        <f t="shared" si="72"/>
        <v>41442</v>
      </c>
      <c r="G1200" s="4">
        <f t="shared" si="73"/>
        <v>2013</v>
      </c>
      <c r="H1200" s="4">
        <f t="shared" si="74"/>
        <v>6</v>
      </c>
      <c r="I1200" s="4">
        <f t="shared" si="75"/>
        <v>1</v>
      </c>
      <c r="J1200" s="7" t="s">
        <v>20</v>
      </c>
      <c r="K1200" s="7" t="s">
        <v>21</v>
      </c>
      <c r="L1200" s="7" t="s">
        <v>22</v>
      </c>
      <c r="M1200" s="7" t="s">
        <v>38</v>
      </c>
      <c r="N1200" s="8">
        <v>1</v>
      </c>
      <c r="O1200" s="8">
        <v>0.89</v>
      </c>
      <c r="P1200" s="9" t="s">
        <v>24</v>
      </c>
    </row>
    <row r="1201" spans="1:16" x14ac:dyDescent="0.35">
      <c r="A1201" s="4">
        <v>1200</v>
      </c>
      <c r="B1201" s="5" t="s">
        <v>4468</v>
      </c>
      <c r="C1201" s="5" t="s">
        <v>4469</v>
      </c>
      <c r="D1201" s="4" t="s">
        <v>4470</v>
      </c>
      <c r="E1201" s="5" t="s">
        <v>4471</v>
      </c>
      <c r="F1201" s="6">
        <f t="shared" si="72"/>
        <v>41447</v>
      </c>
      <c r="G1201" s="4">
        <f t="shared" si="73"/>
        <v>2013</v>
      </c>
      <c r="H1201" s="4">
        <f t="shared" si="74"/>
        <v>6</v>
      </c>
      <c r="I1201" s="4">
        <f t="shared" si="75"/>
        <v>6</v>
      </c>
      <c r="J1201" s="7" t="s">
        <v>20</v>
      </c>
      <c r="K1201" s="7" t="s">
        <v>21</v>
      </c>
      <c r="L1201" s="7" t="s">
        <v>22</v>
      </c>
      <c r="M1201" s="7" t="s">
        <v>38</v>
      </c>
      <c r="N1201" s="8">
        <v>1</v>
      </c>
      <c r="O1201" s="8">
        <v>1</v>
      </c>
      <c r="P1201" s="9" t="s">
        <v>24</v>
      </c>
    </row>
    <row r="1202" spans="1:16" x14ac:dyDescent="0.35">
      <c r="A1202" s="4">
        <v>1201</v>
      </c>
      <c r="B1202" s="5" t="s">
        <v>4472</v>
      </c>
      <c r="C1202" s="5" t="s">
        <v>4473</v>
      </c>
      <c r="D1202" s="4" t="s">
        <v>4474</v>
      </c>
      <c r="E1202" s="5" t="s">
        <v>4475</v>
      </c>
      <c r="F1202" s="6">
        <f t="shared" si="72"/>
        <v>41448</v>
      </c>
      <c r="G1202" s="4">
        <f t="shared" si="73"/>
        <v>2013</v>
      </c>
      <c r="H1202" s="4">
        <f t="shared" si="74"/>
        <v>6</v>
      </c>
      <c r="I1202" s="4">
        <f t="shared" si="75"/>
        <v>7</v>
      </c>
      <c r="J1202" s="7" t="s">
        <v>20</v>
      </c>
      <c r="K1202" s="7" t="s">
        <v>21</v>
      </c>
      <c r="L1202" s="7" t="s">
        <v>22</v>
      </c>
      <c r="M1202" s="7" t="s">
        <v>38</v>
      </c>
      <c r="N1202" s="8">
        <v>1</v>
      </c>
      <c r="O1202" s="8">
        <v>1</v>
      </c>
      <c r="P1202" s="9" t="s">
        <v>24</v>
      </c>
    </row>
    <row r="1203" spans="1:16" x14ac:dyDescent="0.35">
      <c r="A1203" s="4">
        <v>1202</v>
      </c>
      <c r="B1203" s="5" t="s">
        <v>4476</v>
      </c>
      <c r="C1203" s="5" t="s">
        <v>4477</v>
      </c>
      <c r="D1203" s="4" t="s">
        <v>4474</v>
      </c>
      <c r="E1203" s="5" t="s">
        <v>4478</v>
      </c>
      <c r="F1203" s="6">
        <f t="shared" si="72"/>
        <v>41448</v>
      </c>
      <c r="G1203" s="4">
        <f t="shared" si="73"/>
        <v>2013</v>
      </c>
      <c r="H1203" s="4">
        <f t="shared" si="74"/>
        <v>6</v>
      </c>
      <c r="I1203" s="4">
        <f t="shared" si="75"/>
        <v>7</v>
      </c>
      <c r="J1203" s="7" t="s">
        <v>20</v>
      </c>
      <c r="K1203" s="7" t="s">
        <v>21</v>
      </c>
      <c r="L1203" s="7" t="s">
        <v>22</v>
      </c>
      <c r="M1203" s="7" t="s">
        <v>38</v>
      </c>
      <c r="N1203" s="8">
        <v>1</v>
      </c>
      <c r="O1203" s="8">
        <v>1</v>
      </c>
      <c r="P1203" s="9" t="s">
        <v>24</v>
      </c>
    </row>
    <row r="1204" spans="1:16" x14ac:dyDescent="0.35">
      <c r="A1204" s="4">
        <v>1203</v>
      </c>
      <c r="B1204" s="5" t="s">
        <v>4479</v>
      </c>
      <c r="C1204" s="5" t="s">
        <v>948</v>
      </c>
      <c r="D1204" s="4" t="s">
        <v>4474</v>
      </c>
      <c r="E1204" s="5" t="s">
        <v>950</v>
      </c>
      <c r="F1204" s="6">
        <f t="shared" si="72"/>
        <v>41448</v>
      </c>
      <c r="G1204" s="4">
        <f t="shared" si="73"/>
        <v>2013</v>
      </c>
      <c r="H1204" s="4">
        <f t="shared" si="74"/>
        <v>6</v>
      </c>
      <c r="I1204" s="4">
        <f t="shared" si="75"/>
        <v>7</v>
      </c>
      <c r="J1204" s="7" t="s">
        <v>20</v>
      </c>
      <c r="K1204" s="7" t="s">
        <v>21</v>
      </c>
      <c r="L1204" s="7" t="s">
        <v>22</v>
      </c>
      <c r="M1204" s="7" t="s">
        <v>23</v>
      </c>
      <c r="N1204" s="8">
        <v>1</v>
      </c>
      <c r="O1204" s="8">
        <v>0.9</v>
      </c>
      <c r="P1204" s="9" t="s">
        <v>24</v>
      </c>
    </row>
    <row r="1205" spans="1:16" x14ac:dyDescent="0.35">
      <c r="A1205" s="4">
        <v>1204</v>
      </c>
      <c r="B1205" s="5" t="s">
        <v>4480</v>
      </c>
      <c r="C1205" s="5" t="s">
        <v>4481</v>
      </c>
      <c r="D1205" s="4" t="s">
        <v>4482</v>
      </c>
      <c r="E1205" s="5" t="s">
        <v>4483</v>
      </c>
      <c r="F1205" s="6">
        <f t="shared" si="72"/>
        <v>41449</v>
      </c>
      <c r="G1205" s="4">
        <f t="shared" si="73"/>
        <v>2013</v>
      </c>
      <c r="H1205" s="4">
        <f t="shared" si="74"/>
        <v>6</v>
      </c>
      <c r="I1205" s="4">
        <f t="shared" si="75"/>
        <v>1</v>
      </c>
      <c r="J1205" s="7" t="s">
        <v>20</v>
      </c>
      <c r="K1205" s="7" t="s">
        <v>21</v>
      </c>
      <c r="L1205" s="7" t="s">
        <v>22</v>
      </c>
      <c r="M1205" s="7" t="s">
        <v>38</v>
      </c>
      <c r="N1205" s="8">
        <v>1</v>
      </c>
      <c r="O1205" s="8">
        <v>0.82</v>
      </c>
      <c r="P1205" s="9" t="s">
        <v>24</v>
      </c>
    </row>
    <row r="1206" spans="1:16" x14ac:dyDescent="0.35">
      <c r="A1206" s="4">
        <v>1205</v>
      </c>
      <c r="B1206" s="5" t="s">
        <v>4484</v>
      </c>
      <c r="C1206" s="5" t="s">
        <v>4485</v>
      </c>
      <c r="D1206" s="4" t="s">
        <v>4486</v>
      </c>
      <c r="E1206" s="5" t="s">
        <v>4487</v>
      </c>
      <c r="F1206" s="6">
        <f t="shared" si="72"/>
        <v>41450</v>
      </c>
      <c r="G1206" s="4">
        <f t="shared" si="73"/>
        <v>2013</v>
      </c>
      <c r="H1206" s="4">
        <f t="shared" si="74"/>
        <v>6</v>
      </c>
      <c r="I1206" s="4">
        <f t="shared" si="75"/>
        <v>2</v>
      </c>
      <c r="J1206" s="7" t="s">
        <v>333</v>
      </c>
      <c r="K1206" s="7" t="s">
        <v>197</v>
      </c>
      <c r="L1206" s="7" t="s">
        <v>22</v>
      </c>
      <c r="M1206" s="7" t="s">
        <v>32</v>
      </c>
      <c r="N1206" s="8">
        <v>0.56000000000000005</v>
      </c>
      <c r="O1206" s="8">
        <v>0.5</v>
      </c>
      <c r="P1206" s="9" t="s">
        <v>33</v>
      </c>
    </row>
    <row r="1207" spans="1:16" x14ac:dyDescent="0.35">
      <c r="A1207" s="4">
        <v>1206</v>
      </c>
      <c r="B1207" s="5" t="s">
        <v>4488</v>
      </c>
      <c r="C1207" s="5" t="s">
        <v>4489</v>
      </c>
      <c r="D1207" s="4" t="s">
        <v>4490</v>
      </c>
      <c r="E1207" s="5" t="s">
        <v>4491</v>
      </c>
      <c r="F1207" s="6">
        <f t="shared" si="72"/>
        <v>41451</v>
      </c>
      <c r="G1207" s="4">
        <f t="shared" si="73"/>
        <v>2013</v>
      </c>
      <c r="H1207" s="4">
        <f t="shared" si="74"/>
        <v>6</v>
      </c>
      <c r="I1207" s="4">
        <f t="shared" si="75"/>
        <v>3</v>
      </c>
      <c r="J1207" s="7" t="s">
        <v>20</v>
      </c>
      <c r="K1207" s="7" t="s">
        <v>21</v>
      </c>
      <c r="L1207" s="7" t="s">
        <v>22</v>
      </c>
      <c r="M1207" s="7" t="s">
        <v>23</v>
      </c>
      <c r="N1207" s="8">
        <v>1</v>
      </c>
      <c r="O1207" s="8">
        <v>0.92</v>
      </c>
      <c r="P1207" s="9" t="s">
        <v>33</v>
      </c>
    </row>
    <row r="1208" spans="1:16" x14ac:dyDescent="0.35">
      <c r="A1208" s="4">
        <v>1207</v>
      </c>
      <c r="B1208" s="5" t="s">
        <v>4492</v>
      </c>
      <c r="C1208" s="5" t="s">
        <v>4493</v>
      </c>
      <c r="D1208" s="4" t="s">
        <v>4490</v>
      </c>
      <c r="E1208" s="5" t="s">
        <v>4494</v>
      </c>
      <c r="F1208" s="6">
        <f t="shared" si="72"/>
        <v>41451</v>
      </c>
      <c r="G1208" s="4">
        <f t="shared" si="73"/>
        <v>2013</v>
      </c>
      <c r="H1208" s="4">
        <f t="shared" si="74"/>
        <v>6</v>
      </c>
      <c r="I1208" s="4">
        <f t="shared" si="75"/>
        <v>3</v>
      </c>
      <c r="J1208" s="7" t="s">
        <v>20</v>
      </c>
      <c r="K1208" s="7" t="s">
        <v>21</v>
      </c>
      <c r="L1208" s="7" t="s">
        <v>22</v>
      </c>
      <c r="M1208" s="7" t="s">
        <v>23</v>
      </c>
      <c r="N1208" s="8">
        <v>0.85</v>
      </c>
      <c r="O1208" s="8">
        <v>0.99</v>
      </c>
      <c r="P1208" s="9" t="s">
        <v>33</v>
      </c>
    </row>
    <row r="1209" spans="1:16" x14ac:dyDescent="0.35">
      <c r="A1209" s="4">
        <v>1208</v>
      </c>
      <c r="B1209" s="5" t="s">
        <v>4495</v>
      </c>
      <c r="C1209" s="5" t="s">
        <v>4496</v>
      </c>
      <c r="D1209" s="4" t="s">
        <v>4497</v>
      </c>
      <c r="E1209" s="5" t="s">
        <v>4498</v>
      </c>
      <c r="F1209" s="6">
        <f t="shared" si="72"/>
        <v>41452</v>
      </c>
      <c r="G1209" s="4">
        <f t="shared" si="73"/>
        <v>2013</v>
      </c>
      <c r="H1209" s="4">
        <f t="shared" si="74"/>
        <v>6</v>
      </c>
      <c r="I1209" s="4">
        <f t="shared" si="75"/>
        <v>4</v>
      </c>
      <c r="J1209" s="7" t="s">
        <v>20</v>
      </c>
      <c r="K1209" s="7" t="s">
        <v>21</v>
      </c>
      <c r="L1209" s="7" t="s">
        <v>22</v>
      </c>
      <c r="M1209" s="7" t="s">
        <v>38</v>
      </c>
      <c r="N1209" s="8">
        <v>1</v>
      </c>
      <c r="O1209" s="8">
        <v>1</v>
      </c>
      <c r="P1209" s="9" t="s">
        <v>24</v>
      </c>
    </row>
    <row r="1210" spans="1:16" x14ac:dyDescent="0.35">
      <c r="A1210" s="4">
        <v>1209</v>
      </c>
      <c r="B1210" s="5" t="s">
        <v>4499</v>
      </c>
      <c r="C1210" s="5" t="s">
        <v>4500</v>
      </c>
      <c r="D1210" s="4" t="s">
        <v>4501</v>
      </c>
      <c r="E1210" s="5" t="s">
        <v>4502</v>
      </c>
      <c r="F1210" s="6">
        <f t="shared" si="72"/>
        <v>41453</v>
      </c>
      <c r="G1210" s="4">
        <f t="shared" si="73"/>
        <v>2013</v>
      </c>
      <c r="H1210" s="4">
        <f t="shared" si="74"/>
        <v>6</v>
      </c>
      <c r="I1210" s="4">
        <f t="shared" si="75"/>
        <v>5</v>
      </c>
      <c r="J1210" s="7" t="s">
        <v>20</v>
      </c>
      <c r="K1210" s="7" t="s">
        <v>21</v>
      </c>
      <c r="L1210" s="7" t="s">
        <v>22</v>
      </c>
      <c r="M1210" s="7" t="s">
        <v>38</v>
      </c>
      <c r="N1210" s="8">
        <v>1</v>
      </c>
      <c r="O1210" s="8">
        <v>0.5</v>
      </c>
      <c r="P1210" s="9" t="s">
        <v>33</v>
      </c>
    </row>
    <row r="1211" spans="1:16" x14ac:dyDescent="0.35">
      <c r="A1211" s="4">
        <v>1210</v>
      </c>
      <c r="B1211" s="5" t="s">
        <v>4503</v>
      </c>
      <c r="C1211" s="5" t="s">
        <v>4504</v>
      </c>
      <c r="D1211" s="4" t="s">
        <v>4501</v>
      </c>
      <c r="E1211" s="5" t="s">
        <v>4505</v>
      </c>
      <c r="F1211" s="6">
        <f t="shared" si="72"/>
        <v>41453</v>
      </c>
      <c r="G1211" s="4">
        <f t="shared" si="73"/>
        <v>2013</v>
      </c>
      <c r="H1211" s="4">
        <f t="shared" si="74"/>
        <v>6</v>
      </c>
      <c r="I1211" s="4">
        <f t="shared" si="75"/>
        <v>5</v>
      </c>
      <c r="J1211" s="7" t="s">
        <v>20</v>
      </c>
      <c r="K1211" s="7" t="s">
        <v>21</v>
      </c>
      <c r="L1211" s="7" t="s">
        <v>22</v>
      </c>
      <c r="M1211" s="7" t="s">
        <v>38</v>
      </c>
      <c r="N1211" s="8">
        <v>1</v>
      </c>
      <c r="O1211" s="8">
        <v>0.5</v>
      </c>
      <c r="P1211" s="9" t="s">
        <v>33</v>
      </c>
    </row>
    <row r="1212" spans="1:16" x14ac:dyDescent="0.35">
      <c r="A1212" s="4">
        <v>1211</v>
      </c>
      <c r="B1212" s="5" t="s">
        <v>4506</v>
      </c>
      <c r="C1212" s="5" t="s">
        <v>4507</v>
      </c>
      <c r="D1212" s="4" t="s">
        <v>4508</v>
      </c>
      <c r="E1212" s="5" t="s">
        <v>4509</v>
      </c>
      <c r="F1212" s="6">
        <f t="shared" si="72"/>
        <v>41454</v>
      </c>
      <c r="G1212" s="4">
        <f t="shared" si="73"/>
        <v>2013</v>
      </c>
      <c r="H1212" s="4">
        <f t="shared" si="74"/>
        <v>6</v>
      </c>
      <c r="I1212" s="4">
        <f t="shared" si="75"/>
        <v>6</v>
      </c>
      <c r="J1212" s="7" t="s">
        <v>20</v>
      </c>
      <c r="K1212" s="7" t="s">
        <v>21</v>
      </c>
      <c r="L1212" s="7" t="s">
        <v>22</v>
      </c>
      <c r="M1212" s="7" t="s">
        <v>38</v>
      </c>
      <c r="N1212" s="8">
        <v>0.83</v>
      </c>
      <c r="O1212" s="8">
        <v>0.98</v>
      </c>
      <c r="P1212" s="9" t="s">
        <v>33</v>
      </c>
    </row>
    <row r="1213" spans="1:16" x14ac:dyDescent="0.35">
      <c r="A1213" s="4">
        <v>1212</v>
      </c>
      <c r="B1213" s="5" t="s">
        <v>4510</v>
      </c>
      <c r="C1213" s="5" t="s">
        <v>4511</v>
      </c>
      <c r="D1213" s="4" t="s">
        <v>4508</v>
      </c>
      <c r="E1213" s="5" t="s">
        <v>4512</v>
      </c>
      <c r="F1213" s="6">
        <f t="shared" si="72"/>
        <v>41454</v>
      </c>
      <c r="G1213" s="4">
        <f t="shared" si="73"/>
        <v>2013</v>
      </c>
      <c r="H1213" s="4">
        <f t="shared" si="74"/>
        <v>6</v>
      </c>
      <c r="I1213" s="4">
        <f t="shared" si="75"/>
        <v>6</v>
      </c>
      <c r="J1213" s="7" t="s">
        <v>31</v>
      </c>
      <c r="K1213" s="7" t="s">
        <v>21</v>
      </c>
      <c r="L1213" s="7" t="s">
        <v>22</v>
      </c>
      <c r="M1213" s="7" t="s">
        <v>38</v>
      </c>
      <c r="N1213" s="8">
        <v>1</v>
      </c>
      <c r="O1213" s="8">
        <v>0.83</v>
      </c>
      <c r="P1213" s="9" t="s">
        <v>24</v>
      </c>
    </row>
    <row r="1214" spans="1:16" x14ac:dyDescent="0.35">
      <c r="A1214" s="4">
        <v>1213</v>
      </c>
      <c r="B1214" s="5" t="s">
        <v>4513</v>
      </c>
      <c r="C1214" s="5" t="s">
        <v>4514</v>
      </c>
      <c r="D1214" s="4" t="s">
        <v>4515</v>
      </c>
      <c r="E1214" s="5" t="s">
        <v>4516</v>
      </c>
      <c r="F1214" s="6">
        <f t="shared" si="72"/>
        <v>41455</v>
      </c>
      <c r="G1214" s="4">
        <f t="shared" si="73"/>
        <v>2013</v>
      </c>
      <c r="H1214" s="4">
        <f t="shared" si="74"/>
        <v>6</v>
      </c>
      <c r="I1214" s="4">
        <f t="shared" si="75"/>
        <v>7</v>
      </c>
      <c r="J1214" s="7" t="s">
        <v>31</v>
      </c>
      <c r="K1214" s="7" t="s">
        <v>21</v>
      </c>
      <c r="L1214" s="7" t="s">
        <v>22</v>
      </c>
      <c r="M1214" s="7" t="s">
        <v>38</v>
      </c>
      <c r="N1214" s="8">
        <v>1</v>
      </c>
      <c r="O1214" s="8">
        <v>0.85</v>
      </c>
      <c r="P1214" s="9" t="s">
        <v>33</v>
      </c>
    </row>
    <row r="1215" spans="1:16" x14ac:dyDescent="0.35">
      <c r="A1215" s="4">
        <v>1214</v>
      </c>
      <c r="B1215" s="5" t="s">
        <v>4517</v>
      </c>
      <c r="C1215" s="5" t="s">
        <v>4518</v>
      </c>
      <c r="D1215" s="4" t="s">
        <v>4515</v>
      </c>
      <c r="E1215" s="5" t="s">
        <v>4519</v>
      </c>
      <c r="F1215" s="6">
        <f t="shared" si="72"/>
        <v>41455</v>
      </c>
      <c r="G1215" s="4">
        <f t="shared" si="73"/>
        <v>2013</v>
      </c>
      <c r="H1215" s="4">
        <f t="shared" si="74"/>
        <v>6</v>
      </c>
      <c r="I1215" s="4">
        <f t="shared" si="75"/>
        <v>7</v>
      </c>
      <c r="J1215" s="7" t="s">
        <v>20</v>
      </c>
      <c r="K1215" s="7" t="s">
        <v>21</v>
      </c>
      <c r="L1215" s="7" t="s">
        <v>22</v>
      </c>
      <c r="M1215" s="7" t="s">
        <v>23</v>
      </c>
      <c r="N1215" s="8">
        <v>0.88</v>
      </c>
      <c r="O1215" s="8">
        <v>0.19</v>
      </c>
      <c r="P1215" s="9" t="s">
        <v>33</v>
      </c>
    </row>
    <row r="1216" spans="1:16" x14ac:dyDescent="0.35">
      <c r="A1216" s="4">
        <v>1215</v>
      </c>
      <c r="B1216" s="5" t="s">
        <v>4520</v>
      </c>
      <c r="C1216" s="5" t="s">
        <v>4521</v>
      </c>
      <c r="D1216" s="4" t="s">
        <v>4515</v>
      </c>
      <c r="E1216" s="5" t="s">
        <v>4522</v>
      </c>
      <c r="F1216" s="6">
        <f t="shared" si="72"/>
        <v>41455</v>
      </c>
      <c r="G1216" s="4">
        <f t="shared" si="73"/>
        <v>2013</v>
      </c>
      <c r="H1216" s="4">
        <f t="shared" si="74"/>
        <v>6</v>
      </c>
      <c r="I1216" s="4">
        <f t="shared" si="75"/>
        <v>7</v>
      </c>
      <c r="J1216" s="7" t="s">
        <v>20</v>
      </c>
      <c r="K1216" s="7" t="s">
        <v>21</v>
      </c>
      <c r="L1216" s="7" t="s">
        <v>22</v>
      </c>
      <c r="M1216" s="7" t="s">
        <v>265</v>
      </c>
      <c r="N1216" s="8">
        <v>0</v>
      </c>
      <c r="O1216" s="8">
        <v>0.95</v>
      </c>
      <c r="P1216" s="9" t="s">
        <v>24</v>
      </c>
    </row>
    <row r="1217" spans="1:16" x14ac:dyDescent="0.35">
      <c r="A1217" s="4">
        <v>1216</v>
      </c>
      <c r="B1217" s="5" t="s">
        <v>4523</v>
      </c>
      <c r="C1217" s="5" t="s">
        <v>4524</v>
      </c>
      <c r="D1217" s="4" t="s">
        <v>4525</v>
      </c>
      <c r="E1217" s="5" t="s">
        <v>4526</v>
      </c>
      <c r="F1217" s="6">
        <f t="shared" si="72"/>
        <v>41456</v>
      </c>
      <c r="G1217" s="4">
        <f t="shared" si="73"/>
        <v>2013</v>
      </c>
      <c r="H1217" s="4">
        <f t="shared" si="74"/>
        <v>7</v>
      </c>
      <c r="I1217" s="4">
        <f t="shared" si="75"/>
        <v>1</v>
      </c>
      <c r="J1217" s="7" t="s">
        <v>20</v>
      </c>
      <c r="K1217" s="7" t="s">
        <v>21</v>
      </c>
      <c r="L1217" s="7" t="s">
        <v>22</v>
      </c>
      <c r="M1217" s="7" t="s">
        <v>32</v>
      </c>
      <c r="N1217" s="8">
        <v>1</v>
      </c>
      <c r="O1217" s="8">
        <v>0.28999999999999998</v>
      </c>
      <c r="P1217" s="9" t="s">
        <v>33</v>
      </c>
    </row>
    <row r="1218" spans="1:16" x14ac:dyDescent="0.35">
      <c r="A1218" s="4">
        <v>1217</v>
      </c>
      <c r="B1218" s="5" t="s">
        <v>4527</v>
      </c>
      <c r="C1218" s="5" t="s">
        <v>4528</v>
      </c>
      <c r="D1218" s="4" t="s">
        <v>4529</v>
      </c>
      <c r="E1218" s="5" t="s">
        <v>4530</v>
      </c>
      <c r="F1218" s="6">
        <f t="shared" ref="F1218:F1281" si="76">DATE(LEFT(D1218,4), MID(D1218,5,2),RIGHT(D1218,2))</f>
        <v>41457</v>
      </c>
      <c r="G1218" s="4">
        <f t="shared" ref="G1218:G1281" si="77">YEAR(F1218)</f>
        <v>2013</v>
      </c>
      <c r="H1218" s="4">
        <f t="shared" ref="H1218:H1281" si="78">MONTH(F1218)</f>
        <v>7</v>
      </c>
      <c r="I1218" s="4">
        <f t="shared" ref="I1218:I1281" si="79">WEEKDAY(F1218, 2)</f>
        <v>2</v>
      </c>
      <c r="J1218" s="7" t="s">
        <v>20</v>
      </c>
      <c r="K1218" s="7" t="s">
        <v>21</v>
      </c>
      <c r="L1218" s="7" t="s">
        <v>22</v>
      </c>
      <c r="M1218" s="7" t="s">
        <v>23</v>
      </c>
      <c r="N1218" s="8">
        <v>1</v>
      </c>
      <c r="O1218" s="8">
        <v>0.67</v>
      </c>
      <c r="P1218" s="9" t="s">
        <v>33</v>
      </c>
    </row>
    <row r="1219" spans="1:16" x14ac:dyDescent="0.35">
      <c r="A1219" s="4">
        <v>1218</v>
      </c>
      <c r="B1219" s="5" t="s">
        <v>4531</v>
      </c>
      <c r="C1219" s="5" t="s">
        <v>4532</v>
      </c>
      <c r="D1219" s="4" t="s">
        <v>4529</v>
      </c>
      <c r="E1219" s="5" t="s">
        <v>4533</v>
      </c>
      <c r="F1219" s="6">
        <f t="shared" si="76"/>
        <v>41457</v>
      </c>
      <c r="G1219" s="4">
        <f t="shared" si="77"/>
        <v>2013</v>
      </c>
      <c r="H1219" s="4">
        <f t="shared" si="78"/>
        <v>7</v>
      </c>
      <c r="I1219" s="4">
        <f t="shared" si="79"/>
        <v>2</v>
      </c>
      <c r="J1219" s="7" t="s">
        <v>20</v>
      </c>
      <c r="K1219" s="7" t="s">
        <v>21</v>
      </c>
      <c r="L1219" s="7" t="s">
        <v>22</v>
      </c>
      <c r="M1219" s="7" t="s">
        <v>23</v>
      </c>
      <c r="N1219" s="8">
        <v>0.89</v>
      </c>
      <c r="O1219" s="8">
        <v>0.95</v>
      </c>
      <c r="P1219" s="9" t="s">
        <v>24</v>
      </c>
    </row>
    <row r="1220" spans="1:16" x14ac:dyDescent="0.35">
      <c r="A1220" s="4">
        <v>1219</v>
      </c>
      <c r="B1220" s="5" t="s">
        <v>4534</v>
      </c>
      <c r="C1220" s="5" t="s">
        <v>4535</v>
      </c>
      <c r="D1220" s="4" t="s">
        <v>4529</v>
      </c>
      <c r="E1220" s="5" t="s">
        <v>4536</v>
      </c>
      <c r="F1220" s="6">
        <f t="shared" si="76"/>
        <v>41457</v>
      </c>
      <c r="G1220" s="4">
        <f t="shared" si="77"/>
        <v>2013</v>
      </c>
      <c r="H1220" s="4">
        <f t="shared" si="78"/>
        <v>7</v>
      </c>
      <c r="I1220" s="4">
        <f t="shared" si="79"/>
        <v>2</v>
      </c>
      <c r="J1220" s="7" t="s">
        <v>31</v>
      </c>
      <c r="K1220" s="7" t="s">
        <v>21</v>
      </c>
      <c r="L1220" s="7" t="s">
        <v>22</v>
      </c>
      <c r="M1220" s="7" t="s">
        <v>38</v>
      </c>
      <c r="N1220" s="8">
        <v>1</v>
      </c>
      <c r="O1220" s="8">
        <v>0.96</v>
      </c>
      <c r="P1220" s="9" t="s">
        <v>24</v>
      </c>
    </row>
    <row r="1221" spans="1:16" x14ac:dyDescent="0.35">
      <c r="A1221" s="4">
        <v>1220</v>
      </c>
      <c r="B1221" s="5" t="s">
        <v>4537</v>
      </c>
      <c r="C1221" s="5" t="s">
        <v>4538</v>
      </c>
      <c r="D1221" s="4" t="s">
        <v>4529</v>
      </c>
      <c r="E1221" s="5" t="s">
        <v>4539</v>
      </c>
      <c r="F1221" s="6">
        <f t="shared" si="76"/>
        <v>41457</v>
      </c>
      <c r="G1221" s="4">
        <f t="shared" si="77"/>
        <v>2013</v>
      </c>
      <c r="H1221" s="4">
        <f t="shared" si="78"/>
        <v>7</v>
      </c>
      <c r="I1221" s="4">
        <f t="shared" si="79"/>
        <v>2</v>
      </c>
      <c r="J1221" s="7" t="s">
        <v>20</v>
      </c>
      <c r="K1221" s="7" t="s">
        <v>21</v>
      </c>
      <c r="L1221" s="7" t="s">
        <v>22</v>
      </c>
      <c r="M1221" s="7" t="s">
        <v>38</v>
      </c>
      <c r="N1221" s="8">
        <v>1</v>
      </c>
      <c r="O1221" s="8">
        <v>1</v>
      </c>
      <c r="P1221" s="9" t="s">
        <v>24</v>
      </c>
    </row>
    <row r="1222" spans="1:16" x14ac:dyDescent="0.35">
      <c r="A1222" s="4">
        <v>1221</v>
      </c>
      <c r="B1222" s="5" t="s">
        <v>4540</v>
      </c>
      <c r="C1222" s="5" t="s">
        <v>4541</v>
      </c>
      <c r="D1222" s="4" t="s">
        <v>4529</v>
      </c>
      <c r="E1222" s="5" t="s">
        <v>4542</v>
      </c>
      <c r="F1222" s="6">
        <f t="shared" si="76"/>
        <v>41457</v>
      </c>
      <c r="G1222" s="4">
        <f t="shared" si="77"/>
        <v>2013</v>
      </c>
      <c r="H1222" s="4">
        <f t="shared" si="78"/>
        <v>7</v>
      </c>
      <c r="I1222" s="4">
        <f t="shared" si="79"/>
        <v>2</v>
      </c>
      <c r="J1222" s="7" t="s">
        <v>20</v>
      </c>
      <c r="K1222" s="7" t="s">
        <v>21</v>
      </c>
      <c r="L1222" s="7" t="s">
        <v>22</v>
      </c>
      <c r="M1222" s="7" t="s">
        <v>38</v>
      </c>
      <c r="N1222" s="8">
        <v>1</v>
      </c>
      <c r="O1222" s="8">
        <v>0.79</v>
      </c>
      <c r="P1222" s="9" t="s">
        <v>33</v>
      </c>
    </row>
    <row r="1223" spans="1:16" x14ac:dyDescent="0.35">
      <c r="A1223" s="4">
        <v>1222</v>
      </c>
      <c r="B1223" s="5" t="s">
        <v>4543</v>
      </c>
      <c r="C1223" s="5" t="s">
        <v>4544</v>
      </c>
      <c r="D1223" s="4" t="s">
        <v>4529</v>
      </c>
      <c r="E1223" s="5" t="s">
        <v>4545</v>
      </c>
      <c r="F1223" s="6">
        <f t="shared" si="76"/>
        <v>41457</v>
      </c>
      <c r="G1223" s="4">
        <f t="shared" si="77"/>
        <v>2013</v>
      </c>
      <c r="H1223" s="4">
        <f t="shared" si="78"/>
        <v>7</v>
      </c>
      <c r="I1223" s="4">
        <f t="shared" si="79"/>
        <v>2</v>
      </c>
      <c r="J1223" s="7" t="s">
        <v>20</v>
      </c>
      <c r="K1223" s="7" t="s">
        <v>21</v>
      </c>
      <c r="L1223" s="7" t="s">
        <v>22</v>
      </c>
      <c r="M1223" s="7" t="s">
        <v>38</v>
      </c>
      <c r="N1223" s="8">
        <v>1</v>
      </c>
      <c r="O1223" s="8">
        <v>0.97</v>
      </c>
      <c r="P1223" s="9" t="s">
        <v>24</v>
      </c>
    </row>
    <row r="1224" spans="1:16" x14ac:dyDescent="0.35">
      <c r="A1224" s="4">
        <v>1223</v>
      </c>
      <c r="B1224" s="5" t="s">
        <v>4546</v>
      </c>
      <c r="C1224" s="5" t="s">
        <v>4547</v>
      </c>
      <c r="D1224" s="4" t="s">
        <v>4548</v>
      </c>
      <c r="E1224" s="5" t="s">
        <v>4549</v>
      </c>
      <c r="F1224" s="6">
        <f t="shared" si="76"/>
        <v>41458</v>
      </c>
      <c r="G1224" s="4">
        <f t="shared" si="77"/>
        <v>2013</v>
      </c>
      <c r="H1224" s="4">
        <f t="shared" si="78"/>
        <v>7</v>
      </c>
      <c r="I1224" s="4">
        <f t="shared" si="79"/>
        <v>3</v>
      </c>
      <c r="J1224" s="7" t="s">
        <v>20</v>
      </c>
      <c r="K1224" s="7" t="s">
        <v>21</v>
      </c>
      <c r="L1224" s="7" t="s">
        <v>22</v>
      </c>
      <c r="M1224" s="7" t="s">
        <v>38</v>
      </c>
      <c r="N1224" s="8">
        <v>1</v>
      </c>
      <c r="O1224" s="8">
        <v>1</v>
      </c>
      <c r="P1224" s="9" t="s">
        <v>24</v>
      </c>
    </row>
    <row r="1225" spans="1:16" x14ac:dyDescent="0.35">
      <c r="A1225" s="4">
        <v>1224</v>
      </c>
      <c r="B1225" s="5" t="s">
        <v>4550</v>
      </c>
      <c r="C1225" s="5" t="s">
        <v>4551</v>
      </c>
      <c r="D1225" s="4" t="s">
        <v>4548</v>
      </c>
      <c r="E1225" s="5" t="s">
        <v>4552</v>
      </c>
      <c r="F1225" s="6">
        <f t="shared" si="76"/>
        <v>41458</v>
      </c>
      <c r="G1225" s="4">
        <f t="shared" si="77"/>
        <v>2013</v>
      </c>
      <c r="H1225" s="4">
        <f t="shared" si="78"/>
        <v>7</v>
      </c>
      <c r="I1225" s="4">
        <f t="shared" si="79"/>
        <v>3</v>
      </c>
      <c r="J1225" s="7" t="s">
        <v>20</v>
      </c>
      <c r="K1225" s="7" t="s">
        <v>21</v>
      </c>
      <c r="L1225" s="7" t="s">
        <v>22</v>
      </c>
      <c r="M1225" s="7" t="s">
        <v>23</v>
      </c>
      <c r="N1225" s="8">
        <v>0.73</v>
      </c>
      <c r="O1225" s="8">
        <v>0.88</v>
      </c>
      <c r="P1225" s="9" t="s">
        <v>24</v>
      </c>
    </row>
    <row r="1226" spans="1:16" x14ac:dyDescent="0.35">
      <c r="A1226" s="4">
        <v>1225</v>
      </c>
      <c r="B1226" s="5" t="s">
        <v>4553</v>
      </c>
      <c r="C1226" s="5" t="s">
        <v>4554</v>
      </c>
      <c r="D1226" s="4" t="s">
        <v>4555</v>
      </c>
      <c r="E1226" s="5" t="s">
        <v>4556</v>
      </c>
      <c r="F1226" s="6">
        <f t="shared" si="76"/>
        <v>41459</v>
      </c>
      <c r="G1226" s="4">
        <f t="shared" si="77"/>
        <v>2013</v>
      </c>
      <c r="H1226" s="4">
        <f t="shared" si="78"/>
        <v>7</v>
      </c>
      <c r="I1226" s="4">
        <f t="shared" si="79"/>
        <v>4</v>
      </c>
      <c r="J1226" s="7" t="s">
        <v>20</v>
      </c>
      <c r="K1226" s="7" t="s">
        <v>21</v>
      </c>
      <c r="L1226" s="7" t="s">
        <v>22</v>
      </c>
      <c r="M1226" s="7" t="s">
        <v>38</v>
      </c>
      <c r="N1226" s="8">
        <v>1</v>
      </c>
      <c r="O1226" s="8">
        <v>0.99</v>
      </c>
      <c r="P1226" s="9" t="s">
        <v>24</v>
      </c>
    </row>
    <row r="1227" spans="1:16" x14ac:dyDescent="0.35">
      <c r="A1227" s="4">
        <v>1226</v>
      </c>
      <c r="B1227" s="5" t="s">
        <v>4557</v>
      </c>
      <c r="C1227" s="5" t="s">
        <v>4558</v>
      </c>
      <c r="D1227" s="4" t="s">
        <v>4555</v>
      </c>
      <c r="E1227" s="5" t="s">
        <v>4559</v>
      </c>
      <c r="F1227" s="6">
        <f t="shared" si="76"/>
        <v>41459</v>
      </c>
      <c r="G1227" s="4">
        <f t="shared" si="77"/>
        <v>2013</v>
      </c>
      <c r="H1227" s="4">
        <f t="shared" si="78"/>
        <v>7</v>
      </c>
      <c r="I1227" s="4">
        <f t="shared" si="79"/>
        <v>4</v>
      </c>
      <c r="J1227" s="7" t="s">
        <v>20</v>
      </c>
      <c r="K1227" s="7" t="s">
        <v>21</v>
      </c>
      <c r="L1227" s="7" t="s">
        <v>22</v>
      </c>
      <c r="M1227" s="7" t="s">
        <v>23</v>
      </c>
      <c r="N1227" s="8">
        <v>1</v>
      </c>
      <c r="O1227" s="8">
        <v>1</v>
      </c>
      <c r="P1227" s="9" t="s">
        <v>33</v>
      </c>
    </row>
    <row r="1228" spans="1:16" x14ac:dyDescent="0.35">
      <c r="A1228" s="4">
        <v>1227</v>
      </c>
      <c r="B1228" s="5" t="s">
        <v>4560</v>
      </c>
      <c r="C1228" s="5" t="s">
        <v>4561</v>
      </c>
      <c r="D1228" s="4" t="s">
        <v>4562</v>
      </c>
      <c r="E1228" s="5" t="s">
        <v>4563</v>
      </c>
      <c r="F1228" s="6">
        <f t="shared" si="76"/>
        <v>41460</v>
      </c>
      <c r="G1228" s="4">
        <f t="shared" si="77"/>
        <v>2013</v>
      </c>
      <c r="H1228" s="4">
        <f t="shared" si="78"/>
        <v>7</v>
      </c>
      <c r="I1228" s="4">
        <f t="shared" si="79"/>
        <v>5</v>
      </c>
      <c r="J1228" s="7" t="s">
        <v>20</v>
      </c>
      <c r="K1228" s="7" t="s">
        <v>21</v>
      </c>
      <c r="L1228" s="7" t="s">
        <v>22</v>
      </c>
      <c r="M1228" s="7" t="s">
        <v>38</v>
      </c>
      <c r="N1228" s="8">
        <v>1</v>
      </c>
      <c r="O1228" s="8">
        <v>1</v>
      </c>
      <c r="P1228" s="9" t="s">
        <v>24</v>
      </c>
    </row>
    <row r="1229" spans="1:16" x14ac:dyDescent="0.35">
      <c r="A1229" s="4">
        <v>1228</v>
      </c>
      <c r="B1229" s="5" t="s">
        <v>4564</v>
      </c>
      <c r="C1229" s="5" t="s">
        <v>4565</v>
      </c>
      <c r="D1229" s="4" t="s">
        <v>4562</v>
      </c>
      <c r="E1229" s="5" t="s">
        <v>4566</v>
      </c>
      <c r="F1229" s="6">
        <f t="shared" si="76"/>
        <v>41460</v>
      </c>
      <c r="G1229" s="4">
        <f t="shared" si="77"/>
        <v>2013</v>
      </c>
      <c r="H1229" s="4">
        <f t="shared" si="78"/>
        <v>7</v>
      </c>
      <c r="I1229" s="4">
        <f t="shared" si="79"/>
        <v>5</v>
      </c>
      <c r="J1229" s="7" t="s">
        <v>20</v>
      </c>
      <c r="K1229" s="7" t="s">
        <v>21</v>
      </c>
      <c r="L1229" s="7" t="s">
        <v>22</v>
      </c>
      <c r="M1229" s="7" t="s">
        <v>23</v>
      </c>
      <c r="N1229" s="8">
        <v>1</v>
      </c>
      <c r="O1229" s="8">
        <v>1</v>
      </c>
      <c r="P1229" s="9" t="s">
        <v>33</v>
      </c>
    </row>
    <row r="1230" spans="1:16" x14ac:dyDescent="0.35">
      <c r="A1230" s="4">
        <v>1229</v>
      </c>
      <c r="B1230" s="5" t="s">
        <v>4567</v>
      </c>
      <c r="C1230" s="5" t="s">
        <v>4568</v>
      </c>
      <c r="D1230" s="4" t="s">
        <v>4569</v>
      </c>
      <c r="E1230" s="5" t="s">
        <v>4570</v>
      </c>
      <c r="F1230" s="6">
        <f t="shared" si="76"/>
        <v>41463</v>
      </c>
      <c r="G1230" s="4">
        <f t="shared" si="77"/>
        <v>2013</v>
      </c>
      <c r="H1230" s="4">
        <f t="shared" si="78"/>
        <v>7</v>
      </c>
      <c r="I1230" s="4">
        <f t="shared" si="79"/>
        <v>1</v>
      </c>
      <c r="J1230" s="7" t="s">
        <v>20</v>
      </c>
      <c r="K1230" s="7" t="s">
        <v>21</v>
      </c>
      <c r="L1230" s="7" t="s">
        <v>22</v>
      </c>
      <c r="M1230" s="7" t="s">
        <v>32</v>
      </c>
      <c r="N1230" s="8">
        <v>0.6</v>
      </c>
      <c r="O1230" s="8">
        <v>0.13</v>
      </c>
      <c r="P1230" s="9" t="s">
        <v>33</v>
      </c>
    </row>
    <row r="1231" spans="1:16" x14ac:dyDescent="0.35">
      <c r="A1231" s="4">
        <v>1230</v>
      </c>
      <c r="B1231" s="5" t="s">
        <v>4571</v>
      </c>
      <c r="C1231" s="5" t="s">
        <v>4572</v>
      </c>
      <c r="D1231" s="4" t="s">
        <v>4569</v>
      </c>
      <c r="E1231" s="5" t="s">
        <v>4573</v>
      </c>
      <c r="F1231" s="6">
        <f t="shared" si="76"/>
        <v>41463</v>
      </c>
      <c r="G1231" s="4">
        <f t="shared" si="77"/>
        <v>2013</v>
      </c>
      <c r="H1231" s="4">
        <f t="shared" si="78"/>
        <v>7</v>
      </c>
      <c r="I1231" s="4">
        <f t="shared" si="79"/>
        <v>1</v>
      </c>
      <c r="J1231" s="7" t="s">
        <v>20</v>
      </c>
      <c r="K1231" s="7" t="s">
        <v>21</v>
      </c>
      <c r="L1231" s="7" t="s">
        <v>22</v>
      </c>
      <c r="M1231" s="7" t="s">
        <v>32</v>
      </c>
      <c r="N1231" s="8">
        <v>1</v>
      </c>
      <c r="O1231" s="8">
        <v>1</v>
      </c>
      <c r="P1231" s="9" t="s">
        <v>33</v>
      </c>
    </row>
    <row r="1232" spans="1:16" x14ac:dyDescent="0.35">
      <c r="A1232" s="4">
        <v>1231</v>
      </c>
      <c r="B1232" s="5" t="s">
        <v>4574</v>
      </c>
      <c r="C1232" s="5" t="s">
        <v>4575</v>
      </c>
      <c r="D1232" s="4" t="s">
        <v>4576</v>
      </c>
      <c r="E1232" s="5" t="s">
        <v>4577</v>
      </c>
      <c r="F1232" s="6">
        <f t="shared" si="76"/>
        <v>41464</v>
      </c>
      <c r="G1232" s="4">
        <f t="shared" si="77"/>
        <v>2013</v>
      </c>
      <c r="H1232" s="4">
        <f t="shared" si="78"/>
        <v>7</v>
      </c>
      <c r="I1232" s="4">
        <f t="shared" si="79"/>
        <v>2</v>
      </c>
      <c r="J1232" s="7" t="s">
        <v>20</v>
      </c>
      <c r="K1232" s="7" t="s">
        <v>21</v>
      </c>
      <c r="L1232" s="7" t="s">
        <v>22</v>
      </c>
      <c r="M1232" s="7" t="s">
        <v>38</v>
      </c>
      <c r="N1232" s="8">
        <v>1</v>
      </c>
      <c r="O1232" s="8">
        <v>1</v>
      </c>
      <c r="P1232" s="9" t="s">
        <v>24</v>
      </c>
    </row>
    <row r="1233" spans="1:16" x14ac:dyDescent="0.35">
      <c r="A1233" s="4">
        <v>1232</v>
      </c>
      <c r="B1233" s="5" t="s">
        <v>4578</v>
      </c>
      <c r="C1233" s="5" t="s">
        <v>4579</v>
      </c>
      <c r="D1233" s="4" t="s">
        <v>4576</v>
      </c>
      <c r="E1233" s="5" t="s">
        <v>4580</v>
      </c>
      <c r="F1233" s="6">
        <f t="shared" si="76"/>
        <v>41464</v>
      </c>
      <c r="G1233" s="4">
        <f t="shared" si="77"/>
        <v>2013</v>
      </c>
      <c r="H1233" s="4">
        <f t="shared" si="78"/>
        <v>7</v>
      </c>
      <c r="I1233" s="4">
        <f t="shared" si="79"/>
        <v>2</v>
      </c>
      <c r="J1233" s="7" t="s">
        <v>20</v>
      </c>
      <c r="K1233" s="7" t="s">
        <v>21</v>
      </c>
      <c r="L1233" s="7" t="s">
        <v>22</v>
      </c>
      <c r="M1233" s="7" t="s">
        <v>38</v>
      </c>
      <c r="N1233" s="8">
        <v>1</v>
      </c>
      <c r="O1233" s="8">
        <v>0.97</v>
      </c>
      <c r="P1233" s="9" t="s">
        <v>24</v>
      </c>
    </row>
    <row r="1234" spans="1:16" x14ac:dyDescent="0.35">
      <c r="A1234" s="4">
        <v>1233</v>
      </c>
      <c r="B1234" s="5" t="s">
        <v>4581</v>
      </c>
      <c r="C1234" s="5" t="s">
        <v>4582</v>
      </c>
      <c r="D1234" s="4" t="s">
        <v>4576</v>
      </c>
      <c r="E1234" s="5" t="s">
        <v>4583</v>
      </c>
      <c r="F1234" s="6">
        <f t="shared" si="76"/>
        <v>41464</v>
      </c>
      <c r="G1234" s="4">
        <f t="shared" si="77"/>
        <v>2013</v>
      </c>
      <c r="H1234" s="4">
        <f t="shared" si="78"/>
        <v>7</v>
      </c>
      <c r="I1234" s="4">
        <f t="shared" si="79"/>
        <v>2</v>
      </c>
      <c r="J1234" s="7" t="s">
        <v>20</v>
      </c>
      <c r="K1234" s="7" t="s">
        <v>21</v>
      </c>
      <c r="L1234" s="7" t="s">
        <v>22</v>
      </c>
      <c r="M1234" s="7" t="s">
        <v>38</v>
      </c>
      <c r="N1234" s="8">
        <v>1</v>
      </c>
      <c r="O1234" s="8">
        <v>0.86</v>
      </c>
      <c r="P1234" s="9" t="s">
        <v>24</v>
      </c>
    </row>
    <row r="1235" spans="1:16" x14ac:dyDescent="0.35">
      <c r="A1235" s="4">
        <v>1234</v>
      </c>
      <c r="B1235" s="5" t="s">
        <v>4584</v>
      </c>
      <c r="C1235" s="5" t="s">
        <v>4585</v>
      </c>
      <c r="D1235" s="4" t="s">
        <v>4586</v>
      </c>
      <c r="E1235" s="5" t="s">
        <v>4587</v>
      </c>
      <c r="F1235" s="6">
        <f t="shared" si="76"/>
        <v>41466</v>
      </c>
      <c r="G1235" s="4">
        <f t="shared" si="77"/>
        <v>2013</v>
      </c>
      <c r="H1235" s="4">
        <f t="shared" si="78"/>
        <v>7</v>
      </c>
      <c r="I1235" s="4">
        <f t="shared" si="79"/>
        <v>4</v>
      </c>
      <c r="J1235" s="7" t="s">
        <v>20</v>
      </c>
      <c r="K1235" s="7" t="s">
        <v>21</v>
      </c>
      <c r="L1235" s="7" t="s">
        <v>22</v>
      </c>
      <c r="M1235" s="7" t="s">
        <v>38</v>
      </c>
      <c r="N1235" s="8">
        <v>0.9</v>
      </c>
      <c r="O1235" s="8">
        <v>0.6</v>
      </c>
      <c r="P1235" s="9" t="s">
        <v>33</v>
      </c>
    </row>
    <row r="1236" spans="1:16" x14ac:dyDescent="0.35">
      <c r="A1236" s="4">
        <v>1235</v>
      </c>
      <c r="B1236" s="5" t="s">
        <v>4588</v>
      </c>
      <c r="C1236" s="5" t="s">
        <v>4589</v>
      </c>
      <c r="D1236" s="4" t="s">
        <v>4590</v>
      </c>
      <c r="E1236" s="5" t="s">
        <v>4591</v>
      </c>
      <c r="F1236" s="6">
        <f t="shared" si="76"/>
        <v>41467</v>
      </c>
      <c r="G1236" s="4">
        <f t="shared" si="77"/>
        <v>2013</v>
      </c>
      <c r="H1236" s="4">
        <f t="shared" si="78"/>
        <v>7</v>
      </c>
      <c r="I1236" s="4">
        <f t="shared" si="79"/>
        <v>5</v>
      </c>
      <c r="J1236" s="7" t="s">
        <v>1198</v>
      </c>
      <c r="K1236" s="7" t="s">
        <v>1199</v>
      </c>
      <c r="L1236" s="7" t="s">
        <v>22</v>
      </c>
      <c r="M1236" s="7" t="s">
        <v>32</v>
      </c>
      <c r="N1236" s="8">
        <v>0.5</v>
      </c>
      <c r="O1236" s="8">
        <v>1</v>
      </c>
      <c r="P1236" s="9" t="s">
        <v>33</v>
      </c>
    </row>
    <row r="1237" spans="1:16" x14ac:dyDescent="0.35">
      <c r="A1237" s="4">
        <v>1236</v>
      </c>
      <c r="B1237" s="5" t="s">
        <v>4592</v>
      </c>
      <c r="C1237" s="5" t="s">
        <v>4593</v>
      </c>
      <c r="D1237" s="4" t="s">
        <v>4594</v>
      </c>
      <c r="E1237" s="5" t="s">
        <v>4595</v>
      </c>
      <c r="F1237" s="6">
        <f t="shared" si="76"/>
        <v>41468</v>
      </c>
      <c r="G1237" s="4">
        <f t="shared" si="77"/>
        <v>2013</v>
      </c>
      <c r="H1237" s="4">
        <f t="shared" si="78"/>
        <v>7</v>
      </c>
      <c r="I1237" s="4">
        <f t="shared" si="79"/>
        <v>6</v>
      </c>
      <c r="J1237" s="7" t="s">
        <v>31</v>
      </c>
      <c r="K1237" s="7" t="s">
        <v>21</v>
      </c>
      <c r="L1237" s="7" t="s">
        <v>22</v>
      </c>
      <c r="M1237" s="7" t="s">
        <v>38</v>
      </c>
      <c r="N1237" s="8">
        <v>1</v>
      </c>
      <c r="O1237" s="8">
        <v>0.5</v>
      </c>
      <c r="P1237" s="9" t="s">
        <v>33</v>
      </c>
    </row>
    <row r="1238" spans="1:16" x14ac:dyDescent="0.35">
      <c r="A1238" s="4">
        <v>1237</v>
      </c>
      <c r="B1238" s="5" t="s">
        <v>4596</v>
      </c>
      <c r="C1238" s="5" t="s">
        <v>4597</v>
      </c>
      <c r="D1238" s="4" t="s">
        <v>4594</v>
      </c>
      <c r="E1238" s="5" t="s">
        <v>4598</v>
      </c>
      <c r="F1238" s="6">
        <f t="shared" si="76"/>
        <v>41468</v>
      </c>
      <c r="G1238" s="4">
        <f t="shared" si="77"/>
        <v>2013</v>
      </c>
      <c r="H1238" s="4">
        <f t="shared" si="78"/>
        <v>7</v>
      </c>
      <c r="I1238" s="4">
        <f t="shared" si="79"/>
        <v>6</v>
      </c>
      <c r="J1238" s="7" t="s">
        <v>20</v>
      </c>
      <c r="K1238" s="7" t="s">
        <v>21</v>
      </c>
      <c r="L1238" s="7" t="s">
        <v>22</v>
      </c>
      <c r="M1238" s="7" t="s">
        <v>32</v>
      </c>
      <c r="N1238" s="8">
        <v>0.75</v>
      </c>
      <c r="O1238" s="8">
        <v>0.86</v>
      </c>
      <c r="P1238" s="9" t="s">
        <v>24</v>
      </c>
    </row>
    <row r="1239" spans="1:16" x14ac:dyDescent="0.35">
      <c r="A1239" s="4">
        <v>1238</v>
      </c>
      <c r="B1239" s="5" t="s">
        <v>4599</v>
      </c>
      <c r="C1239" s="5" t="s">
        <v>4600</v>
      </c>
      <c r="D1239" s="4" t="s">
        <v>4601</v>
      </c>
      <c r="E1239" s="5" t="s">
        <v>4602</v>
      </c>
      <c r="F1239" s="6">
        <f t="shared" si="76"/>
        <v>41469</v>
      </c>
      <c r="G1239" s="4">
        <f t="shared" si="77"/>
        <v>2013</v>
      </c>
      <c r="H1239" s="4">
        <f t="shared" si="78"/>
        <v>7</v>
      </c>
      <c r="I1239" s="4">
        <f t="shared" si="79"/>
        <v>7</v>
      </c>
      <c r="J1239" s="7" t="s">
        <v>20</v>
      </c>
      <c r="K1239" s="7" t="s">
        <v>21</v>
      </c>
      <c r="L1239" s="7" t="s">
        <v>22</v>
      </c>
      <c r="M1239" s="7" t="s">
        <v>23</v>
      </c>
      <c r="N1239" s="8">
        <v>1</v>
      </c>
      <c r="O1239" s="8">
        <v>0.93</v>
      </c>
      <c r="P1239" s="9" t="s">
        <v>33</v>
      </c>
    </row>
    <row r="1240" spans="1:16" x14ac:dyDescent="0.35">
      <c r="A1240" s="4">
        <v>1239</v>
      </c>
      <c r="B1240" s="5" t="s">
        <v>4603</v>
      </c>
      <c r="C1240" s="5" t="s">
        <v>4604</v>
      </c>
      <c r="D1240" s="4" t="s">
        <v>4605</v>
      </c>
      <c r="E1240" s="5" t="s">
        <v>4606</v>
      </c>
      <c r="F1240" s="6">
        <f t="shared" si="76"/>
        <v>41470</v>
      </c>
      <c r="G1240" s="4">
        <f t="shared" si="77"/>
        <v>2013</v>
      </c>
      <c r="H1240" s="4">
        <f t="shared" si="78"/>
        <v>7</v>
      </c>
      <c r="I1240" s="4">
        <f t="shared" si="79"/>
        <v>1</v>
      </c>
      <c r="J1240" s="7" t="s">
        <v>20</v>
      </c>
      <c r="K1240" s="7" t="s">
        <v>21</v>
      </c>
      <c r="L1240" s="7" t="s">
        <v>22</v>
      </c>
      <c r="M1240" s="7" t="s">
        <v>38</v>
      </c>
      <c r="N1240" s="8">
        <v>0.98</v>
      </c>
      <c r="O1240" s="8">
        <v>1</v>
      </c>
      <c r="P1240" s="9" t="s">
        <v>33</v>
      </c>
    </row>
    <row r="1241" spans="1:16" x14ac:dyDescent="0.35">
      <c r="A1241" s="4">
        <v>1240</v>
      </c>
      <c r="B1241" s="5" t="s">
        <v>4607</v>
      </c>
      <c r="C1241" s="5" t="s">
        <v>4608</v>
      </c>
      <c r="D1241" s="4" t="s">
        <v>4605</v>
      </c>
      <c r="E1241" s="5" t="s">
        <v>4609</v>
      </c>
      <c r="F1241" s="6">
        <f t="shared" si="76"/>
        <v>41470</v>
      </c>
      <c r="G1241" s="4">
        <f t="shared" si="77"/>
        <v>2013</v>
      </c>
      <c r="H1241" s="4">
        <f t="shared" si="78"/>
        <v>7</v>
      </c>
      <c r="I1241" s="4">
        <f t="shared" si="79"/>
        <v>1</v>
      </c>
      <c r="J1241" s="7" t="s">
        <v>20</v>
      </c>
      <c r="K1241" s="7" t="s">
        <v>21</v>
      </c>
      <c r="L1241" s="7" t="s">
        <v>22</v>
      </c>
      <c r="M1241" s="7" t="s">
        <v>38</v>
      </c>
      <c r="N1241" s="8">
        <v>1</v>
      </c>
      <c r="O1241" s="8">
        <v>0</v>
      </c>
      <c r="P1241" s="9" t="s">
        <v>33</v>
      </c>
    </row>
    <row r="1242" spans="1:16" x14ac:dyDescent="0.35">
      <c r="A1242" s="4">
        <v>1241</v>
      </c>
      <c r="B1242" s="5" t="s">
        <v>4610</v>
      </c>
      <c r="C1242" s="5" t="s">
        <v>4611</v>
      </c>
      <c r="D1242" s="4" t="s">
        <v>4605</v>
      </c>
      <c r="E1242" s="5" t="s">
        <v>4612</v>
      </c>
      <c r="F1242" s="6">
        <f t="shared" si="76"/>
        <v>41470</v>
      </c>
      <c r="G1242" s="4">
        <f t="shared" si="77"/>
        <v>2013</v>
      </c>
      <c r="H1242" s="4">
        <f t="shared" si="78"/>
        <v>7</v>
      </c>
      <c r="I1242" s="4">
        <f t="shared" si="79"/>
        <v>1</v>
      </c>
      <c r="J1242" s="7" t="s">
        <v>544</v>
      </c>
      <c r="K1242" s="7" t="s">
        <v>21</v>
      </c>
      <c r="L1242" s="7" t="s">
        <v>22</v>
      </c>
      <c r="M1242" s="7" t="s">
        <v>23</v>
      </c>
      <c r="N1242" s="8">
        <v>1</v>
      </c>
      <c r="O1242" s="8">
        <v>0.97</v>
      </c>
      <c r="P1242" s="9" t="s">
        <v>24</v>
      </c>
    </row>
    <row r="1243" spans="1:16" x14ac:dyDescent="0.35">
      <c r="A1243" s="4">
        <v>1242</v>
      </c>
      <c r="B1243" s="5" t="s">
        <v>4613</v>
      </c>
      <c r="C1243" s="5" t="s">
        <v>4614</v>
      </c>
      <c r="D1243" s="4" t="s">
        <v>4615</v>
      </c>
      <c r="E1243" s="5" t="s">
        <v>4616</v>
      </c>
      <c r="F1243" s="6">
        <f t="shared" si="76"/>
        <v>41471</v>
      </c>
      <c r="G1243" s="4">
        <f t="shared" si="77"/>
        <v>2013</v>
      </c>
      <c r="H1243" s="4">
        <f t="shared" si="78"/>
        <v>7</v>
      </c>
      <c r="I1243" s="4">
        <f t="shared" si="79"/>
        <v>2</v>
      </c>
      <c r="J1243" s="7" t="s">
        <v>20</v>
      </c>
      <c r="K1243" s="7" t="s">
        <v>21</v>
      </c>
      <c r="L1243" s="7" t="s">
        <v>22</v>
      </c>
      <c r="M1243" s="7" t="s">
        <v>32</v>
      </c>
      <c r="N1243" s="8">
        <v>0.5</v>
      </c>
      <c r="O1243" s="8">
        <v>0.84</v>
      </c>
      <c r="P1243" s="9" t="s">
        <v>24</v>
      </c>
    </row>
    <row r="1244" spans="1:16" x14ac:dyDescent="0.35">
      <c r="A1244" s="4">
        <v>1243</v>
      </c>
      <c r="B1244" s="5" t="s">
        <v>4617</v>
      </c>
      <c r="C1244" s="5" t="s">
        <v>4618</v>
      </c>
      <c r="D1244" s="4" t="s">
        <v>4619</v>
      </c>
      <c r="E1244" s="5" t="s">
        <v>4620</v>
      </c>
      <c r="F1244" s="6">
        <f t="shared" si="76"/>
        <v>41472</v>
      </c>
      <c r="G1244" s="4">
        <f t="shared" si="77"/>
        <v>2013</v>
      </c>
      <c r="H1244" s="4">
        <f t="shared" si="78"/>
        <v>7</v>
      </c>
      <c r="I1244" s="4">
        <f t="shared" si="79"/>
        <v>3</v>
      </c>
      <c r="J1244" s="7" t="s">
        <v>20</v>
      </c>
      <c r="K1244" s="7" t="s">
        <v>21</v>
      </c>
      <c r="L1244" s="7" t="s">
        <v>22</v>
      </c>
      <c r="M1244" s="7" t="s">
        <v>23</v>
      </c>
      <c r="N1244" s="8">
        <v>1</v>
      </c>
      <c r="O1244" s="8">
        <v>1</v>
      </c>
      <c r="P1244" s="9" t="s">
        <v>24</v>
      </c>
    </row>
    <row r="1245" spans="1:16" x14ac:dyDescent="0.35">
      <c r="A1245" s="4">
        <v>1244</v>
      </c>
      <c r="B1245" s="5" t="s">
        <v>4621</v>
      </c>
      <c r="C1245" s="5" t="s">
        <v>4622</v>
      </c>
      <c r="D1245" s="4" t="s">
        <v>4619</v>
      </c>
      <c r="E1245" s="5" t="s">
        <v>4623</v>
      </c>
      <c r="F1245" s="6">
        <f t="shared" si="76"/>
        <v>41472</v>
      </c>
      <c r="G1245" s="4">
        <f t="shared" si="77"/>
        <v>2013</v>
      </c>
      <c r="H1245" s="4">
        <f t="shared" si="78"/>
        <v>7</v>
      </c>
      <c r="I1245" s="4">
        <f t="shared" si="79"/>
        <v>3</v>
      </c>
      <c r="J1245" s="7" t="s">
        <v>20</v>
      </c>
      <c r="K1245" s="7" t="s">
        <v>21</v>
      </c>
      <c r="L1245" s="7" t="s">
        <v>22</v>
      </c>
      <c r="M1245" s="7" t="s">
        <v>23</v>
      </c>
      <c r="N1245" s="8">
        <v>1</v>
      </c>
      <c r="O1245" s="8">
        <v>0.8</v>
      </c>
      <c r="P1245" s="9" t="s">
        <v>24</v>
      </c>
    </row>
    <row r="1246" spans="1:16" x14ac:dyDescent="0.35">
      <c r="A1246" s="4">
        <v>1245</v>
      </c>
      <c r="B1246" s="5" t="s">
        <v>4624</v>
      </c>
      <c r="C1246" s="5" t="s">
        <v>4625</v>
      </c>
      <c r="D1246" s="4" t="s">
        <v>4619</v>
      </c>
      <c r="E1246" s="5" t="s">
        <v>4626</v>
      </c>
      <c r="F1246" s="6">
        <f t="shared" si="76"/>
        <v>41472</v>
      </c>
      <c r="G1246" s="4">
        <f t="shared" si="77"/>
        <v>2013</v>
      </c>
      <c r="H1246" s="4">
        <f t="shared" si="78"/>
        <v>7</v>
      </c>
      <c r="I1246" s="4">
        <f t="shared" si="79"/>
        <v>3</v>
      </c>
      <c r="J1246" s="7" t="s">
        <v>20</v>
      </c>
      <c r="K1246" s="7" t="s">
        <v>21</v>
      </c>
      <c r="L1246" s="7" t="s">
        <v>22</v>
      </c>
      <c r="M1246" s="7" t="s">
        <v>38</v>
      </c>
      <c r="N1246" s="8">
        <v>0.96</v>
      </c>
      <c r="O1246" s="8">
        <v>1</v>
      </c>
      <c r="P1246" s="9" t="s">
        <v>33</v>
      </c>
    </row>
    <row r="1247" spans="1:16" x14ac:dyDescent="0.35">
      <c r="A1247" s="4">
        <v>1246</v>
      </c>
      <c r="B1247" s="5" t="s">
        <v>4627</v>
      </c>
      <c r="C1247" s="5" t="s">
        <v>4628</v>
      </c>
      <c r="D1247" s="4" t="s">
        <v>4619</v>
      </c>
      <c r="E1247" s="5" t="s">
        <v>4629</v>
      </c>
      <c r="F1247" s="6">
        <f t="shared" si="76"/>
        <v>41472</v>
      </c>
      <c r="G1247" s="4">
        <f t="shared" si="77"/>
        <v>2013</v>
      </c>
      <c r="H1247" s="4">
        <f t="shared" si="78"/>
        <v>7</v>
      </c>
      <c r="I1247" s="4">
        <f t="shared" si="79"/>
        <v>3</v>
      </c>
      <c r="J1247" s="7" t="s">
        <v>4630</v>
      </c>
      <c r="K1247" s="7" t="s">
        <v>21</v>
      </c>
      <c r="L1247" s="7" t="s">
        <v>22</v>
      </c>
      <c r="M1247" s="7" t="s">
        <v>38</v>
      </c>
      <c r="N1247" s="8">
        <v>1</v>
      </c>
      <c r="O1247" s="8">
        <v>0.97</v>
      </c>
      <c r="P1247" s="9" t="s">
        <v>24</v>
      </c>
    </row>
    <row r="1248" spans="1:16" x14ac:dyDescent="0.35">
      <c r="A1248" s="4">
        <v>1247</v>
      </c>
      <c r="B1248" s="5" t="s">
        <v>4631</v>
      </c>
      <c r="C1248" s="5" t="s">
        <v>4632</v>
      </c>
      <c r="D1248" s="4" t="s">
        <v>4633</v>
      </c>
      <c r="E1248" s="5" t="s">
        <v>4634</v>
      </c>
      <c r="F1248" s="6">
        <f t="shared" si="76"/>
        <v>41473</v>
      </c>
      <c r="G1248" s="4">
        <f t="shared" si="77"/>
        <v>2013</v>
      </c>
      <c r="H1248" s="4">
        <f t="shared" si="78"/>
        <v>7</v>
      </c>
      <c r="I1248" s="4">
        <f t="shared" si="79"/>
        <v>4</v>
      </c>
      <c r="J1248" s="7" t="s">
        <v>20</v>
      </c>
      <c r="K1248" s="7" t="s">
        <v>21</v>
      </c>
      <c r="L1248" s="7" t="s">
        <v>22</v>
      </c>
      <c r="M1248" s="7" t="s">
        <v>23</v>
      </c>
      <c r="N1248" s="8">
        <v>1</v>
      </c>
      <c r="O1248" s="8">
        <v>0.33</v>
      </c>
      <c r="P1248" s="9" t="s">
        <v>33</v>
      </c>
    </row>
    <row r="1249" spans="1:16" x14ac:dyDescent="0.35">
      <c r="A1249" s="4">
        <v>1248</v>
      </c>
      <c r="B1249" s="5" t="s">
        <v>4635</v>
      </c>
      <c r="C1249" s="5" t="s">
        <v>4636</v>
      </c>
      <c r="D1249" s="4" t="s">
        <v>4633</v>
      </c>
      <c r="E1249" s="5" t="s">
        <v>4637</v>
      </c>
      <c r="F1249" s="6">
        <f t="shared" si="76"/>
        <v>41473</v>
      </c>
      <c r="G1249" s="4">
        <f t="shared" si="77"/>
        <v>2013</v>
      </c>
      <c r="H1249" s="4">
        <f t="shared" si="78"/>
        <v>7</v>
      </c>
      <c r="I1249" s="4">
        <f t="shared" si="79"/>
        <v>4</v>
      </c>
      <c r="J1249" s="7" t="s">
        <v>20</v>
      </c>
      <c r="K1249" s="7" t="s">
        <v>21</v>
      </c>
      <c r="L1249" s="7" t="s">
        <v>22</v>
      </c>
      <c r="M1249" s="7" t="s">
        <v>38</v>
      </c>
      <c r="N1249" s="8">
        <v>1</v>
      </c>
      <c r="O1249" s="8">
        <v>1</v>
      </c>
      <c r="P1249" s="9" t="s">
        <v>24</v>
      </c>
    </row>
    <row r="1250" spans="1:16" x14ac:dyDescent="0.35">
      <c r="A1250" s="4">
        <v>1249</v>
      </c>
      <c r="B1250" s="5" t="s">
        <v>4638</v>
      </c>
      <c r="C1250" s="5" t="s">
        <v>4639</v>
      </c>
      <c r="D1250" s="4" t="s">
        <v>4633</v>
      </c>
      <c r="E1250" s="5" t="s">
        <v>4640</v>
      </c>
      <c r="F1250" s="6">
        <f t="shared" si="76"/>
        <v>41473</v>
      </c>
      <c r="G1250" s="4">
        <f t="shared" si="77"/>
        <v>2013</v>
      </c>
      <c r="H1250" s="4">
        <f t="shared" si="78"/>
        <v>7</v>
      </c>
      <c r="I1250" s="4">
        <f t="shared" si="79"/>
        <v>4</v>
      </c>
      <c r="J1250" s="7" t="s">
        <v>20</v>
      </c>
      <c r="K1250" s="7" t="s">
        <v>21</v>
      </c>
      <c r="L1250" s="7" t="s">
        <v>22</v>
      </c>
      <c r="M1250" s="7" t="s">
        <v>38</v>
      </c>
      <c r="N1250" s="8">
        <v>1</v>
      </c>
      <c r="O1250" s="8">
        <v>0.8</v>
      </c>
      <c r="P1250" s="9" t="s">
        <v>24</v>
      </c>
    </row>
    <row r="1251" spans="1:16" x14ac:dyDescent="0.35">
      <c r="A1251" s="4">
        <v>1250</v>
      </c>
      <c r="B1251" s="5" t="s">
        <v>4641</v>
      </c>
      <c r="C1251" s="5" t="s">
        <v>4642</v>
      </c>
      <c r="D1251" s="4" t="s">
        <v>4643</v>
      </c>
      <c r="E1251" s="5" t="s">
        <v>4644</v>
      </c>
      <c r="F1251" s="6">
        <f t="shared" si="76"/>
        <v>41475</v>
      </c>
      <c r="G1251" s="4">
        <f t="shared" si="77"/>
        <v>2013</v>
      </c>
      <c r="H1251" s="4">
        <f t="shared" si="78"/>
        <v>7</v>
      </c>
      <c r="I1251" s="4">
        <f t="shared" si="79"/>
        <v>6</v>
      </c>
      <c r="J1251" s="7" t="s">
        <v>20</v>
      </c>
      <c r="K1251" s="7" t="s">
        <v>21</v>
      </c>
      <c r="L1251" s="7" t="s">
        <v>22</v>
      </c>
      <c r="M1251" s="7" t="s">
        <v>38</v>
      </c>
      <c r="N1251" s="8">
        <v>1</v>
      </c>
      <c r="O1251" s="8">
        <v>0.94</v>
      </c>
      <c r="P1251" s="9" t="s">
        <v>33</v>
      </c>
    </row>
    <row r="1252" spans="1:16" x14ac:dyDescent="0.35">
      <c r="A1252" s="4">
        <v>1251</v>
      </c>
      <c r="B1252" s="5" t="s">
        <v>4645</v>
      </c>
      <c r="C1252" s="5" t="s">
        <v>4646</v>
      </c>
      <c r="D1252" s="4" t="s">
        <v>4643</v>
      </c>
      <c r="E1252" s="5" t="s">
        <v>4647</v>
      </c>
      <c r="F1252" s="6">
        <f t="shared" si="76"/>
        <v>41475</v>
      </c>
      <c r="G1252" s="4">
        <f t="shared" si="77"/>
        <v>2013</v>
      </c>
      <c r="H1252" s="4">
        <f t="shared" si="78"/>
        <v>7</v>
      </c>
      <c r="I1252" s="4">
        <f t="shared" si="79"/>
        <v>6</v>
      </c>
      <c r="J1252" s="7" t="s">
        <v>20</v>
      </c>
      <c r="K1252" s="7" t="s">
        <v>21</v>
      </c>
      <c r="L1252" s="7" t="s">
        <v>22</v>
      </c>
      <c r="M1252" s="7" t="s">
        <v>23</v>
      </c>
      <c r="N1252" s="8">
        <v>0.9</v>
      </c>
      <c r="O1252" s="8">
        <v>0.99</v>
      </c>
      <c r="P1252" s="9" t="s">
        <v>24</v>
      </c>
    </row>
    <row r="1253" spans="1:16" x14ac:dyDescent="0.35">
      <c r="A1253" s="4">
        <v>1252</v>
      </c>
      <c r="B1253" s="5" t="s">
        <v>4648</v>
      </c>
      <c r="C1253" s="5" t="s">
        <v>4649</v>
      </c>
      <c r="D1253" s="4" t="s">
        <v>4650</v>
      </c>
      <c r="E1253" s="5" t="s">
        <v>4651</v>
      </c>
      <c r="F1253" s="6">
        <f t="shared" si="76"/>
        <v>41477</v>
      </c>
      <c r="G1253" s="4">
        <f t="shared" si="77"/>
        <v>2013</v>
      </c>
      <c r="H1253" s="4">
        <f t="shared" si="78"/>
        <v>7</v>
      </c>
      <c r="I1253" s="4">
        <f t="shared" si="79"/>
        <v>1</v>
      </c>
      <c r="J1253" s="7" t="s">
        <v>20</v>
      </c>
      <c r="K1253" s="7" t="s">
        <v>21</v>
      </c>
      <c r="L1253" s="7" t="s">
        <v>22</v>
      </c>
      <c r="M1253" s="7" t="s">
        <v>38</v>
      </c>
      <c r="N1253" s="8">
        <v>1</v>
      </c>
      <c r="O1253" s="8">
        <v>0.88</v>
      </c>
      <c r="P1253" s="9" t="s">
        <v>33</v>
      </c>
    </row>
    <row r="1254" spans="1:16" x14ac:dyDescent="0.35">
      <c r="A1254" s="4">
        <v>1253</v>
      </c>
      <c r="B1254" s="5" t="s">
        <v>4652</v>
      </c>
      <c r="C1254" s="5" t="s">
        <v>4653</v>
      </c>
      <c r="D1254" s="4" t="s">
        <v>4650</v>
      </c>
      <c r="E1254" s="5" t="s">
        <v>4654</v>
      </c>
      <c r="F1254" s="6">
        <f t="shared" si="76"/>
        <v>41477</v>
      </c>
      <c r="G1254" s="4">
        <f t="shared" si="77"/>
        <v>2013</v>
      </c>
      <c r="H1254" s="4">
        <f t="shared" si="78"/>
        <v>7</v>
      </c>
      <c r="I1254" s="4">
        <f t="shared" si="79"/>
        <v>1</v>
      </c>
      <c r="J1254" s="7" t="s">
        <v>20</v>
      </c>
      <c r="K1254" s="7" t="s">
        <v>21</v>
      </c>
      <c r="L1254" s="7" t="s">
        <v>22</v>
      </c>
      <c r="M1254" s="7" t="s">
        <v>38</v>
      </c>
      <c r="N1254" s="8">
        <v>1</v>
      </c>
      <c r="O1254" s="8">
        <v>0.79</v>
      </c>
      <c r="P1254" s="9" t="s">
        <v>24</v>
      </c>
    </row>
    <row r="1255" spans="1:16" x14ac:dyDescent="0.35">
      <c r="A1255" s="4">
        <v>1254</v>
      </c>
      <c r="B1255" s="5" t="s">
        <v>4655</v>
      </c>
      <c r="C1255" s="5" t="s">
        <v>4656</v>
      </c>
      <c r="D1255" s="4" t="s">
        <v>4650</v>
      </c>
      <c r="E1255" s="5" t="s">
        <v>4657</v>
      </c>
      <c r="F1255" s="6">
        <f t="shared" si="76"/>
        <v>41477</v>
      </c>
      <c r="G1255" s="4">
        <f t="shared" si="77"/>
        <v>2013</v>
      </c>
      <c r="H1255" s="4">
        <f t="shared" si="78"/>
        <v>7</v>
      </c>
      <c r="I1255" s="4">
        <f t="shared" si="79"/>
        <v>1</v>
      </c>
      <c r="J1255" s="7" t="s">
        <v>31</v>
      </c>
      <c r="K1255" s="7" t="s">
        <v>21</v>
      </c>
      <c r="L1255" s="7" t="s">
        <v>22</v>
      </c>
      <c r="M1255" s="7" t="s">
        <v>38</v>
      </c>
      <c r="N1255" s="8">
        <v>1</v>
      </c>
      <c r="O1255" s="8">
        <v>0.82</v>
      </c>
      <c r="P1255" s="9" t="s">
        <v>33</v>
      </c>
    </row>
    <row r="1256" spans="1:16" x14ac:dyDescent="0.35">
      <c r="A1256" s="4">
        <v>1255</v>
      </c>
      <c r="B1256" s="5" t="s">
        <v>4658</v>
      </c>
      <c r="C1256" s="5" t="s">
        <v>4659</v>
      </c>
      <c r="D1256" s="4" t="s">
        <v>4660</v>
      </c>
      <c r="E1256" s="5" t="s">
        <v>4661</v>
      </c>
      <c r="F1256" s="6">
        <f t="shared" si="76"/>
        <v>41478</v>
      </c>
      <c r="G1256" s="4">
        <f t="shared" si="77"/>
        <v>2013</v>
      </c>
      <c r="H1256" s="4">
        <f t="shared" si="78"/>
        <v>7</v>
      </c>
      <c r="I1256" s="4">
        <f t="shared" si="79"/>
        <v>2</v>
      </c>
      <c r="J1256" s="7" t="s">
        <v>20</v>
      </c>
      <c r="K1256" s="7" t="s">
        <v>21</v>
      </c>
      <c r="L1256" s="7" t="s">
        <v>22</v>
      </c>
      <c r="M1256" s="7" t="s">
        <v>38</v>
      </c>
      <c r="N1256" s="8">
        <v>1</v>
      </c>
      <c r="O1256" s="8">
        <v>1</v>
      </c>
      <c r="P1256" s="9" t="s">
        <v>33</v>
      </c>
    </row>
    <row r="1257" spans="1:16" x14ac:dyDescent="0.35">
      <c r="A1257" s="4">
        <v>1256</v>
      </c>
      <c r="B1257" s="5" t="s">
        <v>4662</v>
      </c>
      <c r="C1257" s="5" t="s">
        <v>4663</v>
      </c>
      <c r="D1257" s="4" t="s">
        <v>4660</v>
      </c>
      <c r="E1257" s="5" t="s">
        <v>4664</v>
      </c>
      <c r="F1257" s="6">
        <f t="shared" si="76"/>
        <v>41478</v>
      </c>
      <c r="G1257" s="4">
        <f t="shared" si="77"/>
        <v>2013</v>
      </c>
      <c r="H1257" s="4">
        <f t="shared" si="78"/>
        <v>7</v>
      </c>
      <c r="I1257" s="4">
        <f t="shared" si="79"/>
        <v>2</v>
      </c>
      <c r="J1257" s="7" t="s">
        <v>20</v>
      </c>
      <c r="K1257" s="7" t="s">
        <v>21</v>
      </c>
      <c r="L1257" s="7" t="s">
        <v>22</v>
      </c>
      <c r="M1257" s="7" t="s">
        <v>38</v>
      </c>
      <c r="N1257" s="8">
        <v>0.8</v>
      </c>
      <c r="O1257" s="8">
        <v>1</v>
      </c>
      <c r="P1257" s="9" t="s">
        <v>24</v>
      </c>
    </row>
    <row r="1258" spans="1:16" x14ac:dyDescent="0.35">
      <c r="A1258" s="4">
        <v>1257</v>
      </c>
      <c r="B1258" s="5" t="s">
        <v>4665</v>
      </c>
      <c r="C1258" s="5" t="s">
        <v>4666</v>
      </c>
      <c r="D1258" s="4" t="s">
        <v>4667</v>
      </c>
      <c r="E1258" s="5" t="s">
        <v>4668</v>
      </c>
      <c r="F1258" s="6">
        <f t="shared" si="76"/>
        <v>41480</v>
      </c>
      <c r="G1258" s="4">
        <f t="shared" si="77"/>
        <v>2013</v>
      </c>
      <c r="H1258" s="4">
        <f t="shared" si="78"/>
        <v>7</v>
      </c>
      <c r="I1258" s="4">
        <f t="shared" si="79"/>
        <v>4</v>
      </c>
      <c r="J1258" s="7" t="s">
        <v>20</v>
      </c>
      <c r="K1258" s="7" t="s">
        <v>21</v>
      </c>
      <c r="L1258" s="7" t="s">
        <v>22</v>
      </c>
      <c r="M1258" s="7" t="s">
        <v>38</v>
      </c>
      <c r="N1258" s="8">
        <v>1</v>
      </c>
      <c r="O1258" s="8">
        <v>1</v>
      </c>
      <c r="P1258" s="9" t="s">
        <v>24</v>
      </c>
    </row>
    <row r="1259" spans="1:16" x14ac:dyDescent="0.35">
      <c r="A1259" s="4">
        <v>1258</v>
      </c>
      <c r="B1259" s="5" t="s">
        <v>4669</v>
      </c>
      <c r="C1259" s="5" t="s">
        <v>4670</v>
      </c>
      <c r="D1259" s="4" t="s">
        <v>4667</v>
      </c>
      <c r="E1259" s="5" t="s">
        <v>4671</v>
      </c>
      <c r="F1259" s="6">
        <f t="shared" si="76"/>
        <v>41480</v>
      </c>
      <c r="G1259" s="4">
        <f t="shared" si="77"/>
        <v>2013</v>
      </c>
      <c r="H1259" s="4">
        <f t="shared" si="78"/>
        <v>7</v>
      </c>
      <c r="I1259" s="4">
        <f t="shared" si="79"/>
        <v>4</v>
      </c>
      <c r="J1259" s="7" t="s">
        <v>20</v>
      </c>
      <c r="K1259" s="7" t="s">
        <v>21</v>
      </c>
      <c r="L1259" s="7" t="s">
        <v>22</v>
      </c>
      <c r="M1259" s="7" t="s">
        <v>38</v>
      </c>
      <c r="N1259" s="8">
        <v>1</v>
      </c>
      <c r="O1259" s="8">
        <v>0.96</v>
      </c>
      <c r="P1259" s="9" t="s">
        <v>24</v>
      </c>
    </row>
    <row r="1260" spans="1:16" x14ac:dyDescent="0.35">
      <c r="A1260" s="4">
        <v>1259</v>
      </c>
      <c r="B1260" s="5" t="s">
        <v>4672</v>
      </c>
      <c r="C1260" s="5" t="s">
        <v>4673</v>
      </c>
      <c r="D1260" s="4" t="s">
        <v>4667</v>
      </c>
      <c r="E1260" s="5" t="s">
        <v>4674</v>
      </c>
      <c r="F1260" s="6">
        <f t="shared" si="76"/>
        <v>41480</v>
      </c>
      <c r="G1260" s="4">
        <f t="shared" si="77"/>
        <v>2013</v>
      </c>
      <c r="H1260" s="4">
        <f t="shared" si="78"/>
        <v>7</v>
      </c>
      <c r="I1260" s="4">
        <f t="shared" si="79"/>
        <v>4</v>
      </c>
      <c r="J1260" s="7" t="s">
        <v>20</v>
      </c>
      <c r="K1260" s="7" t="s">
        <v>21</v>
      </c>
      <c r="L1260" s="7" t="s">
        <v>22</v>
      </c>
      <c r="M1260" s="7" t="s">
        <v>23</v>
      </c>
      <c r="N1260" s="8">
        <v>0.86</v>
      </c>
      <c r="O1260" s="8">
        <v>0.98</v>
      </c>
      <c r="P1260" s="9" t="s">
        <v>24</v>
      </c>
    </row>
    <row r="1261" spans="1:16" x14ac:dyDescent="0.35">
      <c r="A1261" s="4">
        <v>1260</v>
      </c>
      <c r="B1261" s="5" t="s">
        <v>4675</v>
      </c>
      <c r="C1261" s="5" t="s">
        <v>4676</v>
      </c>
      <c r="D1261" s="4" t="s">
        <v>4667</v>
      </c>
      <c r="E1261" s="5" t="s">
        <v>4677</v>
      </c>
      <c r="F1261" s="6">
        <f t="shared" si="76"/>
        <v>41480</v>
      </c>
      <c r="G1261" s="4">
        <f t="shared" si="77"/>
        <v>2013</v>
      </c>
      <c r="H1261" s="4">
        <f t="shared" si="78"/>
        <v>7</v>
      </c>
      <c r="I1261" s="4">
        <f t="shared" si="79"/>
        <v>4</v>
      </c>
      <c r="J1261" s="7" t="s">
        <v>20</v>
      </c>
      <c r="K1261" s="7" t="s">
        <v>21</v>
      </c>
      <c r="L1261" s="7" t="s">
        <v>22</v>
      </c>
      <c r="M1261" s="7" t="s">
        <v>38</v>
      </c>
      <c r="N1261" s="8">
        <v>1</v>
      </c>
      <c r="O1261" s="8">
        <v>0.5</v>
      </c>
      <c r="P1261" s="9" t="s">
        <v>33</v>
      </c>
    </row>
    <row r="1262" spans="1:16" x14ac:dyDescent="0.35">
      <c r="A1262" s="4">
        <v>1261</v>
      </c>
      <c r="B1262" s="5" t="s">
        <v>4678</v>
      </c>
      <c r="C1262" s="5" t="s">
        <v>4679</v>
      </c>
      <c r="D1262" s="4" t="s">
        <v>4667</v>
      </c>
      <c r="E1262" s="5" t="s">
        <v>4680</v>
      </c>
      <c r="F1262" s="6">
        <f t="shared" si="76"/>
        <v>41480</v>
      </c>
      <c r="G1262" s="4">
        <f t="shared" si="77"/>
        <v>2013</v>
      </c>
      <c r="H1262" s="4">
        <f t="shared" si="78"/>
        <v>7</v>
      </c>
      <c r="I1262" s="4">
        <f t="shared" si="79"/>
        <v>4</v>
      </c>
      <c r="J1262" s="7" t="s">
        <v>20</v>
      </c>
      <c r="K1262" s="7" t="s">
        <v>21</v>
      </c>
      <c r="L1262" s="7" t="s">
        <v>22</v>
      </c>
      <c r="M1262" s="7" t="s">
        <v>23</v>
      </c>
      <c r="N1262" s="8">
        <v>1</v>
      </c>
      <c r="O1262" s="8">
        <v>0.77</v>
      </c>
      <c r="P1262" s="9" t="s">
        <v>24</v>
      </c>
    </row>
    <row r="1263" spans="1:16" x14ac:dyDescent="0.35">
      <c r="A1263" s="4">
        <v>1262</v>
      </c>
      <c r="B1263" s="5" t="s">
        <v>4681</v>
      </c>
      <c r="C1263" s="5" t="s">
        <v>4682</v>
      </c>
      <c r="D1263" s="4" t="s">
        <v>4683</v>
      </c>
      <c r="E1263" s="5" t="s">
        <v>4684</v>
      </c>
      <c r="F1263" s="6">
        <f t="shared" si="76"/>
        <v>41482</v>
      </c>
      <c r="G1263" s="4">
        <f t="shared" si="77"/>
        <v>2013</v>
      </c>
      <c r="H1263" s="4">
        <f t="shared" si="78"/>
        <v>7</v>
      </c>
      <c r="I1263" s="4">
        <f t="shared" si="79"/>
        <v>6</v>
      </c>
      <c r="J1263" s="7" t="s">
        <v>20</v>
      </c>
      <c r="K1263" s="7" t="s">
        <v>21</v>
      </c>
      <c r="L1263" s="7" t="s">
        <v>22</v>
      </c>
      <c r="M1263" s="7" t="s">
        <v>32</v>
      </c>
      <c r="N1263" s="8">
        <v>1</v>
      </c>
      <c r="O1263" s="8">
        <v>0.98</v>
      </c>
      <c r="P1263" s="9" t="s">
        <v>24</v>
      </c>
    </row>
    <row r="1264" spans="1:16" x14ac:dyDescent="0.35">
      <c r="A1264" s="4">
        <v>1263</v>
      </c>
      <c r="B1264" s="5" t="s">
        <v>4685</v>
      </c>
      <c r="C1264" s="5" t="s">
        <v>4686</v>
      </c>
      <c r="D1264" s="4" t="s">
        <v>4683</v>
      </c>
      <c r="E1264" s="5" t="s">
        <v>4687</v>
      </c>
      <c r="F1264" s="6">
        <f t="shared" si="76"/>
        <v>41482</v>
      </c>
      <c r="G1264" s="4">
        <f t="shared" si="77"/>
        <v>2013</v>
      </c>
      <c r="H1264" s="4">
        <f t="shared" si="78"/>
        <v>7</v>
      </c>
      <c r="I1264" s="4">
        <f t="shared" si="79"/>
        <v>6</v>
      </c>
      <c r="J1264" s="7" t="s">
        <v>20</v>
      </c>
      <c r="K1264" s="7" t="s">
        <v>21</v>
      </c>
      <c r="L1264" s="7" t="s">
        <v>22</v>
      </c>
      <c r="M1264" s="7" t="s">
        <v>38</v>
      </c>
      <c r="N1264" s="8">
        <v>1</v>
      </c>
      <c r="O1264" s="8">
        <v>0.56000000000000005</v>
      </c>
      <c r="P1264" s="9" t="s">
        <v>33</v>
      </c>
    </row>
    <row r="1265" spans="1:16" x14ac:dyDescent="0.35">
      <c r="A1265" s="4">
        <v>1264</v>
      </c>
      <c r="B1265" s="5" t="s">
        <v>4688</v>
      </c>
      <c r="C1265" s="5" t="s">
        <v>4689</v>
      </c>
      <c r="D1265" s="4" t="s">
        <v>4683</v>
      </c>
      <c r="E1265" s="5" t="s">
        <v>4690</v>
      </c>
      <c r="F1265" s="6">
        <f t="shared" si="76"/>
        <v>41482</v>
      </c>
      <c r="G1265" s="4">
        <f t="shared" si="77"/>
        <v>2013</v>
      </c>
      <c r="H1265" s="4">
        <f t="shared" si="78"/>
        <v>7</v>
      </c>
      <c r="I1265" s="4">
        <f t="shared" si="79"/>
        <v>6</v>
      </c>
      <c r="J1265" s="7" t="s">
        <v>31</v>
      </c>
      <c r="K1265" s="7" t="s">
        <v>21</v>
      </c>
      <c r="L1265" s="7" t="s">
        <v>22</v>
      </c>
      <c r="M1265" s="7" t="s">
        <v>38</v>
      </c>
      <c r="N1265" s="8">
        <v>0.99</v>
      </c>
      <c r="O1265" s="8">
        <v>0.96</v>
      </c>
      <c r="P1265" s="9" t="s">
        <v>24</v>
      </c>
    </row>
    <row r="1266" spans="1:16" x14ac:dyDescent="0.35">
      <c r="A1266" s="4">
        <v>1265</v>
      </c>
      <c r="B1266" s="5" t="s">
        <v>4691</v>
      </c>
      <c r="C1266" s="5" t="s">
        <v>4692</v>
      </c>
      <c r="D1266" s="4" t="s">
        <v>4693</v>
      </c>
      <c r="E1266" s="5" t="s">
        <v>4694</v>
      </c>
      <c r="F1266" s="6">
        <f t="shared" si="76"/>
        <v>41483</v>
      </c>
      <c r="G1266" s="4">
        <f t="shared" si="77"/>
        <v>2013</v>
      </c>
      <c r="H1266" s="4">
        <f t="shared" si="78"/>
        <v>7</v>
      </c>
      <c r="I1266" s="4">
        <f t="shared" si="79"/>
        <v>7</v>
      </c>
      <c r="J1266" s="7" t="s">
        <v>4695</v>
      </c>
      <c r="K1266" s="7" t="s">
        <v>2042</v>
      </c>
      <c r="L1266" s="7" t="s">
        <v>22</v>
      </c>
      <c r="M1266" s="7" t="s">
        <v>38</v>
      </c>
      <c r="N1266" s="8">
        <v>0.94</v>
      </c>
      <c r="O1266" s="8">
        <v>0.98</v>
      </c>
      <c r="P1266" s="9" t="s">
        <v>24</v>
      </c>
    </row>
    <row r="1267" spans="1:16" x14ac:dyDescent="0.35">
      <c r="A1267" s="4">
        <v>1266</v>
      </c>
      <c r="B1267" s="5" t="s">
        <v>4696</v>
      </c>
      <c r="C1267" s="5" t="s">
        <v>4697</v>
      </c>
      <c r="D1267" s="4" t="s">
        <v>4698</v>
      </c>
      <c r="E1267" s="5" t="s">
        <v>4699</v>
      </c>
      <c r="F1267" s="6">
        <f t="shared" si="76"/>
        <v>41484</v>
      </c>
      <c r="G1267" s="4">
        <f t="shared" si="77"/>
        <v>2013</v>
      </c>
      <c r="H1267" s="4">
        <f t="shared" si="78"/>
        <v>7</v>
      </c>
      <c r="I1267" s="4">
        <f t="shared" si="79"/>
        <v>1</v>
      </c>
      <c r="J1267" s="7" t="s">
        <v>20</v>
      </c>
      <c r="K1267" s="7" t="s">
        <v>21</v>
      </c>
      <c r="L1267" s="7" t="s">
        <v>22</v>
      </c>
      <c r="M1267" s="7" t="s">
        <v>38</v>
      </c>
      <c r="N1267" s="8">
        <v>1</v>
      </c>
      <c r="O1267" s="8">
        <v>1</v>
      </c>
      <c r="P1267" s="9" t="s">
        <v>33</v>
      </c>
    </row>
    <row r="1268" spans="1:16" x14ac:dyDescent="0.35">
      <c r="A1268" s="4">
        <v>1267</v>
      </c>
      <c r="B1268" s="5" t="s">
        <v>4700</v>
      </c>
      <c r="C1268" s="5" t="s">
        <v>4701</v>
      </c>
      <c r="D1268" s="4" t="s">
        <v>4702</v>
      </c>
      <c r="E1268" s="5" t="s">
        <v>4703</v>
      </c>
      <c r="F1268" s="6">
        <f t="shared" si="76"/>
        <v>41485</v>
      </c>
      <c r="G1268" s="4">
        <f t="shared" si="77"/>
        <v>2013</v>
      </c>
      <c r="H1268" s="4">
        <f t="shared" si="78"/>
        <v>7</v>
      </c>
      <c r="I1268" s="4">
        <f t="shared" si="79"/>
        <v>2</v>
      </c>
      <c r="J1268" s="7" t="s">
        <v>31</v>
      </c>
      <c r="K1268" s="7" t="s">
        <v>21</v>
      </c>
      <c r="L1268" s="7" t="s">
        <v>22</v>
      </c>
      <c r="M1268" s="7" t="s">
        <v>38</v>
      </c>
      <c r="N1268" s="8">
        <v>1</v>
      </c>
      <c r="O1268" s="8">
        <v>0.56999999999999995</v>
      </c>
      <c r="P1268" s="9" t="s">
        <v>24</v>
      </c>
    </row>
    <row r="1269" spans="1:16" x14ac:dyDescent="0.35">
      <c r="A1269" s="4">
        <v>1268</v>
      </c>
      <c r="B1269" s="5" t="s">
        <v>4704</v>
      </c>
      <c r="C1269" s="5" t="s">
        <v>4705</v>
      </c>
      <c r="D1269" s="4" t="s">
        <v>4702</v>
      </c>
      <c r="E1269" s="5" t="s">
        <v>4706</v>
      </c>
      <c r="F1269" s="6">
        <f t="shared" si="76"/>
        <v>41485</v>
      </c>
      <c r="G1269" s="4">
        <f t="shared" si="77"/>
        <v>2013</v>
      </c>
      <c r="H1269" s="4">
        <f t="shared" si="78"/>
        <v>7</v>
      </c>
      <c r="I1269" s="4">
        <f t="shared" si="79"/>
        <v>2</v>
      </c>
      <c r="J1269" s="7" t="s">
        <v>20</v>
      </c>
      <c r="K1269" s="7" t="s">
        <v>21</v>
      </c>
      <c r="L1269" s="7" t="s">
        <v>22</v>
      </c>
      <c r="M1269" s="7" t="s">
        <v>38</v>
      </c>
      <c r="N1269" s="8">
        <v>0.9</v>
      </c>
      <c r="O1269" s="8">
        <v>0.83</v>
      </c>
      <c r="P1269" s="9" t="s">
        <v>24</v>
      </c>
    </row>
    <row r="1270" spans="1:16" x14ac:dyDescent="0.35">
      <c r="A1270" s="4">
        <v>1269</v>
      </c>
      <c r="B1270" s="5" t="s">
        <v>4707</v>
      </c>
      <c r="C1270" s="5" t="s">
        <v>4708</v>
      </c>
      <c r="D1270" s="4" t="s">
        <v>4702</v>
      </c>
      <c r="E1270" s="5" t="s">
        <v>4709</v>
      </c>
      <c r="F1270" s="6">
        <f t="shared" si="76"/>
        <v>41485</v>
      </c>
      <c r="G1270" s="4">
        <f t="shared" si="77"/>
        <v>2013</v>
      </c>
      <c r="H1270" s="4">
        <f t="shared" si="78"/>
        <v>7</v>
      </c>
      <c r="I1270" s="4">
        <f t="shared" si="79"/>
        <v>2</v>
      </c>
      <c r="J1270" s="7" t="s">
        <v>20</v>
      </c>
      <c r="K1270" s="7" t="s">
        <v>21</v>
      </c>
      <c r="L1270" s="7" t="s">
        <v>22</v>
      </c>
      <c r="M1270" s="7" t="s">
        <v>38</v>
      </c>
      <c r="N1270" s="8">
        <v>1</v>
      </c>
      <c r="O1270" s="8">
        <v>0.92</v>
      </c>
      <c r="P1270" s="9" t="s">
        <v>24</v>
      </c>
    </row>
    <row r="1271" spans="1:16" x14ac:dyDescent="0.35">
      <c r="A1271" s="4">
        <v>1270</v>
      </c>
      <c r="B1271" s="5" t="s">
        <v>4710</v>
      </c>
      <c r="C1271" s="5" t="s">
        <v>4711</v>
      </c>
      <c r="D1271" s="4" t="s">
        <v>4702</v>
      </c>
      <c r="E1271" s="5" t="s">
        <v>4712</v>
      </c>
      <c r="F1271" s="6">
        <f t="shared" si="76"/>
        <v>41485</v>
      </c>
      <c r="G1271" s="4">
        <f t="shared" si="77"/>
        <v>2013</v>
      </c>
      <c r="H1271" s="4">
        <f t="shared" si="78"/>
        <v>7</v>
      </c>
      <c r="I1271" s="4">
        <f t="shared" si="79"/>
        <v>2</v>
      </c>
      <c r="J1271" s="7" t="s">
        <v>20</v>
      </c>
      <c r="K1271" s="7" t="s">
        <v>21</v>
      </c>
      <c r="L1271" s="7" t="s">
        <v>22</v>
      </c>
      <c r="M1271" s="7" t="s">
        <v>38</v>
      </c>
      <c r="N1271" s="8">
        <v>1</v>
      </c>
      <c r="O1271" s="8">
        <v>0.97</v>
      </c>
      <c r="P1271" s="9" t="s">
        <v>33</v>
      </c>
    </row>
    <row r="1272" spans="1:16" x14ac:dyDescent="0.35">
      <c r="A1272" s="4">
        <v>1271</v>
      </c>
      <c r="B1272" s="5" t="s">
        <v>4713</v>
      </c>
      <c r="C1272" s="5" t="s">
        <v>4714</v>
      </c>
      <c r="D1272" s="4" t="s">
        <v>4702</v>
      </c>
      <c r="E1272" s="5" t="s">
        <v>4715</v>
      </c>
      <c r="F1272" s="6">
        <f t="shared" si="76"/>
        <v>41485</v>
      </c>
      <c r="G1272" s="4">
        <f t="shared" si="77"/>
        <v>2013</v>
      </c>
      <c r="H1272" s="4">
        <f t="shared" si="78"/>
        <v>7</v>
      </c>
      <c r="I1272" s="4">
        <f t="shared" si="79"/>
        <v>2</v>
      </c>
      <c r="J1272" s="7" t="s">
        <v>20</v>
      </c>
      <c r="K1272" s="7" t="s">
        <v>21</v>
      </c>
      <c r="L1272" s="7" t="s">
        <v>22</v>
      </c>
      <c r="M1272" s="7" t="s">
        <v>265</v>
      </c>
      <c r="N1272" s="8">
        <v>0</v>
      </c>
      <c r="O1272" s="8">
        <v>0</v>
      </c>
      <c r="P1272" s="9" t="s">
        <v>33</v>
      </c>
    </row>
    <row r="1273" spans="1:16" x14ac:dyDescent="0.35">
      <c r="A1273" s="4">
        <v>1272</v>
      </c>
      <c r="B1273" s="5" t="s">
        <v>4716</v>
      </c>
      <c r="C1273" s="5" t="s">
        <v>4717</v>
      </c>
      <c r="D1273" s="4" t="s">
        <v>4718</v>
      </c>
      <c r="E1273" s="5" t="s">
        <v>4719</v>
      </c>
      <c r="F1273" s="6">
        <f t="shared" si="76"/>
        <v>41486</v>
      </c>
      <c r="G1273" s="4">
        <f t="shared" si="77"/>
        <v>2013</v>
      </c>
      <c r="H1273" s="4">
        <f t="shared" si="78"/>
        <v>7</v>
      </c>
      <c r="I1273" s="4">
        <f t="shared" si="79"/>
        <v>3</v>
      </c>
      <c r="J1273" s="7" t="s">
        <v>20</v>
      </c>
      <c r="K1273" s="7" t="s">
        <v>21</v>
      </c>
      <c r="L1273" s="7" t="s">
        <v>22</v>
      </c>
      <c r="M1273" s="7" t="s">
        <v>32</v>
      </c>
      <c r="N1273" s="8">
        <v>0.5</v>
      </c>
      <c r="O1273" s="8">
        <v>0.4</v>
      </c>
      <c r="P1273" s="9" t="s">
        <v>33</v>
      </c>
    </row>
    <row r="1274" spans="1:16" x14ac:dyDescent="0.35">
      <c r="A1274" s="4">
        <v>1273</v>
      </c>
      <c r="B1274" s="5" t="s">
        <v>4720</v>
      </c>
      <c r="C1274" s="5" t="s">
        <v>4721</v>
      </c>
      <c r="D1274" s="4" t="s">
        <v>4718</v>
      </c>
      <c r="E1274" s="5" t="s">
        <v>4722</v>
      </c>
      <c r="F1274" s="6">
        <f t="shared" si="76"/>
        <v>41486</v>
      </c>
      <c r="G1274" s="4">
        <f t="shared" si="77"/>
        <v>2013</v>
      </c>
      <c r="H1274" s="4">
        <f t="shared" si="78"/>
        <v>7</v>
      </c>
      <c r="I1274" s="4">
        <f t="shared" si="79"/>
        <v>3</v>
      </c>
      <c r="J1274" s="7" t="s">
        <v>20</v>
      </c>
      <c r="K1274" s="7" t="s">
        <v>21</v>
      </c>
      <c r="L1274" s="7" t="s">
        <v>22</v>
      </c>
      <c r="M1274" s="7" t="s">
        <v>23</v>
      </c>
      <c r="N1274" s="8">
        <v>0.96</v>
      </c>
      <c r="O1274" s="8">
        <v>0.79</v>
      </c>
      <c r="P1274" s="9" t="s">
        <v>33</v>
      </c>
    </row>
    <row r="1275" spans="1:16" x14ac:dyDescent="0.35">
      <c r="A1275" s="4">
        <v>1274</v>
      </c>
      <c r="B1275" s="5" t="s">
        <v>4723</v>
      </c>
      <c r="C1275" s="5" t="s">
        <v>4724</v>
      </c>
      <c r="D1275" s="4" t="s">
        <v>4718</v>
      </c>
      <c r="E1275" s="5" t="s">
        <v>4725</v>
      </c>
      <c r="F1275" s="6">
        <f t="shared" si="76"/>
        <v>41486</v>
      </c>
      <c r="G1275" s="4">
        <f t="shared" si="77"/>
        <v>2013</v>
      </c>
      <c r="H1275" s="4">
        <f t="shared" si="78"/>
        <v>7</v>
      </c>
      <c r="I1275" s="4">
        <f t="shared" si="79"/>
        <v>3</v>
      </c>
      <c r="J1275" s="7" t="s">
        <v>20</v>
      </c>
      <c r="K1275" s="7" t="s">
        <v>21</v>
      </c>
      <c r="L1275" s="7" t="s">
        <v>22</v>
      </c>
      <c r="M1275" s="7" t="s">
        <v>38</v>
      </c>
      <c r="N1275" s="8">
        <v>1</v>
      </c>
      <c r="O1275" s="8">
        <v>0.98</v>
      </c>
      <c r="P1275" s="9" t="s">
        <v>24</v>
      </c>
    </row>
    <row r="1276" spans="1:16" x14ac:dyDescent="0.35">
      <c r="A1276" s="4">
        <v>1275</v>
      </c>
      <c r="B1276" s="5" t="s">
        <v>4726</v>
      </c>
      <c r="C1276" s="5" t="s">
        <v>4727</v>
      </c>
      <c r="D1276" s="4" t="s">
        <v>4728</v>
      </c>
      <c r="E1276" s="5" t="s">
        <v>4729</v>
      </c>
      <c r="F1276" s="6">
        <f t="shared" si="76"/>
        <v>41487</v>
      </c>
      <c r="G1276" s="4">
        <f t="shared" si="77"/>
        <v>2013</v>
      </c>
      <c r="H1276" s="4">
        <f t="shared" si="78"/>
        <v>8</v>
      </c>
      <c r="I1276" s="4">
        <f t="shared" si="79"/>
        <v>4</v>
      </c>
      <c r="J1276" s="7" t="s">
        <v>20</v>
      </c>
      <c r="K1276" s="7" t="s">
        <v>21</v>
      </c>
      <c r="L1276" s="7" t="s">
        <v>22</v>
      </c>
      <c r="M1276" s="7" t="s">
        <v>38</v>
      </c>
      <c r="N1276" s="8">
        <v>1</v>
      </c>
      <c r="O1276" s="8">
        <v>0.91</v>
      </c>
      <c r="P1276" s="9" t="s">
        <v>24</v>
      </c>
    </row>
    <row r="1277" spans="1:16" x14ac:dyDescent="0.35">
      <c r="A1277" s="4">
        <v>1276</v>
      </c>
      <c r="B1277" s="5" t="s">
        <v>4730</v>
      </c>
      <c r="C1277" s="5" t="s">
        <v>4731</v>
      </c>
      <c r="D1277" s="4" t="s">
        <v>4732</v>
      </c>
      <c r="E1277" s="5" t="s">
        <v>2516</v>
      </c>
      <c r="F1277" s="6">
        <f t="shared" si="76"/>
        <v>41488</v>
      </c>
      <c r="G1277" s="4">
        <f t="shared" si="77"/>
        <v>2013</v>
      </c>
      <c r="H1277" s="4">
        <f t="shared" si="78"/>
        <v>8</v>
      </c>
      <c r="I1277" s="4">
        <f t="shared" si="79"/>
        <v>5</v>
      </c>
      <c r="J1277" s="7" t="s">
        <v>20</v>
      </c>
      <c r="K1277" s="7" t="s">
        <v>21</v>
      </c>
      <c r="L1277" s="7" t="s">
        <v>22</v>
      </c>
      <c r="M1277" s="7" t="s">
        <v>265</v>
      </c>
      <c r="N1277" s="8">
        <v>0.49</v>
      </c>
      <c r="O1277" s="8">
        <v>0.13</v>
      </c>
      <c r="P1277" s="9" t="s">
        <v>33</v>
      </c>
    </row>
    <row r="1278" spans="1:16" x14ac:dyDescent="0.35">
      <c r="A1278" s="4">
        <v>1277</v>
      </c>
      <c r="B1278" s="5" t="s">
        <v>4733</v>
      </c>
      <c r="C1278" s="5" t="s">
        <v>4734</v>
      </c>
      <c r="D1278" s="4" t="s">
        <v>4735</v>
      </c>
      <c r="E1278" s="5" t="s">
        <v>4736</v>
      </c>
      <c r="F1278" s="6">
        <f t="shared" si="76"/>
        <v>41490</v>
      </c>
      <c r="G1278" s="4">
        <f t="shared" si="77"/>
        <v>2013</v>
      </c>
      <c r="H1278" s="4">
        <f t="shared" si="78"/>
        <v>8</v>
      </c>
      <c r="I1278" s="4">
        <f t="shared" si="79"/>
        <v>7</v>
      </c>
      <c r="J1278" s="7" t="s">
        <v>20</v>
      </c>
      <c r="K1278" s="7" t="s">
        <v>21</v>
      </c>
      <c r="L1278" s="7" t="s">
        <v>22</v>
      </c>
      <c r="M1278" s="7" t="s">
        <v>23</v>
      </c>
      <c r="N1278" s="8">
        <v>1</v>
      </c>
      <c r="O1278" s="8">
        <v>1</v>
      </c>
      <c r="P1278" s="9" t="s">
        <v>24</v>
      </c>
    </row>
    <row r="1279" spans="1:16" x14ac:dyDescent="0.35">
      <c r="A1279" s="4">
        <v>1278</v>
      </c>
      <c r="B1279" s="5" t="s">
        <v>4737</v>
      </c>
      <c r="C1279" s="5" t="s">
        <v>4738</v>
      </c>
      <c r="D1279" s="4" t="s">
        <v>4735</v>
      </c>
      <c r="E1279" s="5" t="s">
        <v>4739</v>
      </c>
      <c r="F1279" s="6">
        <f t="shared" si="76"/>
        <v>41490</v>
      </c>
      <c r="G1279" s="4">
        <f t="shared" si="77"/>
        <v>2013</v>
      </c>
      <c r="H1279" s="4">
        <f t="shared" si="78"/>
        <v>8</v>
      </c>
      <c r="I1279" s="4">
        <f t="shared" si="79"/>
        <v>7</v>
      </c>
      <c r="J1279" s="7" t="s">
        <v>20</v>
      </c>
      <c r="K1279" s="7" t="s">
        <v>21</v>
      </c>
      <c r="L1279" s="7" t="s">
        <v>22</v>
      </c>
      <c r="M1279" s="7" t="s">
        <v>32</v>
      </c>
      <c r="N1279" s="8">
        <v>0.8</v>
      </c>
      <c r="O1279" s="8">
        <v>0.87</v>
      </c>
      <c r="P1279" s="9" t="s">
        <v>33</v>
      </c>
    </row>
    <row r="1280" spans="1:16" x14ac:dyDescent="0.35">
      <c r="A1280" s="4">
        <v>1279</v>
      </c>
      <c r="B1280" s="5" t="s">
        <v>4740</v>
      </c>
      <c r="C1280" s="5" t="s">
        <v>4741</v>
      </c>
      <c r="D1280" s="4" t="s">
        <v>4742</v>
      </c>
      <c r="E1280" s="5" t="s">
        <v>4743</v>
      </c>
      <c r="F1280" s="6">
        <f t="shared" si="76"/>
        <v>41491</v>
      </c>
      <c r="G1280" s="4">
        <f t="shared" si="77"/>
        <v>2013</v>
      </c>
      <c r="H1280" s="4">
        <f t="shared" si="78"/>
        <v>8</v>
      </c>
      <c r="I1280" s="4">
        <f t="shared" si="79"/>
        <v>1</v>
      </c>
      <c r="J1280" s="7" t="s">
        <v>20</v>
      </c>
      <c r="K1280" s="7" t="s">
        <v>21</v>
      </c>
      <c r="L1280" s="7" t="s">
        <v>22</v>
      </c>
      <c r="M1280" s="7" t="s">
        <v>38</v>
      </c>
      <c r="N1280" s="8">
        <v>1</v>
      </c>
      <c r="O1280" s="8">
        <v>0.99</v>
      </c>
      <c r="P1280" s="9" t="s">
        <v>24</v>
      </c>
    </row>
    <row r="1281" spans="1:16" x14ac:dyDescent="0.35">
      <c r="A1281" s="4">
        <v>1280</v>
      </c>
      <c r="B1281" s="5" t="s">
        <v>4744</v>
      </c>
      <c r="C1281" s="5" t="s">
        <v>4745</v>
      </c>
      <c r="D1281" s="4" t="s">
        <v>4742</v>
      </c>
      <c r="E1281" s="5" t="s">
        <v>4746</v>
      </c>
      <c r="F1281" s="6">
        <f t="shared" si="76"/>
        <v>41491</v>
      </c>
      <c r="G1281" s="4">
        <f t="shared" si="77"/>
        <v>2013</v>
      </c>
      <c r="H1281" s="4">
        <f t="shared" si="78"/>
        <v>8</v>
      </c>
      <c r="I1281" s="4">
        <f t="shared" si="79"/>
        <v>1</v>
      </c>
      <c r="J1281" s="7" t="s">
        <v>31</v>
      </c>
      <c r="K1281" s="7" t="s">
        <v>21</v>
      </c>
      <c r="L1281" s="7" t="s">
        <v>22</v>
      </c>
      <c r="M1281" s="7" t="s">
        <v>38</v>
      </c>
      <c r="N1281" s="8">
        <v>0.98</v>
      </c>
      <c r="O1281" s="8">
        <v>0.81</v>
      </c>
      <c r="P1281" s="9" t="s">
        <v>24</v>
      </c>
    </row>
    <row r="1282" spans="1:16" x14ac:dyDescent="0.35">
      <c r="A1282" s="4">
        <v>1281</v>
      </c>
      <c r="B1282" s="5" t="s">
        <v>4747</v>
      </c>
      <c r="C1282" s="5" t="s">
        <v>4748</v>
      </c>
      <c r="D1282" s="4" t="s">
        <v>4749</v>
      </c>
      <c r="E1282" s="5" t="s">
        <v>4750</v>
      </c>
      <c r="F1282" s="6">
        <f t="shared" ref="F1282:F1345" si="80">DATE(LEFT(D1282,4), MID(D1282,5,2),RIGHT(D1282,2))</f>
        <v>41492</v>
      </c>
      <c r="G1282" s="4">
        <f t="shared" ref="G1282:G1345" si="81">YEAR(F1282)</f>
        <v>2013</v>
      </c>
      <c r="H1282" s="4">
        <f t="shared" ref="H1282:H1345" si="82">MONTH(F1282)</f>
        <v>8</v>
      </c>
      <c r="I1282" s="4">
        <f t="shared" ref="I1282:I1345" si="83">WEEKDAY(F1282, 2)</f>
        <v>2</v>
      </c>
      <c r="J1282" s="7" t="s">
        <v>20</v>
      </c>
      <c r="K1282" s="7" t="s">
        <v>21</v>
      </c>
      <c r="L1282" s="7" t="s">
        <v>22</v>
      </c>
      <c r="M1282" s="7" t="s">
        <v>32</v>
      </c>
      <c r="N1282" s="8">
        <v>0.56000000000000005</v>
      </c>
      <c r="O1282" s="8">
        <v>0.48</v>
      </c>
      <c r="P1282" s="9" t="s">
        <v>33</v>
      </c>
    </row>
    <row r="1283" spans="1:16" x14ac:dyDescent="0.35">
      <c r="A1283" s="4">
        <v>1282</v>
      </c>
      <c r="B1283" s="5" t="s">
        <v>4751</v>
      </c>
      <c r="C1283" s="5" t="s">
        <v>4752</v>
      </c>
      <c r="D1283" s="4" t="s">
        <v>4749</v>
      </c>
      <c r="E1283" s="5" t="s">
        <v>4753</v>
      </c>
      <c r="F1283" s="6">
        <f t="shared" si="80"/>
        <v>41492</v>
      </c>
      <c r="G1283" s="4">
        <f t="shared" si="81"/>
        <v>2013</v>
      </c>
      <c r="H1283" s="4">
        <f t="shared" si="82"/>
        <v>8</v>
      </c>
      <c r="I1283" s="4">
        <f t="shared" si="83"/>
        <v>2</v>
      </c>
      <c r="J1283" s="7" t="s">
        <v>20</v>
      </c>
      <c r="K1283" s="7" t="s">
        <v>21</v>
      </c>
      <c r="L1283" s="7" t="s">
        <v>22</v>
      </c>
      <c r="M1283" s="7" t="s">
        <v>38</v>
      </c>
      <c r="N1283" s="8">
        <v>0.94</v>
      </c>
      <c r="O1283" s="8">
        <v>0.96</v>
      </c>
      <c r="P1283" s="9" t="s">
        <v>24</v>
      </c>
    </row>
    <row r="1284" spans="1:16" x14ac:dyDescent="0.35">
      <c r="A1284" s="4">
        <v>1283</v>
      </c>
      <c r="B1284" s="5" t="s">
        <v>4754</v>
      </c>
      <c r="C1284" s="5" t="s">
        <v>4755</v>
      </c>
      <c r="D1284" s="4" t="s">
        <v>4749</v>
      </c>
      <c r="E1284" s="5" t="s">
        <v>4756</v>
      </c>
      <c r="F1284" s="6">
        <f t="shared" si="80"/>
        <v>41492</v>
      </c>
      <c r="G1284" s="4">
        <f t="shared" si="81"/>
        <v>2013</v>
      </c>
      <c r="H1284" s="4">
        <f t="shared" si="82"/>
        <v>8</v>
      </c>
      <c r="I1284" s="4">
        <f t="shared" si="83"/>
        <v>2</v>
      </c>
      <c r="J1284" s="7" t="s">
        <v>4757</v>
      </c>
      <c r="K1284" s="7" t="s">
        <v>4758</v>
      </c>
      <c r="L1284" s="7" t="s">
        <v>4759</v>
      </c>
      <c r="M1284" s="7" t="s">
        <v>38</v>
      </c>
      <c r="N1284" s="8">
        <v>0.96</v>
      </c>
      <c r="O1284" s="8">
        <v>0.87</v>
      </c>
      <c r="P1284" s="9" t="s">
        <v>24</v>
      </c>
    </row>
    <row r="1285" spans="1:16" x14ac:dyDescent="0.35">
      <c r="A1285" s="4">
        <v>1284</v>
      </c>
      <c r="B1285" s="5" t="s">
        <v>4760</v>
      </c>
      <c r="C1285" s="5" t="s">
        <v>4761</v>
      </c>
      <c r="D1285" s="4" t="s">
        <v>4749</v>
      </c>
      <c r="E1285" s="5" t="s">
        <v>4762</v>
      </c>
      <c r="F1285" s="6">
        <f t="shared" si="80"/>
        <v>41492</v>
      </c>
      <c r="G1285" s="4">
        <f t="shared" si="81"/>
        <v>2013</v>
      </c>
      <c r="H1285" s="4">
        <f t="shared" si="82"/>
        <v>8</v>
      </c>
      <c r="I1285" s="4">
        <f t="shared" si="83"/>
        <v>2</v>
      </c>
      <c r="J1285" s="7" t="s">
        <v>20</v>
      </c>
      <c r="K1285" s="7" t="s">
        <v>21</v>
      </c>
      <c r="L1285" s="7" t="s">
        <v>22</v>
      </c>
      <c r="M1285" s="7" t="s">
        <v>38</v>
      </c>
      <c r="N1285" s="8">
        <v>1</v>
      </c>
      <c r="O1285" s="8">
        <v>0.92</v>
      </c>
      <c r="P1285" s="9" t="s">
        <v>33</v>
      </c>
    </row>
    <row r="1286" spans="1:16" x14ac:dyDescent="0.35">
      <c r="A1286" s="4">
        <v>1285</v>
      </c>
      <c r="B1286" s="5" t="s">
        <v>4763</v>
      </c>
      <c r="C1286" s="5" t="s">
        <v>4764</v>
      </c>
      <c r="D1286" s="4" t="s">
        <v>4749</v>
      </c>
      <c r="E1286" s="5" t="s">
        <v>4765</v>
      </c>
      <c r="F1286" s="6">
        <f t="shared" si="80"/>
        <v>41492</v>
      </c>
      <c r="G1286" s="4">
        <f t="shared" si="81"/>
        <v>2013</v>
      </c>
      <c r="H1286" s="4">
        <f t="shared" si="82"/>
        <v>8</v>
      </c>
      <c r="I1286" s="4">
        <f t="shared" si="83"/>
        <v>2</v>
      </c>
      <c r="J1286" s="7" t="s">
        <v>20</v>
      </c>
      <c r="K1286" s="7" t="s">
        <v>21</v>
      </c>
      <c r="L1286" s="7" t="s">
        <v>22</v>
      </c>
      <c r="M1286" s="7" t="s">
        <v>23</v>
      </c>
      <c r="N1286" s="8">
        <v>0.75</v>
      </c>
      <c r="O1286" s="8">
        <v>0.97</v>
      </c>
      <c r="P1286" s="9" t="s">
        <v>33</v>
      </c>
    </row>
    <row r="1287" spans="1:16" x14ac:dyDescent="0.35">
      <c r="A1287" s="4">
        <v>1286</v>
      </c>
      <c r="B1287" s="5" t="s">
        <v>4766</v>
      </c>
      <c r="C1287" s="5" t="s">
        <v>4767</v>
      </c>
      <c r="D1287" s="4" t="s">
        <v>4768</v>
      </c>
      <c r="E1287" s="5" t="s">
        <v>4769</v>
      </c>
      <c r="F1287" s="6">
        <f t="shared" si="80"/>
        <v>41493</v>
      </c>
      <c r="G1287" s="4">
        <f t="shared" si="81"/>
        <v>2013</v>
      </c>
      <c r="H1287" s="4">
        <f t="shared" si="82"/>
        <v>8</v>
      </c>
      <c r="I1287" s="4">
        <f t="shared" si="83"/>
        <v>3</v>
      </c>
      <c r="J1287" s="7" t="s">
        <v>20</v>
      </c>
      <c r="K1287" s="7" t="s">
        <v>21</v>
      </c>
      <c r="L1287" s="7" t="s">
        <v>22</v>
      </c>
      <c r="M1287" s="7" t="s">
        <v>265</v>
      </c>
      <c r="N1287" s="8">
        <v>0</v>
      </c>
      <c r="O1287" s="8">
        <v>0.36</v>
      </c>
      <c r="P1287" s="9" t="s">
        <v>33</v>
      </c>
    </row>
    <row r="1288" spans="1:16" x14ac:dyDescent="0.35">
      <c r="A1288" s="4">
        <v>1287</v>
      </c>
      <c r="B1288" s="5" t="s">
        <v>4770</v>
      </c>
      <c r="C1288" s="5" t="s">
        <v>4771</v>
      </c>
      <c r="D1288" s="4" t="s">
        <v>4768</v>
      </c>
      <c r="E1288" s="5" t="s">
        <v>4772</v>
      </c>
      <c r="F1288" s="6">
        <f t="shared" si="80"/>
        <v>41493</v>
      </c>
      <c r="G1288" s="4">
        <f t="shared" si="81"/>
        <v>2013</v>
      </c>
      <c r="H1288" s="4">
        <f t="shared" si="82"/>
        <v>8</v>
      </c>
      <c r="I1288" s="4">
        <f t="shared" si="83"/>
        <v>3</v>
      </c>
      <c r="J1288" s="7" t="s">
        <v>20</v>
      </c>
      <c r="K1288" s="7" t="s">
        <v>21</v>
      </c>
      <c r="L1288" s="7" t="s">
        <v>22</v>
      </c>
      <c r="M1288" s="7" t="s">
        <v>23</v>
      </c>
      <c r="N1288" s="8">
        <v>1</v>
      </c>
      <c r="O1288" s="8">
        <v>0.91</v>
      </c>
      <c r="P1288" s="9" t="s">
        <v>24</v>
      </c>
    </row>
    <row r="1289" spans="1:16" x14ac:dyDescent="0.35">
      <c r="A1289" s="4">
        <v>1288</v>
      </c>
      <c r="B1289" s="5" t="s">
        <v>4773</v>
      </c>
      <c r="C1289" s="5" t="s">
        <v>4774</v>
      </c>
      <c r="D1289" s="4" t="s">
        <v>4775</v>
      </c>
      <c r="E1289" s="5" t="s">
        <v>4776</v>
      </c>
      <c r="F1289" s="6">
        <f t="shared" si="80"/>
        <v>41494</v>
      </c>
      <c r="G1289" s="4">
        <f t="shared" si="81"/>
        <v>2013</v>
      </c>
      <c r="H1289" s="4">
        <f t="shared" si="82"/>
        <v>8</v>
      </c>
      <c r="I1289" s="4">
        <f t="shared" si="83"/>
        <v>4</v>
      </c>
      <c r="J1289" s="7" t="s">
        <v>20</v>
      </c>
      <c r="K1289" s="7" t="s">
        <v>21</v>
      </c>
      <c r="L1289" s="7" t="s">
        <v>22</v>
      </c>
      <c r="M1289" s="7" t="s">
        <v>23</v>
      </c>
      <c r="N1289" s="8">
        <v>1</v>
      </c>
      <c r="O1289" s="8">
        <v>0.9</v>
      </c>
      <c r="P1289" s="9" t="s">
        <v>33</v>
      </c>
    </row>
    <row r="1290" spans="1:16" x14ac:dyDescent="0.35">
      <c r="A1290" s="4">
        <v>1289</v>
      </c>
      <c r="B1290" s="5" t="s">
        <v>4777</v>
      </c>
      <c r="C1290" s="5" t="s">
        <v>4778</v>
      </c>
      <c r="D1290" s="4" t="s">
        <v>4779</v>
      </c>
      <c r="E1290" s="5" t="s">
        <v>4780</v>
      </c>
      <c r="F1290" s="6">
        <f t="shared" si="80"/>
        <v>41495</v>
      </c>
      <c r="G1290" s="4">
        <f t="shared" si="81"/>
        <v>2013</v>
      </c>
      <c r="H1290" s="4">
        <f t="shared" si="82"/>
        <v>8</v>
      </c>
      <c r="I1290" s="4">
        <f t="shared" si="83"/>
        <v>5</v>
      </c>
      <c r="J1290" s="7" t="s">
        <v>20</v>
      </c>
      <c r="K1290" s="7" t="s">
        <v>21</v>
      </c>
      <c r="L1290" s="7" t="s">
        <v>22</v>
      </c>
      <c r="M1290" s="7" t="s">
        <v>32</v>
      </c>
      <c r="N1290" s="8">
        <v>1</v>
      </c>
      <c r="O1290" s="8">
        <v>0.89</v>
      </c>
      <c r="P1290" s="9" t="s">
        <v>24</v>
      </c>
    </row>
    <row r="1291" spans="1:16" x14ac:dyDescent="0.35">
      <c r="A1291" s="4">
        <v>1290</v>
      </c>
      <c r="B1291" s="5" t="s">
        <v>4781</v>
      </c>
      <c r="C1291" s="5" t="s">
        <v>4782</v>
      </c>
      <c r="D1291" s="4" t="s">
        <v>4783</v>
      </c>
      <c r="E1291" s="5" t="s">
        <v>4784</v>
      </c>
      <c r="F1291" s="6">
        <f t="shared" si="80"/>
        <v>41496</v>
      </c>
      <c r="G1291" s="4">
        <f t="shared" si="81"/>
        <v>2013</v>
      </c>
      <c r="H1291" s="4">
        <f t="shared" si="82"/>
        <v>8</v>
      </c>
      <c r="I1291" s="4">
        <f t="shared" si="83"/>
        <v>6</v>
      </c>
      <c r="J1291" s="7" t="s">
        <v>20</v>
      </c>
      <c r="K1291" s="7" t="s">
        <v>21</v>
      </c>
      <c r="L1291" s="7" t="s">
        <v>22</v>
      </c>
      <c r="M1291" s="7" t="s">
        <v>32</v>
      </c>
      <c r="N1291" s="8">
        <v>0.75</v>
      </c>
      <c r="O1291" s="8">
        <v>0.97</v>
      </c>
      <c r="P1291" s="9" t="s">
        <v>33</v>
      </c>
    </row>
    <row r="1292" spans="1:16" x14ac:dyDescent="0.35">
      <c r="A1292" s="4">
        <v>1291</v>
      </c>
      <c r="B1292" s="5" t="s">
        <v>4785</v>
      </c>
      <c r="C1292" s="5" t="s">
        <v>4786</v>
      </c>
      <c r="D1292" s="4" t="s">
        <v>4783</v>
      </c>
      <c r="E1292" s="5" t="s">
        <v>4787</v>
      </c>
      <c r="F1292" s="6">
        <f t="shared" si="80"/>
        <v>41496</v>
      </c>
      <c r="G1292" s="4">
        <f t="shared" si="81"/>
        <v>2013</v>
      </c>
      <c r="H1292" s="4">
        <f t="shared" si="82"/>
        <v>8</v>
      </c>
      <c r="I1292" s="4">
        <f t="shared" si="83"/>
        <v>6</v>
      </c>
      <c r="J1292" s="7" t="s">
        <v>20</v>
      </c>
      <c r="K1292" s="7" t="s">
        <v>21</v>
      </c>
      <c r="L1292" s="7" t="s">
        <v>22</v>
      </c>
      <c r="M1292" s="7" t="s">
        <v>38</v>
      </c>
      <c r="N1292" s="8">
        <v>1</v>
      </c>
      <c r="O1292" s="8">
        <v>0.87</v>
      </c>
      <c r="P1292" s="9" t="s">
        <v>24</v>
      </c>
    </row>
    <row r="1293" spans="1:16" x14ac:dyDescent="0.35">
      <c r="A1293" s="4">
        <v>1292</v>
      </c>
      <c r="B1293" s="5" t="s">
        <v>4788</v>
      </c>
      <c r="C1293" s="5" t="s">
        <v>4789</v>
      </c>
      <c r="D1293" s="4" t="s">
        <v>4790</v>
      </c>
      <c r="E1293" s="5" t="s">
        <v>4791</v>
      </c>
      <c r="F1293" s="6">
        <f t="shared" si="80"/>
        <v>41498</v>
      </c>
      <c r="G1293" s="4">
        <f t="shared" si="81"/>
        <v>2013</v>
      </c>
      <c r="H1293" s="4">
        <f t="shared" si="82"/>
        <v>8</v>
      </c>
      <c r="I1293" s="4">
        <f t="shared" si="83"/>
        <v>1</v>
      </c>
      <c r="J1293" s="7" t="s">
        <v>20</v>
      </c>
      <c r="K1293" s="7" t="s">
        <v>21</v>
      </c>
      <c r="L1293" s="7" t="s">
        <v>22</v>
      </c>
      <c r="M1293" s="7" t="s">
        <v>23</v>
      </c>
      <c r="N1293" s="8">
        <v>1</v>
      </c>
      <c r="O1293" s="8">
        <v>0.3</v>
      </c>
      <c r="P1293" s="9" t="s">
        <v>33</v>
      </c>
    </row>
    <row r="1294" spans="1:16" x14ac:dyDescent="0.35">
      <c r="A1294" s="4">
        <v>1293</v>
      </c>
      <c r="B1294" s="5" t="s">
        <v>4792</v>
      </c>
      <c r="C1294" s="5" t="s">
        <v>4793</v>
      </c>
      <c r="D1294" s="4" t="s">
        <v>4790</v>
      </c>
      <c r="E1294" s="5" t="s">
        <v>4794</v>
      </c>
      <c r="F1294" s="6">
        <f t="shared" si="80"/>
        <v>41498</v>
      </c>
      <c r="G1294" s="4">
        <f t="shared" si="81"/>
        <v>2013</v>
      </c>
      <c r="H1294" s="4">
        <f t="shared" si="82"/>
        <v>8</v>
      </c>
      <c r="I1294" s="4">
        <f t="shared" si="83"/>
        <v>1</v>
      </c>
      <c r="J1294" s="7" t="s">
        <v>20</v>
      </c>
      <c r="K1294" s="7" t="s">
        <v>21</v>
      </c>
      <c r="L1294" s="7" t="s">
        <v>22</v>
      </c>
      <c r="M1294" s="7" t="s">
        <v>38</v>
      </c>
      <c r="N1294" s="8">
        <v>1</v>
      </c>
      <c r="O1294" s="8">
        <v>0.81</v>
      </c>
      <c r="P1294" s="9" t="s">
        <v>33</v>
      </c>
    </row>
    <row r="1295" spans="1:16" x14ac:dyDescent="0.35">
      <c r="A1295" s="4">
        <v>1294</v>
      </c>
      <c r="B1295" s="5" t="s">
        <v>4795</v>
      </c>
      <c r="C1295" s="5" t="s">
        <v>4796</v>
      </c>
      <c r="D1295" s="4" t="s">
        <v>4790</v>
      </c>
      <c r="E1295" s="5" t="s">
        <v>4797</v>
      </c>
      <c r="F1295" s="6">
        <f t="shared" si="80"/>
        <v>41498</v>
      </c>
      <c r="G1295" s="4">
        <f t="shared" si="81"/>
        <v>2013</v>
      </c>
      <c r="H1295" s="4">
        <f t="shared" si="82"/>
        <v>8</v>
      </c>
      <c r="I1295" s="4">
        <f t="shared" si="83"/>
        <v>1</v>
      </c>
      <c r="J1295" s="7" t="s">
        <v>20</v>
      </c>
      <c r="K1295" s="7" t="s">
        <v>21</v>
      </c>
      <c r="L1295" s="7" t="s">
        <v>22</v>
      </c>
      <c r="M1295" s="7" t="s">
        <v>32</v>
      </c>
      <c r="N1295" s="8">
        <v>1</v>
      </c>
      <c r="O1295" s="8">
        <v>1</v>
      </c>
      <c r="P1295" s="9" t="s">
        <v>24</v>
      </c>
    </row>
    <row r="1296" spans="1:16" x14ac:dyDescent="0.35">
      <c r="A1296" s="4">
        <v>1295</v>
      </c>
      <c r="B1296" s="5" t="s">
        <v>4798</v>
      </c>
      <c r="C1296" s="5" t="s">
        <v>4799</v>
      </c>
      <c r="D1296" s="4" t="s">
        <v>4800</v>
      </c>
      <c r="E1296" s="5" t="s">
        <v>4801</v>
      </c>
      <c r="F1296" s="6">
        <f t="shared" si="80"/>
        <v>41499</v>
      </c>
      <c r="G1296" s="4">
        <f t="shared" si="81"/>
        <v>2013</v>
      </c>
      <c r="H1296" s="4">
        <f t="shared" si="82"/>
        <v>8</v>
      </c>
      <c r="I1296" s="4">
        <f t="shared" si="83"/>
        <v>2</v>
      </c>
      <c r="J1296" s="7" t="s">
        <v>20</v>
      </c>
      <c r="K1296" s="7" t="s">
        <v>21</v>
      </c>
      <c r="L1296" s="7" t="s">
        <v>22</v>
      </c>
      <c r="M1296" s="7" t="s">
        <v>23</v>
      </c>
      <c r="N1296" s="8">
        <v>1</v>
      </c>
      <c r="O1296" s="8">
        <v>0.9</v>
      </c>
      <c r="P1296" s="9" t="s">
        <v>24</v>
      </c>
    </row>
    <row r="1297" spans="1:16" x14ac:dyDescent="0.35">
      <c r="A1297" s="4">
        <v>1296</v>
      </c>
      <c r="B1297" s="5" t="s">
        <v>4802</v>
      </c>
      <c r="C1297" s="5" t="s">
        <v>4803</v>
      </c>
      <c r="D1297" s="4" t="s">
        <v>4800</v>
      </c>
      <c r="E1297" s="5" t="s">
        <v>4804</v>
      </c>
      <c r="F1297" s="6">
        <f t="shared" si="80"/>
        <v>41499</v>
      </c>
      <c r="G1297" s="4">
        <f t="shared" si="81"/>
        <v>2013</v>
      </c>
      <c r="H1297" s="4">
        <f t="shared" si="82"/>
        <v>8</v>
      </c>
      <c r="I1297" s="4">
        <f t="shared" si="83"/>
        <v>2</v>
      </c>
      <c r="J1297" s="7" t="s">
        <v>20</v>
      </c>
      <c r="K1297" s="7" t="s">
        <v>21</v>
      </c>
      <c r="L1297" s="7" t="s">
        <v>22</v>
      </c>
      <c r="M1297" s="7" t="s">
        <v>38</v>
      </c>
      <c r="N1297" s="8">
        <v>1</v>
      </c>
      <c r="O1297" s="8">
        <v>1</v>
      </c>
      <c r="P1297" s="9" t="s">
        <v>24</v>
      </c>
    </row>
    <row r="1298" spans="1:16" x14ac:dyDescent="0.35">
      <c r="A1298" s="4">
        <v>1297</v>
      </c>
      <c r="B1298" s="5" t="s">
        <v>4805</v>
      </c>
      <c r="C1298" s="5" t="s">
        <v>4806</v>
      </c>
      <c r="D1298" s="4" t="s">
        <v>4800</v>
      </c>
      <c r="E1298" s="5" t="s">
        <v>4807</v>
      </c>
      <c r="F1298" s="6">
        <f t="shared" si="80"/>
        <v>41499</v>
      </c>
      <c r="G1298" s="4">
        <f t="shared" si="81"/>
        <v>2013</v>
      </c>
      <c r="H1298" s="4">
        <f t="shared" si="82"/>
        <v>8</v>
      </c>
      <c r="I1298" s="4">
        <f t="shared" si="83"/>
        <v>2</v>
      </c>
      <c r="J1298" s="7" t="s">
        <v>20</v>
      </c>
      <c r="K1298" s="7" t="s">
        <v>21</v>
      </c>
      <c r="L1298" s="7" t="s">
        <v>22</v>
      </c>
      <c r="M1298" s="7" t="s">
        <v>32</v>
      </c>
      <c r="N1298" s="8">
        <v>1</v>
      </c>
      <c r="O1298" s="8">
        <v>0.5</v>
      </c>
      <c r="P1298" s="9" t="s">
        <v>33</v>
      </c>
    </row>
    <row r="1299" spans="1:16" x14ac:dyDescent="0.35">
      <c r="A1299" s="4">
        <v>1298</v>
      </c>
      <c r="B1299" s="5" t="s">
        <v>4808</v>
      </c>
      <c r="C1299" s="5" t="s">
        <v>4809</v>
      </c>
      <c r="D1299" s="4" t="s">
        <v>4810</v>
      </c>
      <c r="E1299" s="5" t="s">
        <v>4811</v>
      </c>
      <c r="F1299" s="6">
        <f t="shared" si="80"/>
        <v>41500</v>
      </c>
      <c r="G1299" s="4">
        <f t="shared" si="81"/>
        <v>2013</v>
      </c>
      <c r="H1299" s="4">
        <f t="shared" si="82"/>
        <v>8</v>
      </c>
      <c r="I1299" s="4">
        <f t="shared" si="83"/>
        <v>3</v>
      </c>
      <c r="J1299" s="7" t="s">
        <v>20</v>
      </c>
      <c r="K1299" s="7" t="s">
        <v>21</v>
      </c>
      <c r="L1299" s="7" t="s">
        <v>22</v>
      </c>
      <c r="M1299" s="7" t="s">
        <v>38</v>
      </c>
      <c r="N1299" s="8">
        <v>1</v>
      </c>
      <c r="O1299" s="8">
        <v>0.6</v>
      </c>
      <c r="P1299" s="9" t="s">
        <v>33</v>
      </c>
    </row>
    <row r="1300" spans="1:16" x14ac:dyDescent="0.35">
      <c r="A1300" s="4">
        <v>1299</v>
      </c>
      <c r="B1300" s="5" t="s">
        <v>4812</v>
      </c>
      <c r="C1300" s="5" t="s">
        <v>4813</v>
      </c>
      <c r="D1300" s="4" t="s">
        <v>4810</v>
      </c>
      <c r="E1300" s="5" t="s">
        <v>4814</v>
      </c>
      <c r="F1300" s="6">
        <f t="shared" si="80"/>
        <v>41500</v>
      </c>
      <c r="G1300" s="4">
        <f t="shared" si="81"/>
        <v>2013</v>
      </c>
      <c r="H1300" s="4">
        <f t="shared" si="82"/>
        <v>8</v>
      </c>
      <c r="I1300" s="4">
        <f t="shared" si="83"/>
        <v>3</v>
      </c>
      <c r="J1300" s="7" t="s">
        <v>20</v>
      </c>
      <c r="K1300" s="7" t="s">
        <v>21</v>
      </c>
      <c r="L1300" s="7" t="s">
        <v>22</v>
      </c>
      <c r="M1300" s="7" t="s">
        <v>23</v>
      </c>
      <c r="N1300" s="8">
        <v>1</v>
      </c>
      <c r="O1300" s="8">
        <v>0.79</v>
      </c>
      <c r="P1300" s="9" t="s">
        <v>24</v>
      </c>
    </row>
    <row r="1301" spans="1:16" x14ac:dyDescent="0.35">
      <c r="A1301" s="4">
        <v>1300</v>
      </c>
      <c r="B1301" s="5" t="s">
        <v>4815</v>
      </c>
      <c r="C1301" s="5" t="s">
        <v>4816</v>
      </c>
      <c r="D1301" s="4" t="s">
        <v>4817</v>
      </c>
      <c r="E1301" s="5" t="s">
        <v>4818</v>
      </c>
      <c r="F1301" s="6">
        <f t="shared" si="80"/>
        <v>42667</v>
      </c>
      <c r="G1301" s="4">
        <f t="shared" si="81"/>
        <v>2016</v>
      </c>
      <c r="H1301" s="4">
        <f t="shared" si="82"/>
        <v>10</v>
      </c>
      <c r="I1301" s="4">
        <f t="shared" si="83"/>
        <v>1</v>
      </c>
      <c r="J1301" s="7" t="s">
        <v>31</v>
      </c>
      <c r="K1301" s="7" t="s">
        <v>21</v>
      </c>
      <c r="L1301" s="7" t="s">
        <v>22</v>
      </c>
      <c r="M1301" s="7" t="s">
        <v>32</v>
      </c>
      <c r="N1301" s="8">
        <v>1</v>
      </c>
      <c r="O1301" s="8">
        <v>0.33</v>
      </c>
      <c r="P1301" s="9" t="s">
        <v>33</v>
      </c>
    </row>
    <row r="1302" spans="1:16" x14ac:dyDescent="0.35">
      <c r="A1302" s="4">
        <v>1301</v>
      </c>
      <c r="B1302" s="5" t="s">
        <v>4819</v>
      </c>
      <c r="C1302" s="5" t="s">
        <v>4820</v>
      </c>
      <c r="D1302" s="4" t="s">
        <v>4821</v>
      </c>
      <c r="E1302" s="5" t="s">
        <v>4822</v>
      </c>
      <c r="F1302" s="6">
        <f t="shared" si="80"/>
        <v>41502</v>
      </c>
      <c r="G1302" s="4">
        <f t="shared" si="81"/>
        <v>2013</v>
      </c>
      <c r="H1302" s="4">
        <f t="shared" si="82"/>
        <v>8</v>
      </c>
      <c r="I1302" s="4">
        <f t="shared" si="83"/>
        <v>5</v>
      </c>
      <c r="J1302" s="7" t="s">
        <v>31</v>
      </c>
      <c r="K1302" s="7" t="s">
        <v>21</v>
      </c>
      <c r="L1302" s="7" t="s">
        <v>22</v>
      </c>
      <c r="M1302" s="7" t="s">
        <v>38</v>
      </c>
      <c r="N1302" s="8">
        <v>1</v>
      </c>
      <c r="O1302" s="8">
        <v>0.82</v>
      </c>
      <c r="P1302" s="9" t="s">
        <v>24</v>
      </c>
    </row>
    <row r="1303" spans="1:16" x14ac:dyDescent="0.35">
      <c r="A1303" s="4">
        <v>1302</v>
      </c>
      <c r="B1303" s="5" t="s">
        <v>4823</v>
      </c>
      <c r="C1303" s="5" t="s">
        <v>4824</v>
      </c>
      <c r="D1303" s="4" t="s">
        <v>4825</v>
      </c>
      <c r="E1303" s="5" t="s">
        <v>4826</v>
      </c>
      <c r="F1303" s="6">
        <f t="shared" si="80"/>
        <v>41504</v>
      </c>
      <c r="G1303" s="4">
        <f t="shared" si="81"/>
        <v>2013</v>
      </c>
      <c r="H1303" s="4">
        <f t="shared" si="82"/>
        <v>8</v>
      </c>
      <c r="I1303" s="4">
        <f t="shared" si="83"/>
        <v>7</v>
      </c>
      <c r="J1303" s="7" t="s">
        <v>20</v>
      </c>
      <c r="K1303" s="7" t="s">
        <v>21</v>
      </c>
      <c r="L1303" s="7" t="s">
        <v>22</v>
      </c>
      <c r="M1303" s="7" t="s">
        <v>265</v>
      </c>
      <c r="N1303" s="8">
        <v>0</v>
      </c>
      <c r="O1303" s="8">
        <v>0.56999999999999995</v>
      </c>
      <c r="P1303" s="9" t="s">
        <v>33</v>
      </c>
    </row>
    <row r="1304" spans="1:16" x14ac:dyDescent="0.35">
      <c r="A1304" s="4">
        <v>1303</v>
      </c>
      <c r="B1304" s="5" t="s">
        <v>4827</v>
      </c>
      <c r="C1304" s="5" t="s">
        <v>4828</v>
      </c>
      <c r="D1304" s="4" t="s">
        <v>4829</v>
      </c>
      <c r="E1304" s="5" t="s">
        <v>4830</v>
      </c>
      <c r="F1304" s="6">
        <f t="shared" si="80"/>
        <v>41505</v>
      </c>
      <c r="G1304" s="4">
        <f t="shared" si="81"/>
        <v>2013</v>
      </c>
      <c r="H1304" s="4">
        <f t="shared" si="82"/>
        <v>8</v>
      </c>
      <c r="I1304" s="4">
        <f t="shared" si="83"/>
        <v>1</v>
      </c>
      <c r="J1304" s="7" t="s">
        <v>20</v>
      </c>
      <c r="K1304" s="7" t="s">
        <v>21</v>
      </c>
      <c r="L1304" s="7" t="s">
        <v>22</v>
      </c>
      <c r="M1304" s="7" t="s">
        <v>23</v>
      </c>
      <c r="N1304" s="8">
        <v>1</v>
      </c>
      <c r="O1304" s="8">
        <v>0</v>
      </c>
      <c r="P1304" s="9" t="s">
        <v>33</v>
      </c>
    </row>
    <row r="1305" spans="1:16" x14ac:dyDescent="0.35">
      <c r="A1305" s="4">
        <v>1304</v>
      </c>
      <c r="B1305" s="5" t="s">
        <v>4831</v>
      </c>
      <c r="C1305" s="5" t="s">
        <v>4832</v>
      </c>
      <c r="D1305" s="4" t="s">
        <v>4829</v>
      </c>
      <c r="E1305" s="5" t="s">
        <v>4833</v>
      </c>
      <c r="F1305" s="6">
        <f t="shared" si="80"/>
        <v>41505</v>
      </c>
      <c r="G1305" s="4">
        <f t="shared" si="81"/>
        <v>2013</v>
      </c>
      <c r="H1305" s="4">
        <f t="shared" si="82"/>
        <v>8</v>
      </c>
      <c r="I1305" s="4">
        <f t="shared" si="83"/>
        <v>1</v>
      </c>
      <c r="J1305" s="7" t="s">
        <v>20</v>
      </c>
      <c r="K1305" s="7" t="s">
        <v>21</v>
      </c>
      <c r="L1305" s="7" t="s">
        <v>22</v>
      </c>
      <c r="M1305" s="7" t="s">
        <v>38</v>
      </c>
      <c r="N1305" s="8">
        <v>0.97</v>
      </c>
      <c r="O1305" s="8">
        <v>0.98</v>
      </c>
      <c r="P1305" s="9" t="s">
        <v>24</v>
      </c>
    </row>
    <row r="1306" spans="1:16" x14ac:dyDescent="0.35">
      <c r="A1306" s="4">
        <v>1305</v>
      </c>
      <c r="B1306" s="5" t="s">
        <v>4834</v>
      </c>
      <c r="C1306" s="5" t="s">
        <v>4835</v>
      </c>
      <c r="D1306" s="4" t="s">
        <v>4829</v>
      </c>
      <c r="E1306" s="5" t="s">
        <v>4836</v>
      </c>
      <c r="F1306" s="6">
        <f t="shared" si="80"/>
        <v>41505</v>
      </c>
      <c r="G1306" s="4">
        <f t="shared" si="81"/>
        <v>2013</v>
      </c>
      <c r="H1306" s="4">
        <f t="shared" si="82"/>
        <v>8</v>
      </c>
      <c r="I1306" s="4">
        <f t="shared" si="83"/>
        <v>1</v>
      </c>
      <c r="J1306" s="7" t="s">
        <v>20</v>
      </c>
      <c r="K1306" s="7" t="s">
        <v>21</v>
      </c>
      <c r="L1306" s="7" t="s">
        <v>22</v>
      </c>
      <c r="M1306" s="7" t="s">
        <v>23</v>
      </c>
      <c r="N1306" s="8">
        <v>1</v>
      </c>
      <c r="O1306" s="8">
        <v>0.85</v>
      </c>
      <c r="P1306" s="9" t="s">
        <v>33</v>
      </c>
    </row>
    <row r="1307" spans="1:16" x14ac:dyDescent="0.35">
      <c r="A1307" s="4">
        <v>1306</v>
      </c>
      <c r="B1307" s="5" t="s">
        <v>4837</v>
      </c>
      <c r="C1307" s="5" t="s">
        <v>4838</v>
      </c>
      <c r="D1307" s="4" t="s">
        <v>4839</v>
      </c>
      <c r="E1307" s="5" t="s">
        <v>4840</v>
      </c>
      <c r="F1307" s="6">
        <f t="shared" si="80"/>
        <v>41506</v>
      </c>
      <c r="G1307" s="4">
        <f t="shared" si="81"/>
        <v>2013</v>
      </c>
      <c r="H1307" s="4">
        <f t="shared" si="82"/>
        <v>8</v>
      </c>
      <c r="I1307" s="4">
        <f t="shared" si="83"/>
        <v>2</v>
      </c>
      <c r="J1307" s="7" t="s">
        <v>4841</v>
      </c>
      <c r="K1307" s="7" t="s">
        <v>4842</v>
      </c>
      <c r="L1307" s="7" t="s">
        <v>4843</v>
      </c>
      <c r="M1307" s="7" t="s">
        <v>23</v>
      </c>
      <c r="N1307" s="8">
        <v>0.9</v>
      </c>
      <c r="O1307" s="8">
        <v>0.83</v>
      </c>
      <c r="P1307" s="9" t="s">
        <v>33</v>
      </c>
    </row>
    <row r="1308" spans="1:16" x14ac:dyDescent="0.35">
      <c r="A1308" s="4">
        <v>1307</v>
      </c>
      <c r="B1308" s="5" t="s">
        <v>4844</v>
      </c>
      <c r="C1308" s="5" t="s">
        <v>4845</v>
      </c>
      <c r="D1308" s="4" t="s">
        <v>4846</v>
      </c>
      <c r="E1308" s="5" t="s">
        <v>4847</v>
      </c>
      <c r="F1308" s="6">
        <f t="shared" si="80"/>
        <v>41507</v>
      </c>
      <c r="G1308" s="4">
        <f t="shared" si="81"/>
        <v>2013</v>
      </c>
      <c r="H1308" s="4">
        <f t="shared" si="82"/>
        <v>8</v>
      </c>
      <c r="I1308" s="4">
        <f t="shared" si="83"/>
        <v>3</v>
      </c>
      <c r="J1308" s="7" t="s">
        <v>31</v>
      </c>
      <c r="K1308" s="7" t="s">
        <v>21</v>
      </c>
      <c r="L1308" s="7" t="s">
        <v>22</v>
      </c>
      <c r="M1308" s="7" t="s">
        <v>32</v>
      </c>
      <c r="N1308" s="8">
        <v>1</v>
      </c>
      <c r="O1308" s="8">
        <v>0.61</v>
      </c>
      <c r="P1308" s="9" t="s">
        <v>33</v>
      </c>
    </row>
    <row r="1309" spans="1:16" x14ac:dyDescent="0.35">
      <c r="A1309" s="4">
        <v>1308</v>
      </c>
      <c r="B1309" s="5" t="s">
        <v>4848</v>
      </c>
      <c r="C1309" s="5" t="s">
        <v>4849</v>
      </c>
      <c r="D1309" s="4" t="s">
        <v>4846</v>
      </c>
      <c r="E1309" s="5" t="s">
        <v>4850</v>
      </c>
      <c r="F1309" s="6">
        <f t="shared" si="80"/>
        <v>41507</v>
      </c>
      <c r="G1309" s="4">
        <f t="shared" si="81"/>
        <v>2013</v>
      </c>
      <c r="H1309" s="4">
        <f t="shared" si="82"/>
        <v>8</v>
      </c>
      <c r="I1309" s="4">
        <f t="shared" si="83"/>
        <v>3</v>
      </c>
      <c r="J1309" s="7" t="s">
        <v>20</v>
      </c>
      <c r="K1309" s="7" t="s">
        <v>21</v>
      </c>
      <c r="L1309" s="7" t="s">
        <v>22</v>
      </c>
      <c r="M1309" s="7" t="s">
        <v>38</v>
      </c>
      <c r="N1309" s="8">
        <v>1</v>
      </c>
      <c r="O1309" s="8">
        <v>0.9</v>
      </c>
      <c r="P1309" s="9" t="s">
        <v>24</v>
      </c>
    </row>
    <row r="1310" spans="1:16" x14ac:dyDescent="0.35">
      <c r="A1310" s="4">
        <v>1309</v>
      </c>
      <c r="B1310" s="5" t="s">
        <v>4851</v>
      </c>
      <c r="C1310" s="5" t="s">
        <v>4852</v>
      </c>
      <c r="D1310" s="4" t="s">
        <v>4853</v>
      </c>
      <c r="E1310" s="5" t="s">
        <v>4854</v>
      </c>
      <c r="F1310" s="6">
        <f t="shared" si="80"/>
        <v>41508</v>
      </c>
      <c r="G1310" s="4">
        <f t="shared" si="81"/>
        <v>2013</v>
      </c>
      <c r="H1310" s="4">
        <f t="shared" si="82"/>
        <v>8</v>
      </c>
      <c r="I1310" s="4">
        <f t="shared" si="83"/>
        <v>4</v>
      </c>
      <c r="J1310" s="7" t="s">
        <v>20</v>
      </c>
      <c r="K1310" s="7" t="s">
        <v>21</v>
      </c>
      <c r="L1310" s="7" t="s">
        <v>22</v>
      </c>
      <c r="M1310" s="7" t="s">
        <v>23</v>
      </c>
      <c r="N1310" s="8">
        <v>1</v>
      </c>
      <c r="O1310" s="8">
        <v>0.5</v>
      </c>
      <c r="P1310" s="9" t="s">
        <v>33</v>
      </c>
    </row>
    <row r="1311" spans="1:16" x14ac:dyDescent="0.35">
      <c r="A1311" s="4">
        <v>1310</v>
      </c>
      <c r="B1311" s="5" t="s">
        <v>4855</v>
      </c>
      <c r="C1311" s="5" t="s">
        <v>4856</v>
      </c>
      <c r="D1311" s="4" t="s">
        <v>4857</v>
      </c>
      <c r="E1311" s="5" t="s">
        <v>4858</v>
      </c>
      <c r="F1311" s="6">
        <f t="shared" si="80"/>
        <v>41510</v>
      </c>
      <c r="G1311" s="4">
        <f t="shared" si="81"/>
        <v>2013</v>
      </c>
      <c r="H1311" s="4">
        <f t="shared" si="82"/>
        <v>8</v>
      </c>
      <c r="I1311" s="4">
        <f t="shared" si="83"/>
        <v>6</v>
      </c>
      <c r="J1311" s="7" t="s">
        <v>20</v>
      </c>
      <c r="K1311" s="7" t="s">
        <v>21</v>
      </c>
      <c r="L1311" s="7" t="s">
        <v>22</v>
      </c>
      <c r="M1311" s="7" t="s">
        <v>38</v>
      </c>
      <c r="N1311" s="8">
        <v>1</v>
      </c>
      <c r="O1311" s="8">
        <v>1</v>
      </c>
      <c r="P1311" s="9" t="s">
        <v>33</v>
      </c>
    </row>
    <row r="1312" spans="1:16" x14ac:dyDescent="0.35">
      <c r="A1312" s="4">
        <v>1311</v>
      </c>
      <c r="B1312" s="5" t="s">
        <v>4859</v>
      </c>
      <c r="C1312" s="5" t="s">
        <v>4860</v>
      </c>
      <c r="D1312" s="4" t="s">
        <v>4861</v>
      </c>
      <c r="E1312" s="5" t="s">
        <v>4862</v>
      </c>
      <c r="F1312" s="6">
        <f t="shared" si="80"/>
        <v>41511</v>
      </c>
      <c r="G1312" s="4">
        <f t="shared" si="81"/>
        <v>2013</v>
      </c>
      <c r="H1312" s="4">
        <f t="shared" si="82"/>
        <v>8</v>
      </c>
      <c r="I1312" s="4">
        <f t="shared" si="83"/>
        <v>7</v>
      </c>
      <c r="J1312" s="7" t="s">
        <v>20</v>
      </c>
      <c r="K1312" s="7" t="s">
        <v>21</v>
      </c>
      <c r="L1312" s="7" t="s">
        <v>22</v>
      </c>
      <c r="M1312" s="7" t="s">
        <v>38</v>
      </c>
      <c r="N1312" s="8">
        <v>0.94</v>
      </c>
      <c r="O1312" s="8">
        <v>0.92</v>
      </c>
      <c r="P1312" s="9" t="s">
        <v>33</v>
      </c>
    </row>
    <row r="1313" spans="1:16" x14ac:dyDescent="0.35">
      <c r="A1313" s="4">
        <v>1312</v>
      </c>
      <c r="B1313" s="5" t="s">
        <v>4863</v>
      </c>
      <c r="C1313" s="5" t="s">
        <v>4864</v>
      </c>
      <c r="D1313" s="4" t="s">
        <v>4865</v>
      </c>
      <c r="E1313" s="5" t="s">
        <v>4866</v>
      </c>
      <c r="F1313" s="6">
        <f t="shared" si="80"/>
        <v>41512</v>
      </c>
      <c r="G1313" s="4">
        <f t="shared" si="81"/>
        <v>2013</v>
      </c>
      <c r="H1313" s="4">
        <f t="shared" si="82"/>
        <v>8</v>
      </c>
      <c r="I1313" s="4">
        <f t="shared" si="83"/>
        <v>1</v>
      </c>
      <c r="J1313" s="7" t="s">
        <v>4867</v>
      </c>
      <c r="K1313" s="7" t="s">
        <v>4868</v>
      </c>
      <c r="L1313" s="7" t="s">
        <v>4869</v>
      </c>
      <c r="M1313" s="7" t="s">
        <v>23</v>
      </c>
      <c r="N1313" s="8">
        <v>1</v>
      </c>
      <c r="O1313" s="8">
        <v>0.76</v>
      </c>
      <c r="P1313" s="9" t="s">
        <v>33</v>
      </c>
    </row>
    <row r="1314" spans="1:16" x14ac:dyDescent="0.35">
      <c r="A1314" s="4">
        <v>1313</v>
      </c>
      <c r="B1314" s="5" t="s">
        <v>4870</v>
      </c>
      <c r="C1314" s="5" t="s">
        <v>4871</v>
      </c>
      <c r="D1314" s="4" t="s">
        <v>4865</v>
      </c>
      <c r="E1314" s="5" t="s">
        <v>4872</v>
      </c>
      <c r="F1314" s="6">
        <f t="shared" si="80"/>
        <v>41512</v>
      </c>
      <c r="G1314" s="4">
        <f t="shared" si="81"/>
        <v>2013</v>
      </c>
      <c r="H1314" s="4">
        <f t="shared" si="82"/>
        <v>8</v>
      </c>
      <c r="I1314" s="4">
        <f t="shared" si="83"/>
        <v>1</v>
      </c>
      <c r="J1314" s="7" t="s">
        <v>20</v>
      </c>
      <c r="K1314" s="7" t="s">
        <v>21</v>
      </c>
      <c r="L1314" s="7" t="s">
        <v>22</v>
      </c>
      <c r="M1314" s="7" t="s">
        <v>23</v>
      </c>
      <c r="N1314" s="8">
        <v>1</v>
      </c>
      <c r="O1314" s="8">
        <v>1</v>
      </c>
      <c r="P1314" s="9" t="s">
        <v>33</v>
      </c>
    </row>
    <row r="1315" spans="1:16" x14ac:dyDescent="0.35">
      <c r="A1315" s="4">
        <v>1314</v>
      </c>
      <c r="B1315" s="5" t="s">
        <v>4873</v>
      </c>
      <c r="C1315" s="5" t="s">
        <v>4874</v>
      </c>
      <c r="D1315" s="4" t="s">
        <v>4865</v>
      </c>
      <c r="E1315" s="5" t="s">
        <v>4875</v>
      </c>
      <c r="F1315" s="6">
        <f t="shared" si="80"/>
        <v>41512</v>
      </c>
      <c r="G1315" s="4">
        <f t="shared" si="81"/>
        <v>2013</v>
      </c>
      <c r="H1315" s="4">
        <f t="shared" si="82"/>
        <v>8</v>
      </c>
      <c r="I1315" s="4">
        <f t="shared" si="83"/>
        <v>1</v>
      </c>
      <c r="J1315" s="7" t="s">
        <v>20</v>
      </c>
      <c r="K1315" s="7" t="s">
        <v>21</v>
      </c>
      <c r="L1315" s="7" t="s">
        <v>22</v>
      </c>
      <c r="M1315" s="7" t="s">
        <v>38</v>
      </c>
      <c r="N1315" s="8">
        <v>1</v>
      </c>
      <c r="O1315" s="8">
        <v>0.99</v>
      </c>
      <c r="P1315" s="9" t="s">
        <v>33</v>
      </c>
    </row>
    <row r="1316" spans="1:16" x14ac:dyDescent="0.35">
      <c r="A1316" s="4">
        <v>1315</v>
      </c>
      <c r="B1316" s="5" t="s">
        <v>4876</v>
      </c>
      <c r="C1316" s="5" t="s">
        <v>4877</v>
      </c>
      <c r="D1316" s="4" t="s">
        <v>4878</v>
      </c>
      <c r="E1316" s="5" t="s">
        <v>4879</v>
      </c>
      <c r="F1316" s="6">
        <f t="shared" si="80"/>
        <v>41513</v>
      </c>
      <c r="G1316" s="4">
        <f t="shared" si="81"/>
        <v>2013</v>
      </c>
      <c r="H1316" s="4">
        <f t="shared" si="82"/>
        <v>8</v>
      </c>
      <c r="I1316" s="4">
        <f t="shared" si="83"/>
        <v>2</v>
      </c>
      <c r="J1316" s="7" t="s">
        <v>20</v>
      </c>
      <c r="K1316" s="7" t="s">
        <v>21</v>
      </c>
      <c r="L1316" s="7" t="s">
        <v>22</v>
      </c>
      <c r="M1316" s="7" t="s">
        <v>23</v>
      </c>
      <c r="N1316" s="8">
        <v>0.9</v>
      </c>
      <c r="O1316" s="8">
        <v>0.93</v>
      </c>
      <c r="P1316" s="9" t="s">
        <v>33</v>
      </c>
    </row>
    <row r="1317" spans="1:16" x14ac:dyDescent="0.35">
      <c r="A1317" s="4">
        <v>1316</v>
      </c>
      <c r="B1317" s="5" t="s">
        <v>4880</v>
      </c>
      <c r="C1317" s="5" t="s">
        <v>4881</v>
      </c>
      <c r="D1317" s="4" t="s">
        <v>4882</v>
      </c>
      <c r="E1317" s="5" t="s">
        <v>4883</v>
      </c>
      <c r="F1317" s="6">
        <f t="shared" si="80"/>
        <v>41514</v>
      </c>
      <c r="G1317" s="4">
        <f t="shared" si="81"/>
        <v>2013</v>
      </c>
      <c r="H1317" s="4">
        <f t="shared" si="82"/>
        <v>8</v>
      </c>
      <c r="I1317" s="4">
        <f t="shared" si="83"/>
        <v>3</v>
      </c>
      <c r="J1317" s="7" t="s">
        <v>20</v>
      </c>
      <c r="K1317" s="7" t="s">
        <v>21</v>
      </c>
      <c r="L1317" s="7" t="s">
        <v>22</v>
      </c>
      <c r="M1317" s="7" t="s">
        <v>32</v>
      </c>
      <c r="N1317" s="8">
        <v>0.9</v>
      </c>
      <c r="O1317" s="8">
        <v>0.37</v>
      </c>
      <c r="P1317" s="9" t="s">
        <v>33</v>
      </c>
    </row>
    <row r="1318" spans="1:16" x14ac:dyDescent="0.35">
      <c r="A1318" s="4">
        <v>1317</v>
      </c>
      <c r="B1318" s="5" t="s">
        <v>4884</v>
      </c>
      <c r="C1318" s="5" t="s">
        <v>4885</v>
      </c>
      <c r="D1318" s="4" t="s">
        <v>4886</v>
      </c>
      <c r="E1318" s="5" t="s">
        <v>4887</v>
      </c>
      <c r="F1318" s="6">
        <f t="shared" si="80"/>
        <v>41515</v>
      </c>
      <c r="G1318" s="4">
        <f t="shared" si="81"/>
        <v>2013</v>
      </c>
      <c r="H1318" s="4">
        <f t="shared" si="82"/>
        <v>8</v>
      </c>
      <c r="I1318" s="4">
        <f t="shared" si="83"/>
        <v>4</v>
      </c>
      <c r="J1318" s="7" t="s">
        <v>20</v>
      </c>
      <c r="K1318" s="7" t="s">
        <v>21</v>
      </c>
      <c r="L1318" s="7" t="s">
        <v>22</v>
      </c>
      <c r="M1318" s="7" t="s">
        <v>38</v>
      </c>
      <c r="N1318" s="8">
        <v>1</v>
      </c>
      <c r="O1318" s="8">
        <v>0.97</v>
      </c>
      <c r="P1318" s="9" t="s">
        <v>24</v>
      </c>
    </row>
    <row r="1319" spans="1:16" x14ac:dyDescent="0.35">
      <c r="A1319" s="4">
        <v>1318</v>
      </c>
      <c r="B1319" s="5" t="s">
        <v>4888</v>
      </c>
      <c r="C1319" s="5" t="s">
        <v>4889</v>
      </c>
      <c r="D1319" s="4" t="s">
        <v>4890</v>
      </c>
      <c r="E1319" s="5" t="s">
        <v>4891</v>
      </c>
      <c r="F1319" s="6">
        <f t="shared" si="80"/>
        <v>41516</v>
      </c>
      <c r="G1319" s="4">
        <f t="shared" si="81"/>
        <v>2013</v>
      </c>
      <c r="H1319" s="4">
        <f t="shared" si="82"/>
        <v>8</v>
      </c>
      <c r="I1319" s="4">
        <f t="shared" si="83"/>
        <v>5</v>
      </c>
      <c r="J1319" s="7" t="s">
        <v>20</v>
      </c>
      <c r="K1319" s="7" t="s">
        <v>21</v>
      </c>
      <c r="L1319" s="7" t="s">
        <v>22</v>
      </c>
      <c r="M1319" s="7" t="s">
        <v>38</v>
      </c>
      <c r="N1319" s="8">
        <v>1</v>
      </c>
      <c r="O1319" s="8">
        <v>0.77</v>
      </c>
      <c r="P1319" s="9" t="s">
        <v>24</v>
      </c>
    </row>
    <row r="1320" spans="1:16" x14ac:dyDescent="0.35">
      <c r="A1320" s="4">
        <v>1319</v>
      </c>
      <c r="B1320" s="5" t="s">
        <v>4892</v>
      </c>
      <c r="C1320" s="5" t="s">
        <v>4893</v>
      </c>
      <c r="D1320" s="4" t="s">
        <v>4894</v>
      </c>
      <c r="E1320" s="5" t="s">
        <v>4895</v>
      </c>
      <c r="F1320" s="6">
        <f t="shared" si="80"/>
        <v>41517</v>
      </c>
      <c r="G1320" s="4">
        <f t="shared" si="81"/>
        <v>2013</v>
      </c>
      <c r="H1320" s="4">
        <f t="shared" si="82"/>
        <v>8</v>
      </c>
      <c r="I1320" s="4">
        <f t="shared" si="83"/>
        <v>6</v>
      </c>
      <c r="J1320" s="7" t="s">
        <v>31</v>
      </c>
      <c r="K1320" s="7" t="s">
        <v>21</v>
      </c>
      <c r="L1320" s="7" t="s">
        <v>22</v>
      </c>
      <c r="M1320" s="7" t="s">
        <v>23</v>
      </c>
      <c r="N1320" s="8">
        <v>0.9</v>
      </c>
      <c r="O1320" s="8">
        <v>0.97</v>
      </c>
      <c r="P1320" s="9" t="s">
        <v>24</v>
      </c>
    </row>
    <row r="1321" spans="1:16" x14ac:dyDescent="0.35">
      <c r="A1321" s="4">
        <v>1320</v>
      </c>
      <c r="B1321" s="5" t="s">
        <v>4896</v>
      </c>
      <c r="C1321" s="5" t="s">
        <v>4897</v>
      </c>
      <c r="D1321" s="4" t="s">
        <v>4894</v>
      </c>
      <c r="E1321" s="5" t="s">
        <v>4898</v>
      </c>
      <c r="F1321" s="6">
        <f t="shared" si="80"/>
        <v>41517</v>
      </c>
      <c r="G1321" s="4">
        <f t="shared" si="81"/>
        <v>2013</v>
      </c>
      <c r="H1321" s="4">
        <f t="shared" si="82"/>
        <v>8</v>
      </c>
      <c r="I1321" s="4">
        <f t="shared" si="83"/>
        <v>6</v>
      </c>
      <c r="J1321" s="7" t="s">
        <v>20</v>
      </c>
      <c r="K1321" s="7" t="s">
        <v>21</v>
      </c>
      <c r="L1321" s="7" t="s">
        <v>22</v>
      </c>
      <c r="M1321" s="7" t="s">
        <v>23</v>
      </c>
      <c r="N1321" s="8">
        <v>1</v>
      </c>
      <c r="O1321" s="8">
        <v>0.98</v>
      </c>
      <c r="P1321" s="9" t="s">
        <v>24</v>
      </c>
    </row>
    <row r="1322" spans="1:16" x14ac:dyDescent="0.35">
      <c r="A1322" s="4">
        <v>1321</v>
      </c>
      <c r="B1322" s="5" t="s">
        <v>4899</v>
      </c>
      <c r="C1322" s="5" t="s">
        <v>4900</v>
      </c>
      <c r="D1322" s="4" t="s">
        <v>4901</v>
      </c>
      <c r="E1322" s="5" t="s">
        <v>4902</v>
      </c>
      <c r="F1322" s="6">
        <f t="shared" si="80"/>
        <v>41518</v>
      </c>
      <c r="G1322" s="4">
        <f t="shared" si="81"/>
        <v>2013</v>
      </c>
      <c r="H1322" s="4">
        <f t="shared" si="82"/>
        <v>9</v>
      </c>
      <c r="I1322" s="4">
        <f t="shared" si="83"/>
        <v>7</v>
      </c>
      <c r="J1322" s="7" t="s">
        <v>20</v>
      </c>
      <c r="K1322" s="7" t="s">
        <v>21</v>
      </c>
      <c r="L1322" s="7" t="s">
        <v>22</v>
      </c>
      <c r="M1322" s="7" t="s">
        <v>38</v>
      </c>
      <c r="N1322" s="8">
        <v>1</v>
      </c>
      <c r="O1322" s="8">
        <v>0.56000000000000005</v>
      </c>
      <c r="P1322" s="9" t="s">
        <v>33</v>
      </c>
    </row>
    <row r="1323" spans="1:16" x14ac:dyDescent="0.35">
      <c r="A1323" s="4">
        <v>1322</v>
      </c>
      <c r="B1323" s="5" t="s">
        <v>4903</v>
      </c>
      <c r="C1323" s="5" t="s">
        <v>4904</v>
      </c>
      <c r="D1323" s="4" t="s">
        <v>4905</v>
      </c>
      <c r="E1323" s="5" t="s">
        <v>4906</v>
      </c>
      <c r="F1323" s="6">
        <f t="shared" si="80"/>
        <v>41520</v>
      </c>
      <c r="G1323" s="4">
        <f t="shared" si="81"/>
        <v>2013</v>
      </c>
      <c r="H1323" s="4">
        <f t="shared" si="82"/>
        <v>9</v>
      </c>
      <c r="I1323" s="4">
        <f t="shared" si="83"/>
        <v>2</v>
      </c>
      <c r="J1323" s="7" t="s">
        <v>20</v>
      </c>
      <c r="K1323" s="7" t="s">
        <v>21</v>
      </c>
      <c r="L1323" s="7" t="s">
        <v>22</v>
      </c>
      <c r="M1323" s="7" t="s">
        <v>38</v>
      </c>
      <c r="N1323" s="8">
        <v>0.9</v>
      </c>
      <c r="O1323" s="8">
        <v>0.96</v>
      </c>
      <c r="P1323" s="9" t="s">
        <v>33</v>
      </c>
    </row>
    <row r="1324" spans="1:16" x14ac:dyDescent="0.35">
      <c r="A1324" s="4">
        <v>1323</v>
      </c>
      <c r="B1324" s="5" t="s">
        <v>4907</v>
      </c>
      <c r="C1324" s="5" t="s">
        <v>4908</v>
      </c>
      <c r="D1324" s="4" t="s">
        <v>4909</v>
      </c>
      <c r="E1324" s="5" t="s">
        <v>4910</v>
      </c>
      <c r="F1324" s="6">
        <f t="shared" si="80"/>
        <v>41521</v>
      </c>
      <c r="G1324" s="4">
        <f t="shared" si="81"/>
        <v>2013</v>
      </c>
      <c r="H1324" s="4">
        <f t="shared" si="82"/>
        <v>9</v>
      </c>
      <c r="I1324" s="4">
        <f t="shared" si="83"/>
        <v>3</v>
      </c>
      <c r="J1324" s="7" t="s">
        <v>879</v>
      </c>
      <c r="K1324" s="7" t="s">
        <v>880</v>
      </c>
      <c r="L1324" s="7" t="s">
        <v>881</v>
      </c>
      <c r="M1324" s="7" t="s">
        <v>38</v>
      </c>
      <c r="N1324" s="8">
        <v>0.8</v>
      </c>
      <c r="O1324" s="8">
        <v>1</v>
      </c>
      <c r="P1324" s="9" t="s">
        <v>33</v>
      </c>
    </row>
    <row r="1325" spans="1:16" x14ac:dyDescent="0.35">
      <c r="A1325" s="4">
        <v>1324</v>
      </c>
      <c r="B1325" s="5" t="s">
        <v>4911</v>
      </c>
      <c r="C1325" s="5" t="s">
        <v>4912</v>
      </c>
      <c r="D1325" s="4" t="s">
        <v>4909</v>
      </c>
      <c r="E1325" s="5" t="s">
        <v>4913</v>
      </c>
      <c r="F1325" s="6">
        <f t="shared" si="80"/>
        <v>41521</v>
      </c>
      <c r="G1325" s="4">
        <f t="shared" si="81"/>
        <v>2013</v>
      </c>
      <c r="H1325" s="4">
        <f t="shared" si="82"/>
        <v>9</v>
      </c>
      <c r="I1325" s="4">
        <f t="shared" si="83"/>
        <v>3</v>
      </c>
      <c r="J1325" s="7" t="s">
        <v>20</v>
      </c>
      <c r="K1325" s="7" t="s">
        <v>21</v>
      </c>
      <c r="L1325" s="7" t="s">
        <v>22</v>
      </c>
      <c r="M1325" s="7" t="s">
        <v>38</v>
      </c>
      <c r="N1325" s="8">
        <v>1</v>
      </c>
      <c r="O1325" s="8">
        <v>0.95</v>
      </c>
      <c r="P1325" s="9" t="s">
        <v>24</v>
      </c>
    </row>
    <row r="1326" spans="1:16" x14ac:dyDescent="0.35">
      <c r="A1326" s="4">
        <v>1325</v>
      </c>
      <c r="B1326" s="5" t="s">
        <v>4914</v>
      </c>
      <c r="C1326" s="5" t="s">
        <v>4915</v>
      </c>
      <c r="D1326" s="4" t="s">
        <v>4916</v>
      </c>
      <c r="E1326" s="5" t="s">
        <v>4917</v>
      </c>
      <c r="F1326" s="6">
        <f t="shared" si="80"/>
        <v>41522</v>
      </c>
      <c r="G1326" s="4">
        <f t="shared" si="81"/>
        <v>2013</v>
      </c>
      <c r="H1326" s="4">
        <f t="shared" si="82"/>
        <v>9</v>
      </c>
      <c r="I1326" s="4">
        <f t="shared" si="83"/>
        <v>4</v>
      </c>
      <c r="J1326" s="7" t="s">
        <v>20</v>
      </c>
      <c r="K1326" s="7" t="s">
        <v>21</v>
      </c>
      <c r="L1326" s="7" t="s">
        <v>22</v>
      </c>
      <c r="M1326" s="7" t="s">
        <v>32</v>
      </c>
      <c r="N1326" s="8">
        <v>0.8</v>
      </c>
      <c r="O1326" s="8">
        <v>0.73</v>
      </c>
      <c r="P1326" s="9" t="s">
        <v>24</v>
      </c>
    </row>
    <row r="1327" spans="1:16" x14ac:dyDescent="0.35">
      <c r="A1327" s="4">
        <v>1326</v>
      </c>
      <c r="B1327" s="5" t="s">
        <v>4918</v>
      </c>
      <c r="C1327" s="5" t="s">
        <v>4919</v>
      </c>
      <c r="D1327" s="4" t="s">
        <v>4920</v>
      </c>
      <c r="E1327" s="5" t="s">
        <v>4921</v>
      </c>
      <c r="F1327" s="6">
        <f t="shared" si="80"/>
        <v>41524</v>
      </c>
      <c r="G1327" s="4">
        <f t="shared" si="81"/>
        <v>2013</v>
      </c>
      <c r="H1327" s="4">
        <f t="shared" si="82"/>
        <v>9</v>
      </c>
      <c r="I1327" s="4">
        <f t="shared" si="83"/>
        <v>6</v>
      </c>
      <c r="J1327" s="7" t="s">
        <v>20</v>
      </c>
      <c r="K1327" s="7" t="s">
        <v>21</v>
      </c>
      <c r="L1327" s="7" t="s">
        <v>22</v>
      </c>
      <c r="M1327" s="7" t="s">
        <v>265</v>
      </c>
      <c r="N1327" s="8">
        <v>0.13</v>
      </c>
      <c r="O1327" s="8">
        <v>1</v>
      </c>
      <c r="P1327" s="9" t="s">
        <v>33</v>
      </c>
    </row>
    <row r="1328" spans="1:16" x14ac:dyDescent="0.35">
      <c r="A1328" s="4">
        <v>1327</v>
      </c>
      <c r="B1328" s="5" t="s">
        <v>4922</v>
      </c>
      <c r="C1328" s="5" t="s">
        <v>4923</v>
      </c>
      <c r="D1328" s="4" t="s">
        <v>4924</v>
      </c>
      <c r="E1328" s="5" t="s">
        <v>4925</v>
      </c>
      <c r="F1328" s="6">
        <f t="shared" si="80"/>
        <v>41525</v>
      </c>
      <c r="G1328" s="4">
        <f t="shared" si="81"/>
        <v>2013</v>
      </c>
      <c r="H1328" s="4">
        <f t="shared" si="82"/>
        <v>9</v>
      </c>
      <c r="I1328" s="4">
        <f t="shared" si="83"/>
        <v>7</v>
      </c>
      <c r="J1328" s="7" t="s">
        <v>20</v>
      </c>
      <c r="K1328" s="7" t="s">
        <v>21</v>
      </c>
      <c r="L1328" s="7" t="s">
        <v>22</v>
      </c>
      <c r="M1328" s="7" t="s">
        <v>38</v>
      </c>
      <c r="N1328" s="8">
        <v>1</v>
      </c>
      <c r="O1328" s="8">
        <v>0.61</v>
      </c>
      <c r="P1328" s="9" t="s">
        <v>24</v>
      </c>
    </row>
    <row r="1329" spans="1:16" x14ac:dyDescent="0.35">
      <c r="A1329" s="4">
        <v>1328</v>
      </c>
      <c r="B1329" s="5" t="s">
        <v>4926</v>
      </c>
      <c r="C1329" s="5" t="s">
        <v>4927</v>
      </c>
      <c r="D1329" s="4" t="s">
        <v>4924</v>
      </c>
      <c r="E1329" s="5" t="s">
        <v>4928</v>
      </c>
      <c r="F1329" s="6">
        <f t="shared" si="80"/>
        <v>41525</v>
      </c>
      <c r="G1329" s="4">
        <f t="shared" si="81"/>
        <v>2013</v>
      </c>
      <c r="H1329" s="4">
        <f t="shared" si="82"/>
        <v>9</v>
      </c>
      <c r="I1329" s="4">
        <f t="shared" si="83"/>
        <v>7</v>
      </c>
      <c r="J1329" s="7" t="s">
        <v>20</v>
      </c>
      <c r="K1329" s="7" t="s">
        <v>21</v>
      </c>
      <c r="L1329" s="7" t="s">
        <v>22</v>
      </c>
      <c r="M1329" s="7" t="s">
        <v>32</v>
      </c>
      <c r="N1329" s="8">
        <v>0.56000000000000005</v>
      </c>
      <c r="O1329" s="8">
        <v>0.99</v>
      </c>
      <c r="P1329" s="9" t="s">
        <v>33</v>
      </c>
    </row>
    <row r="1330" spans="1:16" x14ac:dyDescent="0.35">
      <c r="A1330" s="4">
        <v>1329</v>
      </c>
      <c r="B1330" s="5" t="s">
        <v>4929</v>
      </c>
      <c r="C1330" s="5" t="s">
        <v>4930</v>
      </c>
      <c r="D1330" s="4" t="s">
        <v>4931</v>
      </c>
      <c r="E1330" s="5" t="s">
        <v>4932</v>
      </c>
      <c r="F1330" s="6">
        <f t="shared" si="80"/>
        <v>41526</v>
      </c>
      <c r="G1330" s="4">
        <f t="shared" si="81"/>
        <v>2013</v>
      </c>
      <c r="H1330" s="4">
        <f t="shared" si="82"/>
        <v>9</v>
      </c>
      <c r="I1330" s="4">
        <f t="shared" si="83"/>
        <v>1</v>
      </c>
      <c r="J1330" s="7" t="s">
        <v>20</v>
      </c>
      <c r="K1330" s="7" t="s">
        <v>21</v>
      </c>
      <c r="L1330" s="7" t="s">
        <v>22</v>
      </c>
      <c r="M1330" s="7" t="s">
        <v>32</v>
      </c>
      <c r="N1330" s="8">
        <v>0.7</v>
      </c>
      <c r="O1330" s="8">
        <v>1</v>
      </c>
      <c r="P1330" s="9" t="s">
        <v>33</v>
      </c>
    </row>
    <row r="1331" spans="1:16" x14ac:dyDescent="0.35">
      <c r="A1331" s="4">
        <v>1330</v>
      </c>
      <c r="B1331" s="5" t="s">
        <v>4933</v>
      </c>
      <c r="C1331" s="5" t="s">
        <v>4934</v>
      </c>
      <c r="D1331" s="4" t="s">
        <v>4931</v>
      </c>
      <c r="E1331" s="5" t="s">
        <v>4935</v>
      </c>
      <c r="F1331" s="6">
        <f t="shared" si="80"/>
        <v>41526</v>
      </c>
      <c r="G1331" s="4">
        <f t="shared" si="81"/>
        <v>2013</v>
      </c>
      <c r="H1331" s="4">
        <f t="shared" si="82"/>
        <v>9</v>
      </c>
      <c r="I1331" s="4">
        <f t="shared" si="83"/>
        <v>1</v>
      </c>
      <c r="J1331" s="7" t="s">
        <v>31</v>
      </c>
      <c r="K1331" s="7" t="s">
        <v>21</v>
      </c>
      <c r="L1331" s="7" t="s">
        <v>22</v>
      </c>
      <c r="M1331" s="7" t="s">
        <v>23</v>
      </c>
      <c r="N1331" s="8">
        <v>0.86</v>
      </c>
      <c r="O1331" s="8">
        <v>0.71</v>
      </c>
      <c r="P1331" s="9" t="s">
        <v>33</v>
      </c>
    </row>
    <row r="1332" spans="1:16" x14ac:dyDescent="0.35">
      <c r="A1332" s="4">
        <v>1331</v>
      </c>
      <c r="B1332" s="5" t="s">
        <v>4936</v>
      </c>
      <c r="C1332" s="5" t="s">
        <v>4937</v>
      </c>
      <c r="D1332" s="4" t="s">
        <v>4931</v>
      </c>
      <c r="E1332" s="5" t="s">
        <v>4938</v>
      </c>
      <c r="F1332" s="6">
        <f t="shared" si="80"/>
        <v>41526</v>
      </c>
      <c r="G1332" s="4">
        <f t="shared" si="81"/>
        <v>2013</v>
      </c>
      <c r="H1332" s="4">
        <f t="shared" si="82"/>
        <v>9</v>
      </c>
      <c r="I1332" s="4">
        <f t="shared" si="83"/>
        <v>1</v>
      </c>
      <c r="J1332" s="7" t="s">
        <v>20</v>
      </c>
      <c r="K1332" s="7" t="s">
        <v>21</v>
      </c>
      <c r="L1332" s="7" t="s">
        <v>22</v>
      </c>
      <c r="M1332" s="7" t="s">
        <v>32</v>
      </c>
      <c r="N1332" s="8">
        <v>1</v>
      </c>
      <c r="O1332" s="8">
        <v>1</v>
      </c>
      <c r="P1332" s="9" t="s">
        <v>24</v>
      </c>
    </row>
    <row r="1333" spans="1:16" x14ac:dyDescent="0.35">
      <c r="A1333" s="4">
        <v>1332</v>
      </c>
      <c r="B1333" s="5" t="s">
        <v>4939</v>
      </c>
      <c r="C1333" s="5" t="s">
        <v>4940</v>
      </c>
      <c r="D1333" s="4" t="s">
        <v>4941</v>
      </c>
      <c r="E1333" s="5" t="s">
        <v>4942</v>
      </c>
      <c r="F1333" s="6">
        <f t="shared" si="80"/>
        <v>41527</v>
      </c>
      <c r="G1333" s="4">
        <f t="shared" si="81"/>
        <v>2013</v>
      </c>
      <c r="H1333" s="4">
        <f t="shared" si="82"/>
        <v>9</v>
      </c>
      <c r="I1333" s="4">
        <f t="shared" si="83"/>
        <v>2</v>
      </c>
      <c r="J1333" s="7" t="s">
        <v>20</v>
      </c>
      <c r="K1333" s="7" t="s">
        <v>21</v>
      </c>
      <c r="L1333" s="7" t="s">
        <v>22</v>
      </c>
      <c r="M1333" s="7" t="s">
        <v>38</v>
      </c>
      <c r="N1333" s="8">
        <v>1</v>
      </c>
      <c r="O1333" s="8">
        <v>1</v>
      </c>
      <c r="P1333" s="9" t="s">
        <v>24</v>
      </c>
    </row>
    <row r="1334" spans="1:16" x14ac:dyDescent="0.35">
      <c r="A1334" s="4">
        <v>1333</v>
      </c>
      <c r="B1334" s="5" t="s">
        <v>4943</v>
      </c>
      <c r="C1334" s="5" t="s">
        <v>4944</v>
      </c>
      <c r="D1334" s="4" t="s">
        <v>4945</v>
      </c>
      <c r="E1334" s="5" t="s">
        <v>4946</v>
      </c>
      <c r="F1334" s="6">
        <f t="shared" si="80"/>
        <v>41528</v>
      </c>
      <c r="G1334" s="4">
        <f t="shared" si="81"/>
        <v>2013</v>
      </c>
      <c r="H1334" s="4">
        <f t="shared" si="82"/>
        <v>9</v>
      </c>
      <c r="I1334" s="4">
        <f t="shared" si="83"/>
        <v>3</v>
      </c>
      <c r="J1334" s="7" t="s">
        <v>20</v>
      </c>
      <c r="K1334" s="7" t="s">
        <v>21</v>
      </c>
      <c r="L1334" s="7" t="s">
        <v>22</v>
      </c>
      <c r="M1334" s="7" t="s">
        <v>32</v>
      </c>
      <c r="N1334" s="8">
        <v>0.5</v>
      </c>
      <c r="O1334" s="8">
        <v>0</v>
      </c>
      <c r="P1334" s="9" t="s">
        <v>33</v>
      </c>
    </row>
    <row r="1335" spans="1:16" x14ac:dyDescent="0.35">
      <c r="A1335" s="4">
        <v>1334</v>
      </c>
      <c r="B1335" s="5" t="s">
        <v>4947</v>
      </c>
      <c r="C1335" s="5" t="s">
        <v>4948</v>
      </c>
      <c r="D1335" s="4" t="s">
        <v>4945</v>
      </c>
      <c r="E1335" s="5" t="s">
        <v>4949</v>
      </c>
      <c r="F1335" s="6">
        <f t="shared" si="80"/>
        <v>41528</v>
      </c>
      <c r="G1335" s="4">
        <f t="shared" si="81"/>
        <v>2013</v>
      </c>
      <c r="H1335" s="4">
        <f t="shared" si="82"/>
        <v>9</v>
      </c>
      <c r="I1335" s="4">
        <f t="shared" si="83"/>
        <v>3</v>
      </c>
      <c r="J1335" s="7" t="s">
        <v>20</v>
      </c>
      <c r="K1335" s="7" t="s">
        <v>21</v>
      </c>
      <c r="L1335" s="7" t="s">
        <v>22</v>
      </c>
      <c r="M1335" s="7" t="s">
        <v>23</v>
      </c>
      <c r="N1335" s="8">
        <v>1</v>
      </c>
      <c r="O1335" s="8">
        <v>0.83</v>
      </c>
      <c r="P1335" s="9" t="s">
        <v>33</v>
      </c>
    </row>
    <row r="1336" spans="1:16" x14ac:dyDescent="0.35">
      <c r="A1336" s="4">
        <v>1335</v>
      </c>
      <c r="B1336" s="5" t="s">
        <v>4950</v>
      </c>
      <c r="C1336" s="5" t="s">
        <v>4951</v>
      </c>
      <c r="D1336" s="4" t="s">
        <v>4952</v>
      </c>
      <c r="E1336" s="5" t="s">
        <v>4953</v>
      </c>
      <c r="F1336" s="6">
        <f t="shared" si="80"/>
        <v>41529</v>
      </c>
      <c r="G1336" s="4">
        <f t="shared" si="81"/>
        <v>2013</v>
      </c>
      <c r="H1336" s="4">
        <f t="shared" si="82"/>
        <v>9</v>
      </c>
      <c r="I1336" s="4">
        <f t="shared" si="83"/>
        <v>4</v>
      </c>
      <c r="J1336" s="7" t="s">
        <v>20</v>
      </c>
      <c r="K1336" s="7" t="s">
        <v>21</v>
      </c>
      <c r="L1336" s="7" t="s">
        <v>22</v>
      </c>
      <c r="M1336" s="7" t="s">
        <v>38</v>
      </c>
      <c r="N1336" s="8">
        <v>0.96</v>
      </c>
      <c r="O1336" s="8">
        <v>0.98</v>
      </c>
      <c r="P1336" s="9" t="s">
        <v>24</v>
      </c>
    </row>
    <row r="1337" spans="1:16" x14ac:dyDescent="0.35">
      <c r="A1337" s="4">
        <v>1336</v>
      </c>
      <c r="B1337" s="5" t="s">
        <v>4954</v>
      </c>
      <c r="C1337" s="5" t="s">
        <v>4955</v>
      </c>
      <c r="D1337" s="4" t="s">
        <v>4956</v>
      </c>
      <c r="E1337" s="5" t="s">
        <v>4957</v>
      </c>
      <c r="F1337" s="6">
        <f t="shared" si="80"/>
        <v>41531</v>
      </c>
      <c r="G1337" s="4">
        <f t="shared" si="81"/>
        <v>2013</v>
      </c>
      <c r="H1337" s="4">
        <f t="shared" si="82"/>
        <v>9</v>
      </c>
      <c r="I1337" s="4">
        <f t="shared" si="83"/>
        <v>6</v>
      </c>
      <c r="J1337" s="7" t="s">
        <v>20</v>
      </c>
      <c r="K1337" s="7" t="s">
        <v>21</v>
      </c>
      <c r="L1337" s="7" t="s">
        <v>22</v>
      </c>
      <c r="M1337" s="7" t="s">
        <v>38</v>
      </c>
      <c r="N1337" s="8">
        <v>1</v>
      </c>
      <c r="O1337" s="8">
        <v>0.96</v>
      </c>
      <c r="P1337" s="9" t="s">
        <v>33</v>
      </c>
    </row>
    <row r="1338" spans="1:16" x14ac:dyDescent="0.35">
      <c r="A1338" s="4">
        <v>1337</v>
      </c>
      <c r="B1338" s="5" t="s">
        <v>4958</v>
      </c>
      <c r="C1338" s="5" t="s">
        <v>4959</v>
      </c>
      <c r="D1338" s="4" t="s">
        <v>4956</v>
      </c>
      <c r="E1338" s="5" t="s">
        <v>4960</v>
      </c>
      <c r="F1338" s="6">
        <f t="shared" si="80"/>
        <v>41531</v>
      </c>
      <c r="G1338" s="4">
        <f t="shared" si="81"/>
        <v>2013</v>
      </c>
      <c r="H1338" s="4">
        <f t="shared" si="82"/>
        <v>9</v>
      </c>
      <c r="I1338" s="4">
        <f t="shared" si="83"/>
        <v>6</v>
      </c>
      <c r="J1338" s="7" t="s">
        <v>20</v>
      </c>
      <c r="K1338" s="7" t="s">
        <v>21</v>
      </c>
      <c r="L1338" s="7" t="s">
        <v>22</v>
      </c>
      <c r="M1338" s="7" t="s">
        <v>38</v>
      </c>
      <c r="N1338" s="8">
        <v>0.92</v>
      </c>
      <c r="O1338" s="8">
        <v>1</v>
      </c>
      <c r="P1338" s="9" t="s">
        <v>24</v>
      </c>
    </row>
    <row r="1339" spans="1:16" x14ac:dyDescent="0.35">
      <c r="A1339" s="4">
        <v>1338</v>
      </c>
      <c r="B1339" s="5" t="s">
        <v>4961</v>
      </c>
      <c r="C1339" s="5" t="s">
        <v>4962</v>
      </c>
      <c r="D1339" s="4" t="s">
        <v>4956</v>
      </c>
      <c r="E1339" s="5" t="s">
        <v>4963</v>
      </c>
      <c r="F1339" s="6">
        <f t="shared" si="80"/>
        <v>41531</v>
      </c>
      <c r="G1339" s="4">
        <f t="shared" si="81"/>
        <v>2013</v>
      </c>
      <c r="H1339" s="4">
        <f t="shared" si="82"/>
        <v>9</v>
      </c>
      <c r="I1339" s="4">
        <f t="shared" si="83"/>
        <v>6</v>
      </c>
      <c r="J1339" s="7" t="s">
        <v>20</v>
      </c>
      <c r="K1339" s="7" t="s">
        <v>21</v>
      </c>
      <c r="L1339" s="7" t="s">
        <v>22</v>
      </c>
      <c r="M1339" s="7" t="s">
        <v>265</v>
      </c>
      <c r="N1339" s="8">
        <v>0</v>
      </c>
      <c r="O1339" s="8">
        <v>1</v>
      </c>
      <c r="P1339" s="9" t="s">
        <v>33</v>
      </c>
    </row>
    <row r="1340" spans="1:16" x14ac:dyDescent="0.35">
      <c r="A1340" s="4">
        <v>1339</v>
      </c>
      <c r="B1340" s="5" t="s">
        <v>4964</v>
      </c>
      <c r="C1340" s="5" t="s">
        <v>4965</v>
      </c>
      <c r="D1340" s="4" t="s">
        <v>4966</v>
      </c>
      <c r="E1340" s="5" t="s">
        <v>4967</v>
      </c>
      <c r="F1340" s="6">
        <f t="shared" si="80"/>
        <v>41532</v>
      </c>
      <c r="G1340" s="4">
        <f t="shared" si="81"/>
        <v>2013</v>
      </c>
      <c r="H1340" s="4">
        <f t="shared" si="82"/>
        <v>9</v>
      </c>
      <c r="I1340" s="4">
        <f t="shared" si="83"/>
        <v>7</v>
      </c>
      <c r="J1340" s="7" t="s">
        <v>31</v>
      </c>
      <c r="K1340" s="7" t="s">
        <v>21</v>
      </c>
      <c r="L1340" s="7" t="s">
        <v>22</v>
      </c>
      <c r="M1340" s="7" t="s">
        <v>38</v>
      </c>
      <c r="N1340" s="8">
        <v>1</v>
      </c>
      <c r="O1340" s="8">
        <v>0.96</v>
      </c>
      <c r="P1340" s="9" t="s">
        <v>24</v>
      </c>
    </row>
    <row r="1341" spans="1:16" x14ac:dyDescent="0.35">
      <c r="A1341" s="4">
        <v>1340</v>
      </c>
      <c r="B1341" s="5" t="s">
        <v>4968</v>
      </c>
      <c r="C1341" s="5" t="s">
        <v>4969</v>
      </c>
      <c r="D1341" s="4" t="s">
        <v>4970</v>
      </c>
      <c r="E1341" s="5" t="s">
        <v>4971</v>
      </c>
      <c r="F1341" s="6">
        <f t="shared" si="80"/>
        <v>41533</v>
      </c>
      <c r="G1341" s="4">
        <f t="shared" si="81"/>
        <v>2013</v>
      </c>
      <c r="H1341" s="4">
        <f t="shared" si="82"/>
        <v>9</v>
      </c>
      <c r="I1341" s="4">
        <f t="shared" si="83"/>
        <v>1</v>
      </c>
      <c r="J1341" s="7" t="s">
        <v>20</v>
      </c>
      <c r="K1341" s="7" t="s">
        <v>21</v>
      </c>
      <c r="L1341" s="7" t="s">
        <v>22</v>
      </c>
      <c r="M1341" s="7" t="s">
        <v>265</v>
      </c>
      <c r="N1341" s="8">
        <v>0</v>
      </c>
      <c r="O1341" s="8">
        <v>0.9</v>
      </c>
      <c r="P1341" s="9" t="s">
        <v>33</v>
      </c>
    </row>
    <row r="1342" spans="1:16" x14ac:dyDescent="0.35">
      <c r="A1342" s="4">
        <v>1341</v>
      </c>
      <c r="B1342" s="5" t="s">
        <v>4972</v>
      </c>
      <c r="C1342" s="5" t="s">
        <v>4973</v>
      </c>
      <c r="D1342" s="4" t="s">
        <v>4970</v>
      </c>
      <c r="E1342" s="5" t="s">
        <v>4974</v>
      </c>
      <c r="F1342" s="6">
        <f t="shared" si="80"/>
        <v>41533</v>
      </c>
      <c r="G1342" s="4">
        <f t="shared" si="81"/>
        <v>2013</v>
      </c>
      <c r="H1342" s="4">
        <f t="shared" si="82"/>
        <v>9</v>
      </c>
      <c r="I1342" s="4">
        <f t="shared" si="83"/>
        <v>1</v>
      </c>
      <c r="J1342" s="7" t="s">
        <v>20</v>
      </c>
      <c r="K1342" s="7" t="s">
        <v>21</v>
      </c>
      <c r="L1342" s="7" t="s">
        <v>22</v>
      </c>
      <c r="M1342" s="7" t="s">
        <v>32</v>
      </c>
      <c r="N1342" s="8">
        <v>0.67</v>
      </c>
      <c r="O1342" s="8">
        <v>0.5</v>
      </c>
      <c r="P1342" s="9" t="s">
        <v>24</v>
      </c>
    </row>
    <row r="1343" spans="1:16" x14ac:dyDescent="0.35">
      <c r="A1343" s="4">
        <v>1342</v>
      </c>
      <c r="B1343" s="5" t="s">
        <v>4975</v>
      </c>
      <c r="C1343" s="5" t="s">
        <v>4976</v>
      </c>
      <c r="D1343" s="4" t="s">
        <v>4970</v>
      </c>
      <c r="E1343" s="5" t="s">
        <v>4977</v>
      </c>
      <c r="F1343" s="6">
        <f t="shared" si="80"/>
        <v>41533</v>
      </c>
      <c r="G1343" s="4">
        <f t="shared" si="81"/>
        <v>2013</v>
      </c>
      <c r="H1343" s="4">
        <f t="shared" si="82"/>
        <v>9</v>
      </c>
      <c r="I1343" s="4">
        <f t="shared" si="83"/>
        <v>1</v>
      </c>
      <c r="J1343" s="7" t="s">
        <v>20</v>
      </c>
      <c r="K1343" s="7" t="s">
        <v>21</v>
      </c>
      <c r="L1343" s="7" t="s">
        <v>22</v>
      </c>
      <c r="M1343" s="7" t="s">
        <v>32</v>
      </c>
      <c r="N1343" s="8">
        <v>1</v>
      </c>
      <c r="O1343" s="8">
        <v>1</v>
      </c>
      <c r="P1343" s="9" t="s">
        <v>33</v>
      </c>
    </row>
    <row r="1344" spans="1:16" x14ac:dyDescent="0.35">
      <c r="A1344" s="4">
        <v>1343</v>
      </c>
      <c r="B1344" s="5" t="s">
        <v>4978</v>
      </c>
      <c r="C1344" s="5" t="s">
        <v>4979</v>
      </c>
      <c r="D1344" s="4" t="s">
        <v>4970</v>
      </c>
      <c r="E1344" s="5" t="s">
        <v>4980</v>
      </c>
      <c r="F1344" s="6">
        <f t="shared" si="80"/>
        <v>41533</v>
      </c>
      <c r="G1344" s="4">
        <f t="shared" si="81"/>
        <v>2013</v>
      </c>
      <c r="H1344" s="4">
        <f t="shared" si="82"/>
        <v>9</v>
      </c>
      <c r="I1344" s="4">
        <f t="shared" si="83"/>
        <v>1</v>
      </c>
      <c r="J1344" s="7" t="s">
        <v>20</v>
      </c>
      <c r="K1344" s="7" t="s">
        <v>21</v>
      </c>
      <c r="L1344" s="7" t="s">
        <v>22</v>
      </c>
      <c r="M1344" s="7" t="s">
        <v>38</v>
      </c>
      <c r="N1344" s="8">
        <v>1</v>
      </c>
      <c r="O1344" s="8">
        <v>0.96</v>
      </c>
      <c r="P1344" s="9" t="s">
        <v>24</v>
      </c>
    </row>
    <row r="1345" spans="1:16" x14ac:dyDescent="0.35">
      <c r="A1345" s="4">
        <v>1344</v>
      </c>
      <c r="B1345" s="5" t="s">
        <v>4981</v>
      </c>
      <c r="C1345" s="5" t="s">
        <v>4982</v>
      </c>
      <c r="D1345" s="4" t="s">
        <v>4983</v>
      </c>
      <c r="E1345" s="5" t="s">
        <v>4984</v>
      </c>
      <c r="F1345" s="6">
        <f t="shared" si="80"/>
        <v>41534</v>
      </c>
      <c r="G1345" s="4">
        <f t="shared" si="81"/>
        <v>2013</v>
      </c>
      <c r="H1345" s="4">
        <f t="shared" si="82"/>
        <v>9</v>
      </c>
      <c r="I1345" s="4">
        <f t="shared" si="83"/>
        <v>2</v>
      </c>
      <c r="J1345" s="7" t="s">
        <v>20</v>
      </c>
      <c r="K1345" s="7" t="s">
        <v>21</v>
      </c>
      <c r="L1345" s="7" t="s">
        <v>22</v>
      </c>
      <c r="M1345" s="7" t="s">
        <v>32</v>
      </c>
      <c r="N1345" s="8">
        <v>1</v>
      </c>
      <c r="O1345" s="8">
        <v>0.68</v>
      </c>
      <c r="P1345" s="9" t="s">
        <v>24</v>
      </c>
    </row>
    <row r="1346" spans="1:16" x14ac:dyDescent="0.35">
      <c r="A1346" s="4">
        <v>1345</v>
      </c>
      <c r="B1346" s="5" t="s">
        <v>4985</v>
      </c>
      <c r="C1346" s="5" t="s">
        <v>4986</v>
      </c>
      <c r="D1346" s="4" t="s">
        <v>4983</v>
      </c>
      <c r="E1346" s="5" t="s">
        <v>4987</v>
      </c>
      <c r="F1346" s="6">
        <f t="shared" ref="F1346:F1409" si="84">DATE(LEFT(D1346,4), MID(D1346,5,2),RIGHT(D1346,2))</f>
        <v>41534</v>
      </c>
      <c r="G1346" s="4">
        <f t="shared" ref="G1346:G1409" si="85">YEAR(F1346)</f>
        <v>2013</v>
      </c>
      <c r="H1346" s="4">
        <f t="shared" ref="H1346:H1409" si="86">MONTH(F1346)</f>
        <v>9</v>
      </c>
      <c r="I1346" s="4">
        <f t="shared" ref="I1346:I1409" si="87">WEEKDAY(F1346, 2)</f>
        <v>2</v>
      </c>
      <c r="J1346" s="7" t="s">
        <v>20</v>
      </c>
      <c r="K1346" s="7" t="s">
        <v>21</v>
      </c>
      <c r="L1346" s="7" t="s">
        <v>22</v>
      </c>
      <c r="M1346" s="7" t="s">
        <v>38</v>
      </c>
      <c r="N1346" s="8">
        <v>1</v>
      </c>
      <c r="O1346" s="8">
        <v>0.98</v>
      </c>
      <c r="P1346" s="9" t="s">
        <v>24</v>
      </c>
    </row>
    <row r="1347" spans="1:16" x14ac:dyDescent="0.35">
      <c r="A1347" s="4">
        <v>1346</v>
      </c>
      <c r="B1347" s="5" t="s">
        <v>4988</v>
      </c>
      <c r="C1347" s="5" t="s">
        <v>4989</v>
      </c>
      <c r="D1347" s="4" t="s">
        <v>4990</v>
      </c>
      <c r="E1347" s="5" t="s">
        <v>4991</v>
      </c>
      <c r="F1347" s="6">
        <f t="shared" si="84"/>
        <v>41535</v>
      </c>
      <c r="G1347" s="4">
        <f t="shared" si="85"/>
        <v>2013</v>
      </c>
      <c r="H1347" s="4">
        <f t="shared" si="86"/>
        <v>9</v>
      </c>
      <c r="I1347" s="4">
        <f t="shared" si="87"/>
        <v>3</v>
      </c>
      <c r="J1347" s="7" t="s">
        <v>20</v>
      </c>
      <c r="K1347" s="7" t="s">
        <v>21</v>
      </c>
      <c r="L1347" s="7" t="s">
        <v>22</v>
      </c>
      <c r="M1347" s="7" t="s">
        <v>38</v>
      </c>
      <c r="N1347" s="8">
        <v>1</v>
      </c>
      <c r="O1347" s="8">
        <v>1</v>
      </c>
      <c r="P1347" s="9" t="s">
        <v>24</v>
      </c>
    </row>
    <row r="1348" spans="1:16" x14ac:dyDescent="0.35">
      <c r="A1348" s="4">
        <v>1347</v>
      </c>
      <c r="B1348" s="5" t="s">
        <v>4992</v>
      </c>
      <c r="C1348" s="5" t="s">
        <v>4993</v>
      </c>
      <c r="D1348" s="4" t="s">
        <v>4994</v>
      </c>
      <c r="E1348" s="5" t="s">
        <v>4995</v>
      </c>
      <c r="F1348" s="6">
        <f t="shared" si="84"/>
        <v>41537</v>
      </c>
      <c r="G1348" s="4">
        <f t="shared" si="85"/>
        <v>2013</v>
      </c>
      <c r="H1348" s="4">
        <f t="shared" si="86"/>
        <v>9</v>
      </c>
      <c r="I1348" s="4">
        <f t="shared" si="87"/>
        <v>5</v>
      </c>
      <c r="J1348" s="7" t="s">
        <v>20</v>
      </c>
      <c r="K1348" s="7" t="s">
        <v>21</v>
      </c>
      <c r="L1348" s="7" t="s">
        <v>22</v>
      </c>
      <c r="M1348" s="7" t="s">
        <v>32</v>
      </c>
      <c r="N1348" s="8">
        <v>1</v>
      </c>
      <c r="O1348" s="8">
        <v>1</v>
      </c>
      <c r="P1348" s="9" t="s">
        <v>33</v>
      </c>
    </row>
    <row r="1349" spans="1:16" x14ac:dyDescent="0.35">
      <c r="A1349" s="4">
        <v>1348</v>
      </c>
      <c r="B1349" s="5" t="s">
        <v>4996</v>
      </c>
      <c r="C1349" s="5" t="s">
        <v>4997</v>
      </c>
      <c r="D1349" s="4" t="s">
        <v>4994</v>
      </c>
      <c r="E1349" s="5" t="s">
        <v>4998</v>
      </c>
      <c r="F1349" s="6">
        <f t="shared" si="84"/>
        <v>41537</v>
      </c>
      <c r="G1349" s="4">
        <f t="shared" si="85"/>
        <v>2013</v>
      </c>
      <c r="H1349" s="4">
        <f t="shared" si="86"/>
        <v>9</v>
      </c>
      <c r="I1349" s="4">
        <f t="shared" si="87"/>
        <v>5</v>
      </c>
      <c r="J1349" s="7" t="s">
        <v>20</v>
      </c>
      <c r="K1349" s="7" t="s">
        <v>21</v>
      </c>
      <c r="L1349" s="7" t="s">
        <v>22</v>
      </c>
      <c r="M1349" s="7" t="s">
        <v>38</v>
      </c>
      <c r="N1349" s="8">
        <v>1</v>
      </c>
      <c r="O1349" s="8">
        <v>0.91</v>
      </c>
      <c r="P1349" s="9" t="s">
        <v>24</v>
      </c>
    </row>
    <row r="1350" spans="1:16" x14ac:dyDescent="0.35">
      <c r="A1350" s="4">
        <v>1349</v>
      </c>
      <c r="B1350" s="5" t="s">
        <v>4999</v>
      </c>
      <c r="C1350" s="5" t="s">
        <v>5000</v>
      </c>
      <c r="D1350" s="4" t="s">
        <v>5001</v>
      </c>
      <c r="E1350" s="5" t="s">
        <v>5002</v>
      </c>
      <c r="F1350" s="6">
        <f t="shared" si="84"/>
        <v>41539</v>
      </c>
      <c r="G1350" s="4">
        <f t="shared" si="85"/>
        <v>2013</v>
      </c>
      <c r="H1350" s="4">
        <f t="shared" si="86"/>
        <v>9</v>
      </c>
      <c r="I1350" s="4">
        <f t="shared" si="87"/>
        <v>7</v>
      </c>
      <c r="J1350" s="7" t="s">
        <v>20</v>
      </c>
      <c r="K1350" s="7" t="s">
        <v>21</v>
      </c>
      <c r="L1350" s="7" t="s">
        <v>22</v>
      </c>
      <c r="M1350" s="7" t="s">
        <v>38</v>
      </c>
      <c r="N1350" s="8">
        <v>1</v>
      </c>
      <c r="O1350" s="8">
        <v>0.98</v>
      </c>
      <c r="P1350" s="9" t="s">
        <v>33</v>
      </c>
    </row>
    <row r="1351" spans="1:16" x14ac:dyDescent="0.35">
      <c r="A1351" s="4">
        <v>1350</v>
      </c>
      <c r="B1351" s="5" t="s">
        <v>5003</v>
      </c>
      <c r="C1351" s="5" t="s">
        <v>5004</v>
      </c>
      <c r="D1351" s="4" t="s">
        <v>5001</v>
      </c>
      <c r="E1351" s="5" t="s">
        <v>5005</v>
      </c>
      <c r="F1351" s="6">
        <f t="shared" si="84"/>
        <v>41539</v>
      </c>
      <c r="G1351" s="4">
        <f t="shared" si="85"/>
        <v>2013</v>
      </c>
      <c r="H1351" s="4">
        <f t="shared" si="86"/>
        <v>9</v>
      </c>
      <c r="I1351" s="4">
        <f t="shared" si="87"/>
        <v>7</v>
      </c>
      <c r="J1351" s="7" t="s">
        <v>20</v>
      </c>
      <c r="K1351" s="7" t="s">
        <v>21</v>
      </c>
      <c r="L1351" s="7" t="s">
        <v>22</v>
      </c>
      <c r="M1351" s="7" t="s">
        <v>38</v>
      </c>
      <c r="N1351" s="8">
        <v>1</v>
      </c>
      <c r="O1351" s="8">
        <v>0.98</v>
      </c>
      <c r="P1351" s="9" t="s">
        <v>33</v>
      </c>
    </row>
    <row r="1352" spans="1:16" x14ac:dyDescent="0.35">
      <c r="A1352" s="4">
        <v>1351</v>
      </c>
      <c r="B1352" s="5" t="s">
        <v>5006</v>
      </c>
      <c r="C1352" s="5" t="s">
        <v>5007</v>
      </c>
      <c r="D1352" s="4" t="s">
        <v>5008</v>
      </c>
      <c r="E1352" s="5" t="s">
        <v>5009</v>
      </c>
      <c r="F1352" s="6">
        <f t="shared" si="84"/>
        <v>41540</v>
      </c>
      <c r="G1352" s="4">
        <f t="shared" si="85"/>
        <v>2013</v>
      </c>
      <c r="H1352" s="4">
        <f t="shared" si="86"/>
        <v>9</v>
      </c>
      <c r="I1352" s="4">
        <f t="shared" si="87"/>
        <v>1</v>
      </c>
      <c r="J1352" s="7" t="s">
        <v>20</v>
      </c>
      <c r="K1352" s="7" t="s">
        <v>21</v>
      </c>
      <c r="L1352" s="7" t="s">
        <v>22</v>
      </c>
      <c r="M1352" s="7" t="s">
        <v>38</v>
      </c>
      <c r="N1352" s="8">
        <v>1</v>
      </c>
      <c r="O1352" s="8">
        <v>0.99</v>
      </c>
      <c r="P1352" s="9" t="s">
        <v>33</v>
      </c>
    </row>
    <row r="1353" spans="1:16" x14ac:dyDescent="0.35">
      <c r="A1353" s="4">
        <v>1352</v>
      </c>
      <c r="B1353" s="5" t="s">
        <v>5010</v>
      </c>
      <c r="C1353" s="5" t="s">
        <v>5011</v>
      </c>
      <c r="D1353" s="4" t="s">
        <v>5008</v>
      </c>
      <c r="E1353" s="5" t="s">
        <v>5012</v>
      </c>
      <c r="F1353" s="6">
        <f t="shared" si="84"/>
        <v>41540</v>
      </c>
      <c r="G1353" s="4">
        <f t="shared" si="85"/>
        <v>2013</v>
      </c>
      <c r="H1353" s="4">
        <f t="shared" si="86"/>
        <v>9</v>
      </c>
      <c r="I1353" s="4">
        <f t="shared" si="87"/>
        <v>1</v>
      </c>
      <c r="J1353" s="7" t="s">
        <v>20</v>
      </c>
      <c r="K1353" s="7" t="s">
        <v>21</v>
      </c>
      <c r="L1353" s="7" t="s">
        <v>22</v>
      </c>
      <c r="M1353" s="7" t="s">
        <v>38</v>
      </c>
      <c r="N1353" s="8">
        <v>1</v>
      </c>
      <c r="O1353" s="8">
        <v>1</v>
      </c>
      <c r="P1353" s="9" t="s">
        <v>24</v>
      </c>
    </row>
    <row r="1354" spans="1:16" x14ac:dyDescent="0.35">
      <c r="A1354" s="4">
        <v>1353</v>
      </c>
      <c r="B1354" s="5" t="s">
        <v>5013</v>
      </c>
      <c r="C1354" s="5" t="s">
        <v>5014</v>
      </c>
      <c r="D1354" s="4" t="s">
        <v>5015</v>
      </c>
      <c r="E1354" s="5" t="s">
        <v>5016</v>
      </c>
      <c r="F1354" s="6">
        <f t="shared" si="84"/>
        <v>41541</v>
      </c>
      <c r="G1354" s="4">
        <f t="shared" si="85"/>
        <v>2013</v>
      </c>
      <c r="H1354" s="4">
        <f t="shared" si="86"/>
        <v>9</v>
      </c>
      <c r="I1354" s="4">
        <f t="shared" si="87"/>
        <v>2</v>
      </c>
      <c r="J1354" s="7" t="s">
        <v>20</v>
      </c>
      <c r="K1354" s="7" t="s">
        <v>21</v>
      </c>
      <c r="L1354" s="7" t="s">
        <v>22</v>
      </c>
      <c r="M1354" s="7" t="s">
        <v>32</v>
      </c>
      <c r="N1354" s="8">
        <v>1</v>
      </c>
      <c r="O1354" s="8">
        <v>0.89</v>
      </c>
      <c r="P1354" s="9" t="s">
        <v>24</v>
      </c>
    </row>
    <row r="1355" spans="1:16" x14ac:dyDescent="0.35">
      <c r="A1355" s="4">
        <v>1354</v>
      </c>
      <c r="B1355" s="5" t="s">
        <v>5017</v>
      </c>
      <c r="C1355" s="5" t="s">
        <v>5018</v>
      </c>
      <c r="D1355" s="4" t="s">
        <v>5015</v>
      </c>
      <c r="E1355" s="5" t="s">
        <v>5019</v>
      </c>
      <c r="F1355" s="6">
        <f t="shared" si="84"/>
        <v>41541</v>
      </c>
      <c r="G1355" s="4">
        <f t="shared" si="85"/>
        <v>2013</v>
      </c>
      <c r="H1355" s="4">
        <f t="shared" si="86"/>
        <v>9</v>
      </c>
      <c r="I1355" s="4">
        <f t="shared" si="87"/>
        <v>2</v>
      </c>
      <c r="J1355" s="7" t="s">
        <v>20</v>
      </c>
      <c r="K1355" s="7" t="s">
        <v>21</v>
      </c>
      <c r="L1355" s="7" t="s">
        <v>22</v>
      </c>
      <c r="M1355" s="7" t="s">
        <v>38</v>
      </c>
      <c r="N1355" s="8">
        <v>1</v>
      </c>
      <c r="O1355" s="8">
        <v>0.5</v>
      </c>
      <c r="P1355" s="9" t="s">
        <v>24</v>
      </c>
    </row>
    <row r="1356" spans="1:16" x14ac:dyDescent="0.35">
      <c r="A1356" s="4">
        <v>1355</v>
      </c>
      <c r="B1356" s="5" t="s">
        <v>5020</v>
      </c>
      <c r="C1356" s="5" t="s">
        <v>5021</v>
      </c>
      <c r="D1356" s="4" t="s">
        <v>5015</v>
      </c>
      <c r="E1356" s="5" t="s">
        <v>5022</v>
      </c>
      <c r="F1356" s="6">
        <f t="shared" si="84"/>
        <v>41541</v>
      </c>
      <c r="G1356" s="4">
        <f t="shared" si="85"/>
        <v>2013</v>
      </c>
      <c r="H1356" s="4">
        <f t="shared" si="86"/>
        <v>9</v>
      </c>
      <c r="I1356" s="4">
        <f t="shared" si="87"/>
        <v>2</v>
      </c>
      <c r="J1356" s="7" t="s">
        <v>31</v>
      </c>
      <c r="K1356" s="7" t="s">
        <v>21</v>
      </c>
      <c r="L1356" s="7" t="s">
        <v>22</v>
      </c>
      <c r="M1356" s="7" t="s">
        <v>23</v>
      </c>
      <c r="N1356" s="8">
        <v>1</v>
      </c>
      <c r="O1356" s="8">
        <v>0.83</v>
      </c>
      <c r="P1356" s="9" t="s">
        <v>24</v>
      </c>
    </row>
    <row r="1357" spans="1:16" x14ac:dyDescent="0.35">
      <c r="A1357" s="4">
        <v>1356</v>
      </c>
      <c r="B1357" s="5" t="s">
        <v>5023</v>
      </c>
      <c r="C1357" s="5" t="s">
        <v>5024</v>
      </c>
      <c r="D1357" s="4" t="s">
        <v>5025</v>
      </c>
      <c r="E1357" s="5" t="s">
        <v>5026</v>
      </c>
      <c r="F1357" s="6">
        <f t="shared" si="84"/>
        <v>41542</v>
      </c>
      <c r="G1357" s="4">
        <f t="shared" si="85"/>
        <v>2013</v>
      </c>
      <c r="H1357" s="4">
        <f t="shared" si="86"/>
        <v>9</v>
      </c>
      <c r="I1357" s="4">
        <f t="shared" si="87"/>
        <v>3</v>
      </c>
      <c r="J1357" s="7" t="s">
        <v>20</v>
      </c>
      <c r="K1357" s="7" t="s">
        <v>21</v>
      </c>
      <c r="L1357" s="7" t="s">
        <v>22</v>
      </c>
      <c r="M1357" s="7" t="s">
        <v>38</v>
      </c>
      <c r="N1357" s="8">
        <v>1</v>
      </c>
      <c r="O1357" s="8">
        <v>0.54</v>
      </c>
      <c r="P1357" s="9" t="s">
        <v>24</v>
      </c>
    </row>
    <row r="1358" spans="1:16" x14ac:dyDescent="0.35">
      <c r="A1358" s="4">
        <v>1357</v>
      </c>
      <c r="B1358" s="5" t="s">
        <v>5027</v>
      </c>
      <c r="C1358" s="5" t="s">
        <v>5028</v>
      </c>
      <c r="D1358" s="4" t="s">
        <v>5025</v>
      </c>
      <c r="E1358" s="5" t="s">
        <v>5029</v>
      </c>
      <c r="F1358" s="6">
        <f t="shared" si="84"/>
        <v>41542</v>
      </c>
      <c r="G1358" s="4">
        <f t="shared" si="85"/>
        <v>2013</v>
      </c>
      <c r="H1358" s="4">
        <f t="shared" si="86"/>
        <v>9</v>
      </c>
      <c r="I1358" s="4">
        <f t="shared" si="87"/>
        <v>3</v>
      </c>
      <c r="J1358" s="7" t="s">
        <v>20</v>
      </c>
      <c r="K1358" s="7" t="s">
        <v>21</v>
      </c>
      <c r="L1358" s="7" t="s">
        <v>22</v>
      </c>
      <c r="M1358" s="7" t="s">
        <v>23</v>
      </c>
      <c r="N1358" s="8">
        <v>1</v>
      </c>
      <c r="O1358" s="8">
        <v>0.42</v>
      </c>
      <c r="P1358" s="9" t="s">
        <v>33</v>
      </c>
    </row>
    <row r="1359" spans="1:16" x14ac:dyDescent="0.35">
      <c r="A1359" s="4">
        <v>1358</v>
      </c>
      <c r="B1359" s="5" t="s">
        <v>5030</v>
      </c>
      <c r="C1359" s="5" t="s">
        <v>5031</v>
      </c>
      <c r="D1359" s="4" t="s">
        <v>5032</v>
      </c>
      <c r="E1359" s="5" t="s">
        <v>5033</v>
      </c>
      <c r="F1359" s="6">
        <f t="shared" si="84"/>
        <v>41544</v>
      </c>
      <c r="G1359" s="4">
        <f t="shared" si="85"/>
        <v>2013</v>
      </c>
      <c r="H1359" s="4">
        <f t="shared" si="86"/>
        <v>9</v>
      </c>
      <c r="I1359" s="4">
        <f t="shared" si="87"/>
        <v>5</v>
      </c>
      <c r="J1359" s="7" t="s">
        <v>20</v>
      </c>
      <c r="K1359" s="7" t="s">
        <v>21</v>
      </c>
      <c r="L1359" s="7" t="s">
        <v>22</v>
      </c>
      <c r="M1359" s="7" t="s">
        <v>32</v>
      </c>
      <c r="N1359" s="8">
        <v>1</v>
      </c>
      <c r="O1359" s="8">
        <v>0.69</v>
      </c>
      <c r="P1359" s="9" t="s">
        <v>33</v>
      </c>
    </row>
    <row r="1360" spans="1:16" x14ac:dyDescent="0.35">
      <c r="A1360" s="4">
        <v>1359</v>
      </c>
      <c r="B1360" s="5" t="s">
        <v>5034</v>
      </c>
      <c r="C1360" s="5" t="s">
        <v>5035</v>
      </c>
      <c r="D1360" s="4" t="s">
        <v>5036</v>
      </c>
      <c r="E1360" s="5" t="s">
        <v>5037</v>
      </c>
      <c r="F1360" s="6">
        <f t="shared" si="84"/>
        <v>41546</v>
      </c>
      <c r="G1360" s="4">
        <f t="shared" si="85"/>
        <v>2013</v>
      </c>
      <c r="H1360" s="4">
        <f t="shared" si="86"/>
        <v>9</v>
      </c>
      <c r="I1360" s="4">
        <f t="shared" si="87"/>
        <v>7</v>
      </c>
      <c r="J1360" s="7" t="s">
        <v>20</v>
      </c>
      <c r="K1360" s="7" t="s">
        <v>21</v>
      </c>
      <c r="L1360" s="7" t="s">
        <v>22</v>
      </c>
      <c r="M1360" s="7" t="s">
        <v>38</v>
      </c>
      <c r="N1360" s="8">
        <v>1</v>
      </c>
      <c r="O1360" s="8">
        <v>0.98</v>
      </c>
      <c r="P1360" s="9" t="s">
        <v>24</v>
      </c>
    </row>
    <row r="1361" spans="1:16" x14ac:dyDescent="0.35">
      <c r="A1361" s="4">
        <v>1360</v>
      </c>
      <c r="B1361" s="5" t="s">
        <v>5038</v>
      </c>
      <c r="C1361" s="5" t="s">
        <v>5039</v>
      </c>
      <c r="D1361" s="4" t="s">
        <v>5036</v>
      </c>
      <c r="E1361" s="5" t="s">
        <v>5040</v>
      </c>
      <c r="F1361" s="6">
        <f t="shared" si="84"/>
        <v>41546</v>
      </c>
      <c r="G1361" s="4">
        <f t="shared" si="85"/>
        <v>2013</v>
      </c>
      <c r="H1361" s="4">
        <f t="shared" si="86"/>
        <v>9</v>
      </c>
      <c r="I1361" s="4">
        <f t="shared" si="87"/>
        <v>7</v>
      </c>
      <c r="J1361" s="7" t="s">
        <v>20</v>
      </c>
      <c r="K1361" s="7" t="s">
        <v>21</v>
      </c>
      <c r="L1361" s="7" t="s">
        <v>22</v>
      </c>
      <c r="M1361" s="7" t="s">
        <v>38</v>
      </c>
      <c r="N1361" s="8">
        <v>1</v>
      </c>
      <c r="O1361" s="8">
        <v>0.69</v>
      </c>
      <c r="P1361" s="9" t="s">
        <v>33</v>
      </c>
    </row>
    <row r="1362" spans="1:16" x14ac:dyDescent="0.35">
      <c r="A1362" s="4">
        <v>1361</v>
      </c>
      <c r="B1362" s="5" t="s">
        <v>5041</v>
      </c>
      <c r="C1362" s="5" t="s">
        <v>5042</v>
      </c>
      <c r="D1362" s="4" t="s">
        <v>5043</v>
      </c>
      <c r="E1362" s="5" t="s">
        <v>5044</v>
      </c>
      <c r="F1362" s="6">
        <f t="shared" si="84"/>
        <v>41548</v>
      </c>
      <c r="G1362" s="4">
        <f t="shared" si="85"/>
        <v>2013</v>
      </c>
      <c r="H1362" s="4">
        <f t="shared" si="86"/>
        <v>10</v>
      </c>
      <c r="I1362" s="4">
        <f t="shared" si="87"/>
        <v>2</v>
      </c>
      <c r="J1362" s="7" t="s">
        <v>20</v>
      </c>
      <c r="K1362" s="7" t="s">
        <v>21</v>
      </c>
      <c r="L1362" s="7" t="s">
        <v>22</v>
      </c>
      <c r="M1362" s="7" t="s">
        <v>23</v>
      </c>
      <c r="N1362" s="8">
        <v>1</v>
      </c>
      <c r="O1362" s="8">
        <v>0.67</v>
      </c>
      <c r="P1362" s="9" t="s">
        <v>33</v>
      </c>
    </row>
    <row r="1363" spans="1:16" x14ac:dyDescent="0.35">
      <c r="A1363" s="4">
        <v>1362</v>
      </c>
      <c r="B1363" s="5" t="s">
        <v>5045</v>
      </c>
      <c r="C1363" s="5" t="s">
        <v>5046</v>
      </c>
      <c r="D1363" s="4" t="s">
        <v>5043</v>
      </c>
      <c r="E1363" s="5" t="s">
        <v>2507</v>
      </c>
      <c r="F1363" s="6">
        <f t="shared" si="84"/>
        <v>41548</v>
      </c>
      <c r="G1363" s="4">
        <f t="shared" si="85"/>
        <v>2013</v>
      </c>
      <c r="H1363" s="4">
        <f t="shared" si="86"/>
        <v>10</v>
      </c>
      <c r="I1363" s="4">
        <f t="shared" si="87"/>
        <v>2</v>
      </c>
      <c r="J1363" s="7" t="s">
        <v>20</v>
      </c>
      <c r="K1363" s="7" t="s">
        <v>21</v>
      </c>
      <c r="L1363" s="7" t="s">
        <v>22</v>
      </c>
      <c r="M1363" s="7" t="s">
        <v>265</v>
      </c>
      <c r="N1363" s="8">
        <v>0</v>
      </c>
      <c r="O1363" s="8">
        <v>0</v>
      </c>
      <c r="P1363" s="9" t="s">
        <v>33</v>
      </c>
    </row>
    <row r="1364" spans="1:16" x14ac:dyDescent="0.35">
      <c r="A1364" s="4">
        <v>1363</v>
      </c>
      <c r="B1364" s="5" t="s">
        <v>5047</v>
      </c>
      <c r="C1364" s="5" t="s">
        <v>5048</v>
      </c>
      <c r="D1364" s="4" t="s">
        <v>5043</v>
      </c>
      <c r="E1364" s="5" t="s">
        <v>5049</v>
      </c>
      <c r="F1364" s="6">
        <f t="shared" si="84"/>
        <v>41548</v>
      </c>
      <c r="G1364" s="4">
        <f t="shared" si="85"/>
        <v>2013</v>
      </c>
      <c r="H1364" s="4">
        <f t="shared" si="86"/>
        <v>10</v>
      </c>
      <c r="I1364" s="4">
        <f t="shared" si="87"/>
        <v>2</v>
      </c>
      <c r="J1364" s="7" t="s">
        <v>31</v>
      </c>
      <c r="K1364" s="7" t="s">
        <v>21</v>
      </c>
      <c r="L1364" s="7" t="s">
        <v>22</v>
      </c>
      <c r="M1364" s="7" t="s">
        <v>38</v>
      </c>
      <c r="N1364" s="8">
        <v>1</v>
      </c>
      <c r="O1364" s="8">
        <v>0.8</v>
      </c>
      <c r="P1364" s="9" t="s">
        <v>33</v>
      </c>
    </row>
    <row r="1365" spans="1:16" x14ac:dyDescent="0.35">
      <c r="A1365" s="4">
        <v>1364</v>
      </c>
      <c r="B1365" s="5" t="s">
        <v>5050</v>
      </c>
      <c r="C1365" s="5" t="s">
        <v>5051</v>
      </c>
      <c r="D1365" s="4" t="s">
        <v>5043</v>
      </c>
      <c r="E1365" s="5" t="s">
        <v>5052</v>
      </c>
      <c r="F1365" s="6">
        <f t="shared" si="84"/>
        <v>41548</v>
      </c>
      <c r="G1365" s="4">
        <f t="shared" si="85"/>
        <v>2013</v>
      </c>
      <c r="H1365" s="4">
        <f t="shared" si="86"/>
        <v>10</v>
      </c>
      <c r="I1365" s="4">
        <f t="shared" si="87"/>
        <v>2</v>
      </c>
      <c r="J1365" s="7" t="s">
        <v>20</v>
      </c>
      <c r="K1365" s="7" t="s">
        <v>21</v>
      </c>
      <c r="L1365" s="7" t="s">
        <v>22</v>
      </c>
      <c r="M1365" s="7" t="s">
        <v>38</v>
      </c>
      <c r="N1365" s="8">
        <v>1</v>
      </c>
      <c r="O1365" s="8">
        <v>0.47</v>
      </c>
      <c r="P1365" s="9" t="s">
        <v>24</v>
      </c>
    </row>
    <row r="1366" spans="1:16" x14ac:dyDescent="0.35">
      <c r="A1366" s="4">
        <v>1365</v>
      </c>
      <c r="B1366" s="5" t="s">
        <v>5053</v>
      </c>
      <c r="C1366" s="5" t="s">
        <v>5054</v>
      </c>
      <c r="D1366" s="4" t="s">
        <v>5055</v>
      </c>
      <c r="E1366" s="5" t="s">
        <v>5056</v>
      </c>
      <c r="F1366" s="6">
        <f t="shared" si="84"/>
        <v>41549</v>
      </c>
      <c r="G1366" s="4">
        <f t="shared" si="85"/>
        <v>2013</v>
      </c>
      <c r="H1366" s="4">
        <f t="shared" si="86"/>
        <v>10</v>
      </c>
      <c r="I1366" s="4">
        <f t="shared" si="87"/>
        <v>3</v>
      </c>
      <c r="J1366" s="7" t="s">
        <v>20</v>
      </c>
      <c r="K1366" s="7" t="s">
        <v>21</v>
      </c>
      <c r="L1366" s="7" t="s">
        <v>22</v>
      </c>
      <c r="M1366" s="7" t="s">
        <v>38</v>
      </c>
      <c r="N1366" s="8">
        <v>1</v>
      </c>
      <c r="O1366" s="8">
        <v>1</v>
      </c>
      <c r="P1366" s="9" t="s">
        <v>24</v>
      </c>
    </row>
    <row r="1367" spans="1:16" x14ac:dyDescent="0.35">
      <c r="A1367" s="4">
        <v>1366</v>
      </c>
      <c r="B1367" s="5" t="s">
        <v>5057</v>
      </c>
      <c r="C1367" s="5" t="s">
        <v>5058</v>
      </c>
      <c r="D1367" s="4" t="s">
        <v>5055</v>
      </c>
      <c r="E1367" s="5" t="s">
        <v>5059</v>
      </c>
      <c r="F1367" s="6">
        <f t="shared" si="84"/>
        <v>41549</v>
      </c>
      <c r="G1367" s="4">
        <f t="shared" si="85"/>
        <v>2013</v>
      </c>
      <c r="H1367" s="4">
        <f t="shared" si="86"/>
        <v>10</v>
      </c>
      <c r="I1367" s="4">
        <f t="shared" si="87"/>
        <v>3</v>
      </c>
      <c r="J1367" s="7" t="s">
        <v>20</v>
      </c>
      <c r="K1367" s="7" t="s">
        <v>21</v>
      </c>
      <c r="L1367" s="7" t="s">
        <v>22</v>
      </c>
      <c r="M1367" s="7" t="s">
        <v>265</v>
      </c>
      <c r="N1367" s="8">
        <v>0.22</v>
      </c>
      <c r="O1367" s="8">
        <v>0.21</v>
      </c>
      <c r="P1367" s="9" t="s">
        <v>33</v>
      </c>
    </row>
    <row r="1368" spans="1:16" x14ac:dyDescent="0.35">
      <c r="A1368" s="4">
        <v>1367</v>
      </c>
      <c r="B1368" s="5" t="s">
        <v>5060</v>
      </c>
      <c r="C1368" s="5" t="s">
        <v>5061</v>
      </c>
      <c r="D1368" s="4" t="s">
        <v>5055</v>
      </c>
      <c r="E1368" s="5" t="s">
        <v>5062</v>
      </c>
      <c r="F1368" s="6">
        <f t="shared" si="84"/>
        <v>41549</v>
      </c>
      <c r="G1368" s="4">
        <f t="shared" si="85"/>
        <v>2013</v>
      </c>
      <c r="H1368" s="4">
        <f t="shared" si="86"/>
        <v>10</v>
      </c>
      <c r="I1368" s="4">
        <f t="shared" si="87"/>
        <v>3</v>
      </c>
      <c r="J1368" s="7" t="s">
        <v>20</v>
      </c>
      <c r="K1368" s="7" t="s">
        <v>21</v>
      </c>
      <c r="L1368" s="7" t="s">
        <v>22</v>
      </c>
      <c r="M1368" s="7" t="s">
        <v>38</v>
      </c>
      <c r="N1368" s="8">
        <v>1</v>
      </c>
      <c r="O1368" s="8">
        <v>1</v>
      </c>
      <c r="P1368" s="9" t="s">
        <v>24</v>
      </c>
    </row>
    <row r="1369" spans="1:16" x14ac:dyDescent="0.35">
      <c r="A1369" s="4">
        <v>1368</v>
      </c>
      <c r="B1369" s="5" t="s">
        <v>5063</v>
      </c>
      <c r="C1369" s="5" t="s">
        <v>5064</v>
      </c>
      <c r="D1369" s="4" t="s">
        <v>5065</v>
      </c>
      <c r="E1369" s="5" t="s">
        <v>5066</v>
      </c>
      <c r="F1369" s="6">
        <f t="shared" si="84"/>
        <v>41550</v>
      </c>
      <c r="G1369" s="4">
        <f t="shared" si="85"/>
        <v>2013</v>
      </c>
      <c r="H1369" s="4">
        <f t="shared" si="86"/>
        <v>10</v>
      </c>
      <c r="I1369" s="4">
        <f t="shared" si="87"/>
        <v>4</v>
      </c>
      <c r="J1369" s="7" t="s">
        <v>20</v>
      </c>
      <c r="K1369" s="7" t="s">
        <v>21</v>
      </c>
      <c r="L1369" s="7" t="s">
        <v>22</v>
      </c>
      <c r="M1369" s="7" t="s">
        <v>23</v>
      </c>
      <c r="N1369" s="8">
        <v>1</v>
      </c>
      <c r="O1369" s="8">
        <v>0.9</v>
      </c>
      <c r="P1369" s="9" t="s">
        <v>33</v>
      </c>
    </row>
    <row r="1370" spans="1:16" x14ac:dyDescent="0.35">
      <c r="A1370" s="4">
        <v>1369</v>
      </c>
      <c r="B1370" s="5" t="s">
        <v>5067</v>
      </c>
      <c r="C1370" s="5" t="s">
        <v>5068</v>
      </c>
      <c r="D1370" s="4" t="s">
        <v>5065</v>
      </c>
      <c r="E1370" s="5" t="s">
        <v>5069</v>
      </c>
      <c r="F1370" s="6">
        <f t="shared" si="84"/>
        <v>41550</v>
      </c>
      <c r="G1370" s="4">
        <f t="shared" si="85"/>
        <v>2013</v>
      </c>
      <c r="H1370" s="4">
        <f t="shared" si="86"/>
        <v>10</v>
      </c>
      <c r="I1370" s="4">
        <f t="shared" si="87"/>
        <v>4</v>
      </c>
      <c r="J1370" s="7" t="s">
        <v>20</v>
      </c>
      <c r="K1370" s="7" t="s">
        <v>21</v>
      </c>
      <c r="L1370" s="7" t="s">
        <v>22</v>
      </c>
      <c r="M1370" s="7" t="s">
        <v>23</v>
      </c>
      <c r="N1370" s="8">
        <v>1</v>
      </c>
      <c r="O1370" s="8">
        <v>0.96</v>
      </c>
      <c r="P1370" s="9" t="s">
        <v>24</v>
      </c>
    </row>
    <row r="1371" spans="1:16" x14ac:dyDescent="0.35">
      <c r="A1371" s="4">
        <v>1370</v>
      </c>
      <c r="B1371" s="5" t="s">
        <v>5070</v>
      </c>
      <c r="C1371" s="5" t="s">
        <v>5071</v>
      </c>
      <c r="D1371" s="4" t="s">
        <v>5065</v>
      </c>
      <c r="E1371" s="5" t="s">
        <v>5072</v>
      </c>
      <c r="F1371" s="6">
        <f t="shared" si="84"/>
        <v>41550</v>
      </c>
      <c r="G1371" s="4">
        <f t="shared" si="85"/>
        <v>2013</v>
      </c>
      <c r="H1371" s="4">
        <f t="shared" si="86"/>
        <v>10</v>
      </c>
      <c r="I1371" s="4">
        <f t="shared" si="87"/>
        <v>4</v>
      </c>
      <c r="J1371" s="7" t="s">
        <v>20</v>
      </c>
      <c r="K1371" s="7" t="s">
        <v>21</v>
      </c>
      <c r="L1371" s="7" t="s">
        <v>22</v>
      </c>
      <c r="M1371" s="7" t="s">
        <v>23</v>
      </c>
      <c r="N1371" s="8">
        <v>1</v>
      </c>
      <c r="O1371" s="8">
        <v>0.88</v>
      </c>
      <c r="P1371" s="9" t="s">
        <v>33</v>
      </c>
    </row>
    <row r="1372" spans="1:16" x14ac:dyDescent="0.35">
      <c r="A1372" s="4">
        <v>1371</v>
      </c>
      <c r="B1372" s="5" t="s">
        <v>5073</v>
      </c>
      <c r="C1372" s="5" t="s">
        <v>5074</v>
      </c>
      <c r="D1372" s="4" t="s">
        <v>5075</v>
      </c>
      <c r="E1372" s="5" t="s">
        <v>5076</v>
      </c>
      <c r="F1372" s="6">
        <f t="shared" si="84"/>
        <v>41551</v>
      </c>
      <c r="G1372" s="4">
        <f t="shared" si="85"/>
        <v>2013</v>
      </c>
      <c r="H1372" s="4">
        <f t="shared" si="86"/>
        <v>10</v>
      </c>
      <c r="I1372" s="4">
        <f t="shared" si="87"/>
        <v>5</v>
      </c>
      <c r="J1372" s="7" t="s">
        <v>20</v>
      </c>
      <c r="K1372" s="7" t="s">
        <v>21</v>
      </c>
      <c r="L1372" s="7" t="s">
        <v>22</v>
      </c>
      <c r="M1372" s="7" t="s">
        <v>265</v>
      </c>
      <c r="N1372" s="8">
        <v>0</v>
      </c>
      <c r="O1372" s="8">
        <v>0</v>
      </c>
      <c r="P1372" s="9" t="s">
        <v>33</v>
      </c>
    </row>
    <row r="1373" spans="1:16" x14ac:dyDescent="0.35">
      <c r="A1373" s="4">
        <v>1372</v>
      </c>
      <c r="B1373" s="5" t="s">
        <v>5077</v>
      </c>
      <c r="C1373" s="5" t="s">
        <v>5078</v>
      </c>
      <c r="D1373" s="4" t="s">
        <v>5075</v>
      </c>
      <c r="E1373" s="5" t="s">
        <v>5079</v>
      </c>
      <c r="F1373" s="6">
        <f t="shared" si="84"/>
        <v>41551</v>
      </c>
      <c r="G1373" s="4">
        <f t="shared" si="85"/>
        <v>2013</v>
      </c>
      <c r="H1373" s="4">
        <f t="shared" si="86"/>
        <v>10</v>
      </c>
      <c r="I1373" s="4">
        <f t="shared" si="87"/>
        <v>5</v>
      </c>
      <c r="J1373" s="7" t="s">
        <v>20</v>
      </c>
      <c r="K1373" s="7" t="s">
        <v>21</v>
      </c>
      <c r="L1373" s="7" t="s">
        <v>22</v>
      </c>
      <c r="M1373" s="7" t="s">
        <v>32</v>
      </c>
      <c r="N1373" s="8">
        <v>0.75</v>
      </c>
      <c r="O1373" s="8">
        <v>7.0000000000000007E-2</v>
      </c>
      <c r="P1373" s="9" t="s">
        <v>33</v>
      </c>
    </row>
    <row r="1374" spans="1:16" x14ac:dyDescent="0.35">
      <c r="A1374" s="4">
        <v>1373</v>
      </c>
      <c r="B1374" s="5" t="s">
        <v>5080</v>
      </c>
      <c r="C1374" s="5" t="s">
        <v>5081</v>
      </c>
      <c r="D1374" s="4" t="s">
        <v>5082</v>
      </c>
      <c r="E1374" s="5" t="s">
        <v>5083</v>
      </c>
      <c r="F1374" s="6">
        <f t="shared" si="84"/>
        <v>41553</v>
      </c>
      <c r="G1374" s="4">
        <f t="shared" si="85"/>
        <v>2013</v>
      </c>
      <c r="H1374" s="4">
        <f t="shared" si="86"/>
        <v>10</v>
      </c>
      <c r="I1374" s="4">
        <f t="shared" si="87"/>
        <v>7</v>
      </c>
      <c r="J1374" s="7" t="s">
        <v>20</v>
      </c>
      <c r="K1374" s="7" t="s">
        <v>21</v>
      </c>
      <c r="L1374" s="7" t="s">
        <v>22</v>
      </c>
      <c r="M1374" s="7" t="s">
        <v>38</v>
      </c>
      <c r="N1374" s="8">
        <v>1</v>
      </c>
      <c r="O1374" s="8">
        <v>0.36</v>
      </c>
      <c r="P1374" s="9" t="s">
        <v>33</v>
      </c>
    </row>
    <row r="1375" spans="1:16" x14ac:dyDescent="0.35">
      <c r="A1375" s="4">
        <v>1374</v>
      </c>
      <c r="B1375" s="5" t="s">
        <v>5084</v>
      </c>
      <c r="C1375" s="5" t="s">
        <v>5085</v>
      </c>
      <c r="D1375" s="4" t="s">
        <v>5082</v>
      </c>
      <c r="E1375" s="5" t="s">
        <v>5086</v>
      </c>
      <c r="F1375" s="6">
        <f t="shared" si="84"/>
        <v>41553</v>
      </c>
      <c r="G1375" s="4">
        <f t="shared" si="85"/>
        <v>2013</v>
      </c>
      <c r="H1375" s="4">
        <f t="shared" si="86"/>
        <v>10</v>
      </c>
      <c r="I1375" s="4">
        <f t="shared" si="87"/>
        <v>7</v>
      </c>
      <c r="J1375" s="7" t="s">
        <v>20</v>
      </c>
      <c r="K1375" s="7" t="s">
        <v>21</v>
      </c>
      <c r="L1375" s="7" t="s">
        <v>22</v>
      </c>
      <c r="M1375" s="7" t="s">
        <v>23</v>
      </c>
      <c r="N1375" s="8">
        <v>1</v>
      </c>
      <c r="O1375" s="8">
        <v>0.76</v>
      </c>
      <c r="P1375" s="9" t="s">
        <v>24</v>
      </c>
    </row>
    <row r="1376" spans="1:16" x14ac:dyDescent="0.35">
      <c r="A1376" s="4">
        <v>1375</v>
      </c>
      <c r="B1376" s="5" t="s">
        <v>5087</v>
      </c>
      <c r="C1376" s="5" t="s">
        <v>5088</v>
      </c>
      <c r="D1376" s="4" t="s">
        <v>5089</v>
      </c>
      <c r="E1376" s="5" t="s">
        <v>5090</v>
      </c>
      <c r="F1376" s="6">
        <f t="shared" si="84"/>
        <v>41554</v>
      </c>
      <c r="G1376" s="4">
        <f t="shared" si="85"/>
        <v>2013</v>
      </c>
      <c r="H1376" s="4">
        <f t="shared" si="86"/>
        <v>10</v>
      </c>
      <c r="I1376" s="4">
        <f t="shared" si="87"/>
        <v>1</v>
      </c>
      <c r="J1376" s="7" t="s">
        <v>20</v>
      </c>
      <c r="K1376" s="7" t="s">
        <v>21</v>
      </c>
      <c r="L1376" s="7" t="s">
        <v>22</v>
      </c>
      <c r="M1376" s="7" t="s">
        <v>38</v>
      </c>
      <c r="N1376" s="8">
        <v>1</v>
      </c>
      <c r="O1376" s="8">
        <v>0.95</v>
      </c>
      <c r="P1376" s="9" t="s">
        <v>24</v>
      </c>
    </row>
    <row r="1377" spans="1:16" x14ac:dyDescent="0.35">
      <c r="A1377" s="4">
        <v>1376</v>
      </c>
      <c r="B1377" s="5" t="s">
        <v>5091</v>
      </c>
      <c r="C1377" s="5" t="s">
        <v>5092</v>
      </c>
      <c r="D1377" s="4" t="s">
        <v>5089</v>
      </c>
      <c r="E1377" s="5" t="s">
        <v>5093</v>
      </c>
      <c r="F1377" s="6">
        <f t="shared" si="84"/>
        <v>41554</v>
      </c>
      <c r="G1377" s="4">
        <f t="shared" si="85"/>
        <v>2013</v>
      </c>
      <c r="H1377" s="4">
        <f t="shared" si="86"/>
        <v>10</v>
      </c>
      <c r="I1377" s="4">
        <f t="shared" si="87"/>
        <v>1</v>
      </c>
      <c r="J1377" s="7" t="s">
        <v>20</v>
      </c>
      <c r="K1377" s="7" t="s">
        <v>21</v>
      </c>
      <c r="L1377" s="7" t="s">
        <v>22</v>
      </c>
      <c r="M1377" s="7" t="s">
        <v>38</v>
      </c>
      <c r="N1377" s="8">
        <v>1</v>
      </c>
      <c r="O1377" s="8">
        <v>0.62</v>
      </c>
      <c r="P1377" s="9" t="s">
        <v>33</v>
      </c>
    </row>
    <row r="1378" spans="1:16" x14ac:dyDescent="0.35">
      <c r="A1378" s="4">
        <v>1377</v>
      </c>
      <c r="B1378" s="5" t="s">
        <v>5094</v>
      </c>
      <c r="C1378" s="5" t="s">
        <v>5095</v>
      </c>
      <c r="D1378" s="4" t="s">
        <v>5096</v>
      </c>
      <c r="E1378" s="5" t="s">
        <v>5097</v>
      </c>
      <c r="F1378" s="6">
        <f t="shared" si="84"/>
        <v>41555</v>
      </c>
      <c r="G1378" s="4">
        <f t="shared" si="85"/>
        <v>2013</v>
      </c>
      <c r="H1378" s="4">
        <f t="shared" si="86"/>
        <v>10</v>
      </c>
      <c r="I1378" s="4">
        <f t="shared" si="87"/>
        <v>2</v>
      </c>
      <c r="J1378" s="7" t="s">
        <v>31</v>
      </c>
      <c r="K1378" s="7" t="s">
        <v>21</v>
      </c>
      <c r="L1378" s="7" t="s">
        <v>22</v>
      </c>
      <c r="M1378" s="7" t="s">
        <v>32</v>
      </c>
      <c r="N1378" s="8">
        <v>1</v>
      </c>
      <c r="O1378" s="8">
        <v>1</v>
      </c>
      <c r="P1378" s="9" t="s">
        <v>24</v>
      </c>
    </row>
    <row r="1379" spans="1:16" x14ac:dyDescent="0.35">
      <c r="A1379" s="4">
        <v>1378</v>
      </c>
      <c r="B1379" s="5" t="s">
        <v>5098</v>
      </c>
      <c r="C1379" s="5" t="s">
        <v>5099</v>
      </c>
      <c r="D1379" s="4" t="s">
        <v>5096</v>
      </c>
      <c r="E1379" s="5" t="s">
        <v>5100</v>
      </c>
      <c r="F1379" s="6">
        <f t="shared" si="84"/>
        <v>41555</v>
      </c>
      <c r="G1379" s="4">
        <f t="shared" si="85"/>
        <v>2013</v>
      </c>
      <c r="H1379" s="4">
        <f t="shared" si="86"/>
        <v>10</v>
      </c>
      <c r="I1379" s="4">
        <f t="shared" si="87"/>
        <v>2</v>
      </c>
      <c r="J1379" s="7" t="s">
        <v>20</v>
      </c>
      <c r="K1379" s="7" t="s">
        <v>21</v>
      </c>
      <c r="L1379" s="7" t="s">
        <v>22</v>
      </c>
      <c r="M1379" s="7" t="s">
        <v>23</v>
      </c>
      <c r="N1379" s="8">
        <v>1</v>
      </c>
      <c r="O1379" s="8">
        <v>0.5</v>
      </c>
      <c r="P1379" s="9" t="s">
        <v>24</v>
      </c>
    </row>
    <row r="1380" spans="1:16" x14ac:dyDescent="0.35">
      <c r="A1380" s="4">
        <v>1379</v>
      </c>
      <c r="B1380" s="5" t="s">
        <v>5101</v>
      </c>
      <c r="C1380" s="5" t="s">
        <v>5102</v>
      </c>
      <c r="D1380" s="4" t="s">
        <v>5103</v>
      </c>
      <c r="E1380" s="5" t="s">
        <v>5104</v>
      </c>
      <c r="F1380" s="6">
        <f t="shared" si="84"/>
        <v>41556</v>
      </c>
      <c r="G1380" s="4">
        <f t="shared" si="85"/>
        <v>2013</v>
      </c>
      <c r="H1380" s="4">
        <f t="shared" si="86"/>
        <v>10</v>
      </c>
      <c r="I1380" s="4">
        <f t="shared" si="87"/>
        <v>3</v>
      </c>
      <c r="J1380" s="7" t="s">
        <v>20</v>
      </c>
      <c r="K1380" s="7" t="s">
        <v>21</v>
      </c>
      <c r="L1380" s="7" t="s">
        <v>22</v>
      </c>
      <c r="M1380" s="7" t="s">
        <v>32</v>
      </c>
      <c r="N1380" s="8">
        <v>1</v>
      </c>
      <c r="O1380" s="8">
        <v>1</v>
      </c>
      <c r="P1380" s="9" t="s">
        <v>33</v>
      </c>
    </row>
    <row r="1381" spans="1:16" x14ac:dyDescent="0.35">
      <c r="A1381" s="4">
        <v>1380</v>
      </c>
      <c r="B1381" s="5" t="s">
        <v>5105</v>
      </c>
      <c r="C1381" s="5" t="s">
        <v>5106</v>
      </c>
      <c r="D1381" s="4" t="s">
        <v>5107</v>
      </c>
      <c r="E1381" s="5" t="s">
        <v>5108</v>
      </c>
      <c r="F1381" s="6">
        <f t="shared" si="84"/>
        <v>41559</v>
      </c>
      <c r="G1381" s="4">
        <f t="shared" si="85"/>
        <v>2013</v>
      </c>
      <c r="H1381" s="4">
        <f t="shared" si="86"/>
        <v>10</v>
      </c>
      <c r="I1381" s="4">
        <f t="shared" si="87"/>
        <v>6</v>
      </c>
      <c r="J1381" s="7" t="s">
        <v>20</v>
      </c>
      <c r="K1381" s="7" t="s">
        <v>21</v>
      </c>
      <c r="L1381" s="7" t="s">
        <v>22</v>
      </c>
      <c r="M1381" s="7" t="s">
        <v>23</v>
      </c>
      <c r="N1381" s="8">
        <v>1</v>
      </c>
      <c r="O1381" s="8">
        <v>0.5</v>
      </c>
      <c r="P1381" s="9" t="s">
        <v>33</v>
      </c>
    </row>
    <row r="1382" spans="1:16" x14ac:dyDescent="0.35">
      <c r="A1382" s="4">
        <v>1381</v>
      </c>
      <c r="B1382" s="5" t="s">
        <v>5109</v>
      </c>
      <c r="C1382" s="5" t="s">
        <v>5110</v>
      </c>
      <c r="D1382" s="4" t="s">
        <v>5111</v>
      </c>
      <c r="E1382" s="5" t="s">
        <v>5112</v>
      </c>
      <c r="F1382" s="6">
        <f t="shared" si="84"/>
        <v>41560</v>
      </c>
      <c r="G1382" s="4">
        <f t="shared" si="85"/>
        <v>2013</v>
      </c>
      <c r="H1382" s="4">
        <f t="shared" si="86"/>
        <v>10</v>
      </c>
      <c r="I1382" s="4">
        <f t="shared" si="87"/>
        <v>7</v>
      </c>
      <c r="J1382" s="7" t="s">
        <v>20</v>
      </c>
      <c r="K1382" s="7" t="s">
        <v>21</v>
      </c>
      <c r="L1382" s="7" t="s">
        <v>22</v>
      </c>
      <c r="M1382" s="7" t="s">
        <v>23</v>
      </c>
      <c r="N1382" s="8">
        <v>1</v>
      </c>
      <c r="O1382" s="8">
        <v>1</v>
      </c>
      <c r="P1382" s="9" t="s">
        <v>24</v>
      </c>
    </row>
    <row r="1383" spans="1:16" x14ac:dyDescent="0.35">
      <c r="A1383" s="4">
        <v>1382</v>
      </c>
      <c r="B1383" s="5" t="s">
        <v>5113</v>
      </c>
      <c r="C1383" s="5" t="s">
        <v>5114</v>
      </c>
      <c r="D1383" s="4" t="s">
        <v>5115</v>
      </c>
      <c r="E1383" s="5" t="s">
        <v>5116</v>
      </c>
      <c r="F1383" s="6">
        <f t="shared" si="84"/>
        <v>41561</v>
      </c>
      <c r="G1383" s="4">
        <f t="shared" si="85"/>
        <v>2013</v>
      </c>
      <c r="H1383" s="4">
        <f t="shared" si="86"/>
        <v>10</v>
      </c>
      <c r="I1383" s="4">
        <f t="shared" si="87"/>
        <v>1</v>
      </c>
      <c r="J1383" s="7" t="s">
        <v>20</v>
      </c>
      <c r="K1383" s="7" t="s">
        <v>21</v>
      </c>
      <c r="L1383" s="7" t="s">
        <v>22</v>
      </c>
      <c r="M1383" s="7" t="s">
        <v>38</v>
      </c>
      <c r="N1383" s="8">
        <v>1</v>
      </c>
      <c r="O1383" s="8">
        <v>0.67</v>
      </c>
      <c r="P1383" s="9" t="s">
        <v>33</v>
      </c>
    </row>
    <row r="1384" spans="1:16" x14ac:dyDescent="0.35">
      <c r="A1384" s="4">
        <v>1383</v>
      </c>
      <c r="B1384" s="5" t="s">
        <v>5117</v>
      </c>
      <c r="C1384" s="5" t="s">
        <v>5118</v>
      </c>
      <c r="D1384" s="4" t="s">
        <v>5115</v>
      </c>
      <c r="E1384" s="5" t="s">
        <v>5119</v>
      </c>
      <c r="F1384" s="6">
        <f t="shared" si="84"/>
        <v>41561</v>
      </c>
      <c r="G1384" s="4">
        <f t="shared" si="85"/>
        <v>2013</v>
      </c>
      <c r="H1384" s="4">
        <f t="shared" si="86"/>
        <v>10</v>
      </c>
      <c r="I1384" s="4">
        <f t="shared" si="87"/>
        <v>1</v>
      </c>
      <c r="J1384" s="7" t="s">
        <v>20</v>
      </c>
      <c r="K1384" s="7" t="s">
        <v>21</v>
      </c>
      <c r="L1384" s="7" t="s">
        <v>22</v>
      </c>
      <c r="M1384" s="7" t="s">
        <v>38</v>
      </c>
      <c r="N1384" s="8">
        <v>1</v>
      </c>
      <c r="O1384" s="8">
        <v>0.99</v>
      </c>
      <c r="P1384" s="9" t="s">
        <v>24</v>
      </c>
    </row>
    <row r="1385" spans="1:16" x14ac:dyDescent="0.35">
      <c r="A1385" s="4">
        <v>1384</v>
      </c>
      <c r="B1385" s="5" t="s">
        <v>5120</v>
      </c>
      <c r="C1385" s="5" t="s">
        <v>5121</v>
      </c>
      <c r="D1385" s="4" t="s">
        <v>5115</v>
      </c>
      <c r="E1385" s="5" t="s">
        <v>5122</v>
      </c>
      <c r="F1385" s="6">
        <f t="shared" si="84"/>
        <v>41561</v>
      </c>
      <c r="G1385" s="4">
        <f t="shared" si="85"/>
        <v>2013</v>
      </c>
      <c r="H1385" s="4">
        <f t="shared" si="86"/>
        <v>10</v>
      </c>
      <c r="I1385" s="4">
        <f t="shared" si="87"/>
        <v>1</v>
      </c>
      <c r="J1385" s="7" t="s">
        <v>20</v>
      </c>
      <c r="K1385" s="7" t="s">
        <v>21</v>
      </c>
      <c r="L1385" s="7" t="s">
        <v>22</v>
      </c>
      <c r="M1385" s="7" t="s">
        <v>23</v>
      </c>
      <c r="N1385" s="8">
        <v>1</v>
      </c>
      <c r="O1385" s="8">
        <v>0.95</v>
      </c>
      <c r="P1385" s="9" t="s">
        <v>24</v>
      </c>
    </row>
    <row r="1386" spans="1:16" x14ac:dyDescent="0.35">
      <c r="A1386" s="4">
        <v>1385</v>
      </c>
      <c r="B1386" s="5" t="s">
        <v>5123</v>
      </c>
      <c r="C1386" s="5" t="s">
        <v>5124</v>
      </c>
      <c r="D1386" s="4" t="s">
        <v>5115</v>
      </c>
      <c r="E1386" s="5" t="s">
        <v>5125</v>
      </c>
      <c r="F1386" s="6">
        <f t="shared" si="84"/>
        <v>41561</v>
      </c>
      <c r="G1386" s="4">
        <f t="shared" si="85"/>
        <v>2013</v>
      </c>
      <c r="H1386" s="4">
        <f t="shared" si="86"/>
        <v>10</v>
      </c>
      <c r="I1386" s="4">
        <f t="shared" si="87"/>
        <v>1</v>
      </c>
      <c r="J1386" s="7" t="s">
        <v>20</v>
      </c>
      <c r="K1386" s="7" t="s">
        <v>21</v>
      </c>
      <c r="L1386" s="7" t="s">
        <v>22</v>
      </c>
      <c r="M1386" s="7" t="s">
        <v>38</v>
      </c>
      <c r="N1386" s="8">
        <v>1</v>
      </c>
      <c r="O1386" s="8">
        <v>0.95</v>
      </c>
      <c r="P1386" s="9" t="s">
        <v>24</v>
      </c>
    </row>
    <row r="1387" spans="1:16" x14ac:dyDescent="0.35">
      <c r="A1387" s="4">
        <v>1386</v>
      </c>
      <c r="B1387" s="5" t="s">
        <v>5126</v>
      </c>
      <c r="C1387" s="5" t="s">
        <v>5127</v>
      </c>
      <c r="D1387" s="4" t="s">
        <v>5115</v>
      </c>
      <c r="E1387" s="5" t="s">
        <v>5128</v>
      </c>
      <c r="F1387" s="6">
        <f t="shared" si="84"/>
        <v>41561</v>
      </c>
      <c r="G1387" s="4">
        <f t="shared" si="85"/>
        <v>2013</v>
      </c>
      <c r="H1387" s="4">
        <f t="shared" si="86"/>
        <v>10</v>
      </c>
      <c r="I1387" s="4">
        <f t="shared" si="87"/>
        <v>1</v>
      </c>
      <c r="J1387" s="7" t="s">
        <v>20</v>
      </c>
      <c r="K1387" s="7" t="s">
        <v>21</v>
      </c>
      <c r="L1387" s="7" t="s">
        <v>22</v>
      </c>
      <c r="M1387" s="7" t="s">
        <v>38</v>
      </c>
      <c r="N1387" s="8">
        <v>1</v>
      </c>
      <c r="O1387" s="8">
        <v>1</v>
      </c>
      <c r="P1387" s="9" t="s">
        <v>24</v>
      </c>
    </row>
    <row r="1388" spans="1:16" x14ac:dyDescent="0.35">
      <c r="A1388" s="4">
        <v>1387</v>
      </c>
      <c r="B1388" s="5" t="s">
        <v>5129</v>
      </c>
      <c r="C1388" s="5" t="s">
        <v>5130</v>
      </c>
      <c r="D1388" s="4" t="s">
        <v>5131</v>
      </c>
      <c r="E1388" s="5" t="s">
        <v>5132</v>
      </c>
      <c r="F1388" s="6">
        <f t="shared" si="84"/>
        <v>41562</v>
      </c>
      <c r="G1388" s="4">
        <f t="shared" si="85"/>
        <v>2013</v>
      </c>
      <c r="H1388" s="4">
        <f t="shared" si="86"/>
        <v>10</v>
      </c>
      <c r="I1388" s="4">
        <f t="shared" si="87"/>
        <v>2</v>
      </c>
      <c r="J1388" s="7" t="s">
        <v>20</v>
      </c>
      <c r="K1388" s="7" t="s">
        <v>21</v>
      </c>
      <c r="L1388" s="7" t="s">
        <v>22</v>
      </c>
      <c r="M1388" s="7" t="s">
        <v>32</v>
      </c>
      <c r="N1388" s="8">
        <v>1</v>
      </c>
      <c r="O1388" s="8">
        <v>1</v>
      </c>
      <c r="P1388" s="9" t="s">
        <v>24</v>
      </c>
    </row>
    <row r="1389" spans="1:16" x14ac:dyDescent="0.35">
      <c r="A1389" s="4">
        <v>1388</v>
      </c>
      <c r="B1389" s="5" t="s">
        <v>5133</v>
      </c>
      <c r="C1389" s="5" t="s">
        <v>5134</v>
      </c>
      <c r="D1389" s="4" t="s">
        <v>5131</v>
      </c>
      <c r="E1389" s="5" t="s">
        <v>5135</v>
      </c>
      <c r="F1389" s="6">
        <f t="shared" si="84"/>
        <v>41562</v>
      </c>
      <c r="G1389" s="4">
        <f t="shared" si="85"/>
        <v>2013</v>
      </c>
      <c r="H1389" s="4">
        <f t="shared" si="86"/>
        <v>10</v>
      </c>
      <c r="I1389" s="4">
        <f t="shared" si="87"/>
        <v>2</v>
      </c>
      <c r="J1389" s="7" t="s">
        <v>20</v>
      </c>
      <c r="K1389" s="7" t="s">
        <v>21</v>
      </c>
      <c r="L1389" s="7" t="s">
        <v>22</v>
      </c>
      <c r="M1389" s="7" t="s">
        <v>32</v>
      </c>
      <c r="N1389" s="8">
        <v>1</v>
      </c>
      <c r="O1389" s="8">
        <v>0.39</v>
      </c>
      <c r="P1389" s="9" t="s">
        <v>33</v>
      </c>
    </row>
    <row r="1390" spans="1:16" x14ac:dyDescent="0.35">
      <c r="A1390" s="4">
        <v>1389</v>
      </c>
      <c r="B1390" s="5" t="s">
        <v>5136</v>
      </c>
      <c r="C1390" s="5" t="s">
        <v>5137</v>
      </c>
      <c r="D1390" s="4" t="s">
        <v>5138</v>
      </c>
      <c r="E1390" s="5" t="s">
        <v>5139</v>
      </c>
      <c r="F1390" s="6">
        <f t="shared" si="84"/>
        <v>41563</v>
      </c>
      <c r="G1390" s="4">
        <f t="shared" si="85"/>
        <v>2013</v>
      </c>
      <c r="H1390" s="4">
        <f t="shared" si="86"/>
        <v>10</v>
      </c>
      <c r="I1390" s="4">
        <f t="shared" si="87"/>
        <v>3</v>
      </c>
      <c r="J1390" s="7" t="s">
        <v>20</v>
      </c>
      <c r="K1390" s="7" t="s">
        <v>21</v>
      </c>
      <c r="L1390" s="7" t="s">
        <v>22</v>
      </c>
      <c r="M1390" s="7" t="s">
        <v>23</v>
      </c>
      <c r="N1390" s="8">
        <v>1</v>
      </c>
      <c r="O1390" s="8">
        <v>0.83</v>
      </c>
      <c r="P1390" s="9" t="s">
        <v>24</v>
      </c>
    </row>
    <row r="1391" spans="1:16" x14ac:dyDescent="0.35">
      <c r="A1391" s="4">
        <v>1390</v>
      </c>
      <c r="B1391" s="5" t="s">
        <v>5140</v>
      </c>
      <c r="C1391" s="5" t="s">
        <v>5141</v>
      </c>
      <c r="D1391" s="4" t="s">
        <v>5142</v>
      </c>
      <c r="E1391" s="5" t="s">
        <v>5143</v>
      </c>
      <c r="F1391" s="6">
        <f t="shared" si="84"/>
        <v>41564</v>
      </c>
      <c r="G1391" s="4">
        <f t="shared" si="85"/>
        <v>2013</v>
      </c>
      <c r="H1391" s="4">
        <f t="shared" si="86"/>
        <v>10</v>
      </c>
      <c r="I1391" s="4">
        <f t="shared" si="87"/>
        <v>4</v>
      </c>
      <c r="J1391" s="7" t="s">
        <v>20</v>
      </c>
      <c r="K1391" s="7" t="s">
        <v>21</v>
      </c>
      <c r="L1391" s="7" t="s">
        <v>22</v>
      </c>
      <c r="M1391" s="7" t="s">
        <v>265</v>
      </c>
      <c r="N1391" s="8">
        <v>0</v>
      </c>
      <c r="O1391" s="8">
        <v>0.64</v>
      </c>
      <c r="P1391" s="9" t="s">
        <v>33</v>
      </c>
    </row>
    <row r="1392" spans="1:16" x14ac:dyDescent="0.35">
      <c r="A1392" s="4">
        <v>1391</v>
      </c>
      <c r="B1392" s="5" t="s">
        <v>5144</v>
      </c>
      <c r="C1392" s="5" t="s">
        <v>5145</v>
      </c>
      <c r="D1392" s="4" t="s">
        <v>5142</v>
      </c>
      <c r="E1392" s="5" t="s">
        <v>5146</v>
      </c>
      <c r="F1392" s="6">
        <f t="shared" si="84"/>
        <v>41564</v>
      </c>
      <c r="G1392" s="4">
        <f t="shared" si="85"/>
        <v>2013</v>
      </c>
      <c r="H1392" s="4">
        <f t="shared" si="86"/>
        <v>10</v>
      </c>
      <c r="I1392" s="4">
        <f t="shared" si="87"/>
        <v>4</v>
      </c>
      <c r="J1392" s="7" t="s">
        <v>20</v>
      </c>
      <c r="K1392" s="7" t="s">
        <v>21</v>
      </c>
      <c r="L1392" s="7" t="s">
        <v>22</v>
      </c>
      <c r="M1392" s="7" t="s">
        <v>38</v>
      </c>
      <c r="N1392" s="8">
        <v>1</v>
      </c>
      <c r="O1392" s="8">
        <v>0.44</v>
      </c>
      <c r="P1392" s="9" t="s">
        <v>24</v>
      </c>
    </row>
    <row r="1393" spans="1:16" x14ac:dyDescent="0.35">
      <c r="A1393" s="4">
        <v>1392</v>
      </c>
      <c r="B1393" s="5" t="s">
        <v>5147</v>
      </c>
      <c r="C1393" s="5" t="s">
        <v>5148</v>
      </c>
      <c r="D1393" s="4" t="s">
        <v>5149</v>
      </c>
      <c r="E1393" s="5" t="s">
        <v>5150</v>
      </c>
      <c r="F1393" s="6">
        <f t="shared" si="84"/>
        <v>41566</v>
      </c>
      <c r="G1393" s="4">
        <f t="shared" si="85"/>
        <v>2013</v>
      </c>
      <c r="H1393" s="4">
        <f t="shared" si="86"/>
        <v>10</v>
      </c>
      <c r="I1393" s="4">
        <f t="shared" si="87"/>
        <v>6</v>
      </c>
      <c r="J1393" s="7" t="s">
        <v>20</v>
      </c>
      <c r="K1393" s="7" t="s">
        <v>21</v>
      </c>
      <c r="L1393" s="7" t="s">
        <v>22</v>
      </c>
      <c r="M1393" s="7" t="s">
        <v>38</v>
      </c>
      <c r="N1393" s="8">
        <v>1</v>
      </c>
      <c r="O1393" s="8">
        <v>1</v>
      </c>
      <c r="P1393" s="9" t="s">
        <v>24</v>
      </c>
    </row>
    <row r="1394" spans="1:16" x14ac:dyDescent="0.35">
      <c r="A1394" s="4">
        <v>1393</v>
      </c>
      <c r="B1394" s="5" t="s">
        <v>5151</v>
      </c>
      <c r="C1394" s="5" t="s">
        <v>5152</v>
      </c>
      <c r="D1394" s="4" t="s">
        <v>5153</v>
      </c>
      <c r="E1394" s="5" t="s">
        <v>5154</v>
      </c>
      <c r="F1394" s="6">
        <f t="shared" si="84"/>
        <v>41567</v>
      </c>
      <c r="G1394" s="4">
        <f t="shared" si="85"/>
        <v>2013</v>
      </c>
      <c r="H1394" s="4">
        <f t="shared" si="86"/>
        <v>10</v>
      </c>
      <c r="I1394" s="4">
        <f t="shared" si="87"/>
        <v>7</v>
      </c>
      <c r="J1394" s="7" t="s">
        <v>20</v>
      </c>
      <c r="K1394" s="7" t="s">
        <v>21</v>
      </c>
      <c r="L1394" s="7" t="s">
        <v>22</v>
      </c>
      <c r="M1394" s="7" t="s">
        <v>23</v>
      </c>
      <c r="N1394" s="8">
        <v>1</v>
      </c>
      <c r="O1394" s="8">
        <v>1</v>
      </c>
      <c r="P1394" s="9" t="s">
        <v>33</v>
      </c>
    </row>
    <row r="1395" spans="1:16" x14ac:dyDescent="0.35">
      <c r="A1395" s="4">
        <v>1394</v>
      </c>
      <c r="B1395" s="5" t="s">
        <v>5155</v>
      </c>
      <c r="C1395" s="5" t="s">
        <v>5156</v>
      </c>
      <c r="D1395" s="4" t="s">
        <v>5157</v>
      </c>
      <c r="E1395" s="5" t="s">
        <v>5158</v>
      </c>
      <c r="F1395" s="6">
        <f t="shared" si="84"/>
        <v>41569</v>
      </c>
      <c r="G1395" s="4">
        <f t="shared" si="85"/>
        <v>2013</v>
      </c>
      <c r="H1395" s="4">
        <f t="shared" si="86"/>
        <v>10</v>
      </c>
      <c r="I1395" s="4">
        <f t="shared" si="87"/>
        <v>2</v>
      </c>
      <c r="J1395" s="7" t="s">
        <v>20</v>
      </c>
      <c r="K1395" s="7" t="s">
        <v>21</v>
      </c>
      <c r="L1395" s="7" t="s">
        <v>22</v>
      </c>
      <c r="M1395" s="7" t="s">
        <v>32</v>
      </c>
      <c r="N1395" s="8">
        <v>1</v>
      </c>
      <c r="O1395" s="8">
        <v>0.92</v>
      </c>
      <c r="P1395" s="9" t="s">
        <v>33</v>
      </c>
    </row>
    <row r="1396" spans="1:16" x14ac:dyDescent="0.35">
      <c r="A1396" s="4">
        <v>1395</v>
      </c>
      <c r="B1396" s="5" t="s">
        <v>5159</v>
      </c>
      <c r="C1396" s="5" t="s">
        <v>5160</v>
      </c>
      <c r="D1396" s="4" t="s">
        <v>5161</v>
      </c>
      <c r="E1396" s="5" t="s">
        <v>5162</v>
      </c>
      <c r="F1396" s="6">
        <f t="shared" si="84"/>
        <v>41570</v>
      </c>
      <c r="G1396" s="4">
        <f t="shared" si="85"/>
        <v>2013</v>
      </c>
      <c r="H1396" s="4">
        <f t="shared" si="86"/>
        <v>10</v>
      </c>
      <c r="I1396" s="4">
        <f t="shared" si="87"/>
        <v>3</v>
      </c>
      <c r="J1396" s="7" t="s">
        <v>20</v>
      </c>
      <c r="K1396" s="7" t="s">
        <v>21</v>
      </c>
      <c r="L1396" s="7" t="s">
        <v>22</v>
      </c>
      <c r="M1396" s="7" t="s">
        <v>32</v>
      </c>
      <c r="N1396" s="8">
        <v>0.5</v>
      </c>
      <c r="O1396" s="8">
        <v>0.43</v>
      </c>
      <c r="P1396" s="9" t="s">
        <v>33</v>
      </c>
    </row>
    <row r="1397" spans="1:16" x14ac:dyDescent="0.35">
      <c r="A1397" s="4">
        <v>1396</v>
      </c>
      <c r="B1397" s="5" t="s">
        <v>5163</v>
      </c>
      <c r="C1397" s="5" t="s">
        <v>5164</v>
      </c>
      <c r="D1397" s="4" t="s">
        <v>5165</v>
      </c>
      <c r="E1397" s="5" t="s">
        <v>5166</v>
      </c>
      <c r="F1397" s="6">
        <f t="shared" si="84"/>
        <v>41571</v>
      </c>
      <c r="G1397" s="4">
        <f t="shared" si="85"/>
        <v>2013</v>
      </c>
      <c r="H1397" s="4">
        <f t="shared" si="86"/>
        <v>10</v>
      </c>
      <c r="I1397" s="4">
        <f t="shared" si="87"/>
        <v>4</v>
      </c>
      <c r="J1397" s="7" t="s">
        <v>31</v>
      </c>
      <c r="K1397" s="7" t="s">
        <v>21</v>
      </c>
      <c r="L1397" s="7" t="s">
        <v>22</v>
      </c>
      <c r="M1397" s="7" t="s">
        <v>38</v>
      </c>
      <c r="N1397" s="8">
        <v>1</v>
      </c>
      <c r="O1397" s="8">
        <v>0.98</v>
      </c>
      <c r="P1397" s="9" t="s">
        <v>24</v>
      </c>
    </row>
    <row r="1398" spans="1:16" x14ac:dyDescent="0.35">
      <c r="A1398" s="4">
        <v>1397</v>
      </c>
      <c r="B1398" s="5" t="s">
        <v>5167</v>
      </c>
      <c r="C1398" s="5" t="s">
        <v>5168</v>
      </c>
      <c r="D1398" s="4" t="s">
        <v>5169</v>
      </c>
      <c r="E1398" s="5" t="s">
        <v>5170</v>
      </c>
      <c r="F1398" s="6">
        <f t="shared" si="84"/>
        <v>41572</v>
      </c>
      <c r="G1398" s="4">
        <f t="shared" si="85"/>
        <v>2013</v>
      </c>
      <c r="H1398" s="4">
        <f t="shared" si="86"/>
        <v>10</v>
      </c>
      <c r="I1398" s="4">
        <f t="shared" si="87"/>
        <v>5</v>
      </c>
      <c r="J1398" s="7" t="s">
        <v>5171</v>
      </c>
      <c r="K1398" s="7" t="s">
        <v>197</v>
      </c>
      <c r="L1398" s="7" t="s">
        <v>22</v>
      </c>
      <c r="M1398" s="7" t="s">
        <v>38</v>
      </c>
      <c r="N1398" s="8">
        <v>1</v>
      </c>
      <c r="O1398" s="8">
        <v>0.97</v>
      </c>
      <c r="P1398" s="9" t="s">
        <v>24</v>
      </c>
    </row>
    <row r="1399" spans="1:16" x14ac:dyDescent="0.35">
      <c r="A1399" s="4">
        <v>1398</v>
      </c>
      <c r="B1399" s="5" t="s">
        <v>5172</v>
      </c>
      <c r="C1399" s="5" t="s">
        <v>5173</v>
      </c>
      <c r="D1399" s="4" t="s">
        <v>5174</v>
      </c>
      <c r="E1399" s="5" t="s">
        <v>5175</v>
      </c>
      <c r="F1399" s="6">
        <f t="shared" si="84"/>
        <v>41573</v>
      </c>
      <c r="G1399" s="4">
        <f t="shared" si="85"/>
        <v>2013</v>
      </c>
      <c r="H1399" s="4">
        <f t="shared" si="86"/>
        <v>10</v>
      </c>
      <c r="I1399" s="4">
        <f t="shared" si="87"/>
        <v>6</v>
      </c>
      <c r="J1399" s="7" t="s">
        <v>20</v>
      </c>
      <c r="K1399" s="7" t="s">
        <v>21</v>
      </c>
      <c r="L1399" s="7" t="s">
        <v>22</v>
      </c>
      <c r="M1399" s="7" t="s">
        <v>32</v>
      </c>
      <c r="N1399" s="8">
        <v>1</v>
      </c>
      <c r="O1399" s="8">
        <v>0.31</v>
      </c>
      <c r="P1399" s="9" t="s">
        <v>33</v>
      </c>
    </row>
    <row r="1400" spans="1:16" x14ac:dyDescent="0.35">
      <c r="A1400" s="4">
        <v>1399</v>
      </c>
      <c r="B1400" s="5" t="s">
        <v>5176</v>
      </c>
      <c r="C1400" s="5" t="s">
        <v>5177</v>
      </c>
      <c r="D1400" s="4" t="s">
        <v>5178</v>
      </c>
      <c r="E1400" s="5" t="s">
        <v>5179</v>
      </c>
      <c r="F1400" s="6">
        <f t="shared" si="84"/>
        <v>41574</v>
      </c>
      <c r="G1400" s="4">
        <f t="shared" si="85"/>
        <v>2013</v>
      </c>
      <c r="H1400" s="4">
        <f t="shared" si="86"/>
        <v>10</v>
      </c>
      <c r="I1400" s="4">
        <f t="shared" si="87"/>
        <v>7</v>
      </c>
      <c r="J1400" s="7" t="s">
        <v>31</v>
      </c>
      <c r="K1400" s="7" t="s">
        <v>21</v>
      </c>
      <c r="L1400" s="7" t="s">
        <v>22</v>
      </c>
      <c r="M1400" s="7" t="s">
        <v>38</v>
      </c>
      <c r="N1400" s="8">
        <v>1</v>
      </c>
      <c r="O1400" s="8">
        <v>0.91</v>
      </c>
      <c r="P1400" s="9" t="s">
        <v>33</v>
      </c>
    </row>
    <row r="1401" spans="1:16" x14ac:dyDescent="0.35">
      <c r="A1401" s="4">
        <v>1400</v>
      </c>
      <c r="B1401" s="5" t="s">
        <v>5180</v>
      </c>
      <c r="C1401" s="5" t="s">
        <v>778</v>
      </c>
      <c r="D1401" s="4" t="s">
        <v>5178</v>
      </c>
      <c r="E1401" s="5" t="s">
        <v>780</v>
      </c>
      <c r="F1401" s="6">
        <f t="shared" si="84"/>
        <v>41574</v>
      </c>
      <c r="G1401" s="4">
        <f t="shared" si="85"/>
        <v>2013</v>
      </c>
      <c r="H1401" s="4">
        <f t="shared" si="86"/>
        <v>10</v>
      </c>
      <c r="I1401" s="4">
        <f t="shared" si="87"/>
        <v>7</v>
      </c>
      <c r="J1401" s="7" t="s">
        <v>20</v>
      </c>
      <c r="K1401" s="7" t="s">
        <v>21</v>
      </c>
      <c r="L1401" s="7" t="s">
        <v>22</v>
      </c>
      <c r="M1401" s="7" t="s">
        <v>32</v>
      </c>
      <c r="N1401" s="8">
        <v>1</v>
      </c>
      <c r="O1401" s="8">
        <v>0.25</v>
      </c>
      <c r="P1401" s="9" t="s">
        <v>33</v>
      </c>
    </row>
    <row r="1402" spans="1:16" x14ac:dyDescent="0.35">
      <c r="A1402" s="4">
        <v>1401</v>
      </c>
      <c r="B1402" s="5" t="s">
        <v>5181</v>
      </c>
      <c r="C1402" s="5" t="s">
        <v>5182</v>
      </c>
      <c r="D1402" s="4" t="s">
        <v>5183</v>
      </c>
      <c r="E1402" s="5" t="s">
        <v>5184</v>
      </c>
      <c r="F1402" s="6">
        <f t="shared" si="84"/>
        <v>41575</v>
      </c>
      <c r="G1402" s="4">
        <f t="shared" si="85"/>
        <v>2013</v>
      </c>
      <c r="H1402" s="4">
        <f t="shared" si="86"/>
        <v>10</v>
      </c>
      <c r="I1402" s="4">
        <f t="shared" si="87"/>
        <v>1</v>
      </c>
      <c r="J1402" s="7" t="s">
        <v>20</v>
      </c>
      <c r="K1402" s="7" t="s">
        <v>21</v>
      </c>
      <c r="L1402" s="7" t="s">
        <v>22</v>
      </c>
      <c r="M1402" s="7" t="s">
        <v>23</v>
      </c>
      <c r="N1402" s="8">
        <v>1</v>
      </c>
      <c r="O1402" s="8">
        <v>0.6</v>
      </c>
      <c r="P1402" s="9" t="s">
        <v>24</v>
      </c>
    </row>
    <row r="1403" spans="1:16" x14ac:dyDescent="0.35">
      <c r="A1403" s="4">
        <v>1402</v>
      </c>
      <c r="B1403" s="5" t="s">
        <v>5185</v>
      </c>
      <c r="C1403" s="5" t="s">
        <v>5186</v>
      </c>
      <c r="D1403" s="4" t="s">
        <v>5183</v>
      </c>
      <c r="E1403" s="5" t="s">
        <v>5187</v>
      </c>
      <c r="F1403" s="6">
        <f t="shared" si="84"/>
        <v>41575</v>
      </c>
      <c r="G1403" s="4">
        <f t="shared" si="85"/>
        <v>2013</v>
      </c>
      <c r="H1403" s="4">
        <f t="shared" si="86"/>
        <v>10</v>
      </c>
      <c r="I1403" s="4">
        <f t="shared" si="87"/>
        <v>1</v>
      </c>
      <c r="J1403" s="7" t="s">
        <v>20</v>
      </c>
      <c r="K1403" s="7" t="s">
        <v>21</v>
      </c>
      <c r="L1403" s="7" t="s">
        <v>22</v>
      </c>
      <c r="M1403" s="7" t="s">
        <v>23</v>
      </c>
      <c r="N1403" s="8">
        <v>0.96</v>
      </c>
      <c r="O1403" s="8">
        <v>0.75</v>
      </c>
      <c r="P1403" s="9" t="s">
        <v>24</v>
      </c>
    </row>
    <row r="1404" spans="1:16" x14ac:dyDescent="0.35">
      <c r="A1404" s="4">
        <v>1403</v>
      </c>
      <c r="B1404" s="5" t="s">
        <v>5188</v>
      </c>
      <c r="C1404" s="5" t="s">
        <v>5189</v>
      </c>
      <c r="D1404" s="4" t="s">
        <v>5190</v>
      </c>
      <c r="E1404" s="5" t="s">
        <v>5191</v>
      </c>
      <c r="F1404" s="6">
        <f t="shared" si="84"/>
        <v>41576</v>
      </c>
      <c r="G1404" s="4">
        <f t="shared" si="85"/>
        <v>2013</v>
      </c>
      <c r="H1404" s="4">
        <f t="shared" si="86"/>
        <v>10</v>
      </c>
      <c r="I1404" s="4">
        <f t="shared" si="87"/>
        <v>2</v>
      </c>
      <c r="J1404" s="7" t="s">
        <v>20</v>
      </c>
      <c r="K1404" s="7" t="s">
        <v>21</v>
      </c>
      <c r="L1404" s="7" t="s">
        <v>22</v>
      </c>
      <c r="M1404" s="7" t="s">
        <v>38</v>
      </c>
      <c r="N1404" s="8">
        <v>1</v>
      </c>
      <c r="O1404" s="8">
        <v>0.95</v>
      </c>
      <c r="P1404" s="9" t="s">
        <v>33</v>
      </c>
    </row>
    <row r="1405" spans="1:16" x14ac:dyDescent="0.35">
      <c r="A1405" s="4">
        <v>1404</v>
      </c>
      <c r="B1405" s="5" t="s">
        <v>5192</v>
      </c>
      <c r="C1405" s="5" t="s">
        <v>5193</v>
      </c>
      <c r="D1405" s="4" t="s">
        <v>5190</v>
      </c>
      <c r="E1405" s="5" t="s">
        <v>5194</v>
      </c>
      <c r="F1405" s="6">
        <f t="shared" si="84"/>
        <v>41576</v>
      </c>
      <c r="G1405" s="4">
        <f t="shared" si="85"/>
        <v>2013</v>
      </c>
      <c r="H1405" s="4">
        <f t="shared" si="86"/>
        <v>10</v>
      </c>
      <c r="I1405" s="4">
        <f t="shared" si="87"/>
        <v>2</v>
      </c>
      <c r="J1405" s="7" t="s">
        <v>333</v>
      </c>
      <c r="K1405" s="7" t="s">
        <v>197</v>
      </c>
      <c r="L1405" s="7" t="s">
        <v>22</v>
      </c>
      <c r="M1405" s="7" t="s">
        <v>38</v>
      </c>
      <c r="N1405" s="8">
        <v>1</v>
      </c>
      <c r="O1405" s="8">
        <v>0.5</v>
      </c>
      <c r="P1405" s="9" t="s">
        <v>24</v>
      </c>
    </row>
    <row r="1406" spans="1:16" x14ac:dyDescent="0.35">
      <c r="A1406" s="4">
        <v>1405</v>
      </c>
      <c r="B1406" s="5" t="s">
        <v>5195</v>
      </c>
      <c r="C1406" s="5" t="s">
        <v>5196</v>
      </c>
      <c r="D1406" s="4" t="s">
        <v>5197</v>
      </c>
      <c r="E1406" s="5" t="s">
        <v>5198</v>
      </c>
      <c r="F1406" s="6">
        <f t="shared" si="84"/>
        <v>41577</v>
      </c>
      <c r="G1406" s="4">
        <f t="shared" si="85"/>
        <v>2013</v>
      </c>
      <c r="H1406" s="4">
        <f t="shared" si="86"/>
        <v>10</v>
      </c>
      <c r="I1406" s="4">
        <f t="shared" si="87"/>
        <v>3</v>
      </c>
      <c r="J1406" s="7" t="s">
        <v>20</v>
      </c>
      <c r="K1406" s="7" t="s">
        <v>21</v>
      </c>
      <c r="L1406" s="7" t="s">
        <v>22</v>
      </c>
      <c r="M1406" s="7" t="s">
        <v>23</v>
      </c>
      <c r="N1406" s="8">
        <v>1</v>
      </c>
      <c r="O1406" s="8">
        <v>0.75</v>
      </c>
      <c r="P1406" s="9" t="s">
        <v>33</v>
      </c>
    </row>
    <row r="1407" spans="1:16" x14ac:dyDescent="0.35">
      <c r="A1407" s="4">
        <v>1406</v>
      </c>
      <c r="B1407" s="5" t="s">
        <v>5199</v>
      </c>
      <c r="C1407" s="5" t="s">
        <v>5200</v>
      </c>
      <c r="D1407" s="4" t="s">
        <v>5197</v>
      </c>
      <c r="E1407" s="5" t="s">
        <v>5201</v>
      </c>
      <c r="F1407" s="6">
        <f t="shared" si="84"/>
        <v>41577</v>
      </c>
      <c r="G1407" s="4">
        <f t="shared" si="85"/>
        <v>2013</v>
      </c>
      <c r="H1407" s="4">
        <f t="shared" si="86"/>
        <v>10</v>
      </c>
      <c r="I1407" s="4">
        <f t="shared" si="87"/>
        <v>3</v>
      </c>
      <c r="J1407" s="7" t="s">
        <v>20</v>
      </c>
      <c r="K1407" s="7" t="s">
        <v>21</v>
      </c>
      <c r="L1407" s="7" t="s">
        <v>22</v>
      </c>
      <c r="M1407" s="7" t="s">
        <v>38</v>
      </c>
      <c r="N1407" s="8">
        <v>0.88</v>
      </c>
      <c r="O1407" s="8">
        <v>0.98</v>
      </c>
      <c r="P1407" s="9" t="s">
        <v>24</v>
      </c>
    </row>
    <row r="1408" spans="1:16" x14ac:dyDescent="0.35">
      <c r="A1408" s="4">
        <v>1407</v>
      </c>
      <c r="B1408" s="5" t="s">
        <v>5202</v>
      </c>
      <c r="C1408" s="5" t="s">
        <v>5203</v>
      </c>
      <c r="D1408" s="4" t="s">
        <v>5197</v>
      </c>
      <c r="E1408" s="5" t="s">
        <v>5204</v>
      </c>
      <c r="F1408" s="6">
        <f t="shared" si="84"/>
        <v>41577</v>
      </c>
      <c r="G1408" s="4">
        <f t="shared" si="85"/>
        <v>2013</v>
      </c>
      <c r="H1408" s="4">
        <f t="shared" si="86"/>
        <v>10</v>
      </c>
      <c r="I1408" s="4">
        <f t="shared" si="87"/>
        <v>3</v>
      </c>
      <c r="J1408" s="7" t="s">
        <v>20</v>
      </c>
      <c r="K1408" s="7" t="s">
        <v>21</v>
      </c>
      <c r="L1408" s="7" t="s">
        <v>22</v>
      </c>
      <c r="M1408" s="7" t="s">
        <v>38</v>
      </c>
      <c r="N1408" s="8">
        <v>1</v>
      </c>
      <c r="O1408" s="8">
        <v>0.92</v>
      </c>
      <c r="P1408" s="9" t="s">
        <v>24</v>
      </c>
    </row>
    <row r="1409" spans="1:16" x14ac:dyDescent="0.35">
      <c r="A1409" s="4">
        <v>1408</v>
      </c>
      <c r="B1409" s="5" t="s">
        <v>5205</v>
      </c>
      <c r="C1409" s="5" t="s">
        <v>5206</v>
      </c>
      <c r="D1409" s="4" t="s">
        <v>5207</v>
      </c>
      <c r="E1409" s="5" t="s">
        <v>5208</v>
      </c>
      <c r="F1409" s="6">
        <f t="shared" si="84"/>
        <v>41578</v>
      </c>
      <c r="G1409" s="4">
        <f t="shared" si="85"/>
        <v>2013</v>
      </c>
      <c r="H1409" s="4">
        <f t="shared" si="86"/>
        <v>10</v>
      </c>
      <c r="I1409" s="4">
        <f t="shared" si="87"/>
        <v>4</v>
      </c>
      <c r="J1409" s="7" t="s">
        <v>20</v>
      </c>
      <c r="K1409" s="7" t="s">
        <v>21</v>
      </c>
      <c r="L1409" s="7" t="s">
        <v>22</v>
      </c>
      <c r="M1409" s="7" t="s">
        <v>38</v>
      </c>
      <c r="N1409" s="8">
        <v>1</v>
      </c>
      <c r="O1409" s="8">
        <v>0.88</v>
      </c>
      <c r="P1409" s="9" t="s">
        <v>24</v>
      </c>
    </row>
    <row r="1410" spans="1:16" x14ac:dyDescent="0.35">
      <c r="A1410" s="4">
        <v>1409</v>
      </c>
      <c r="B1410" s="5" t="s">
        <v>5209</v>
      </c>
      <c r="C1410" s="5" t="s">
        <v>5210</v>
      </c>
      <c r="D1410" s="4" t="s">
        <v>5207</v>
      </c>
      <c r="E1410" s="5" t="s">
        <v>5211</v>
      </c>
      <c r="F1410" s="6">
        <f t="shared" ref="F1410:F1473" si="88">DATE(LEFT(D1410,4), MID(D1410,5,2),RIGHT(D1410,2))</f>
        <v>41578</v>
      </c>
      <c r="G1410" s="4">
        <f t="shared" ref="G1410:G1473" si="89">YEAR(F1410)</f>
        <v>2013</v>
      </c>
      <c r="H1410" s="4">
        <f t="shared" ref="H1410:H1473" si="90">MONTH(F1410)</f>
        <v>10</v>
      </c>
      <c r="I1410" s="4">
        <f t="shared" ref="I1410:I1473" si="91">WEEKDAY(F1410, 2)</f>
        <v>4</v>
      </c>
      <c r="J1410" s="7" t="s">
        <v>20</v>
      </c>
      <c r="K1410" s="7" t="s">
        <v>21</v>
      </c>
      <c r="L1410" s="7" t="s">
        <v>22</v>
      </c>
      <c r="M1410" s="7" t="s">
        <v>38</v>
      </c>
      <c r="N1410" s="8">
        <v>1</v>
      </c>
      <c r="O1410" s="8">
        <v>0.78</v>
      </c>
      <c r="P1410" s="9" t="s">
        <v>33</v>
      </c>
    </row>
    <row r="1411" spans="1:16" x14ac:dyDescent="0.35">
      <c r="A1411" s="4">
        <v>1410</v>
      </c>
      <c r="B1411" s="5" t="s">
        <v>5212</v>
      </c>
      <c r="C1411" s="5" t="s">
        <v>5213</v>
      </c>
      <c r="D1411" s="4" t="s">
        <v>5214</v>
      </c>
      <c r="E1411" s="5" t="s">
        <v>5215</v>
      </c>
      <c r="F1411" s="6">
        <f t="shared" si="88"/>
        <v>41579</v>
      </c>
      <c r="G1411" s="4">
        <f t="shared" si="89"/>
        <v>2013</v>
      </c>
      <c r="H1411" s="4">
        <f t="shared" si="90"/>
        <v>11</v>
      </c>
      <c r="I1411" s="4">
        <f t="shared" si="91"/>
        <v>5</v>
      </c>
      <c r="J1411" s="7" t="s">
        <v>20</v>
      </c>
      <c r="K1411" s="7" t="s">
        <v>21</v>
      </c>
      <c r="L1411" s="7" t="s">
        <v>22</v>
      </c>
      <c r="M1411" s="7" t="s">
        <v>23</v>
      </c>
      <c r="N1411" s="8">
        <v>1</v>
      </c>
      <c r="O1411" s="8">
        <v>0.99</v>
      </c>
      <c r="P1411" s="9" t="s">
        <v>24</v>
      </c>
    </row>
    <row r="1412" spans="1:16" x14ac:dyDescent="0.35">
      <c r="A1412" s="4">
        <v>1411</v>
      </c>
      <c r="B1412" s="5" t="s">
        <v>5216</v>
      </c>
      <c r="C1412" s="5" t="s">
        <v>5217</v>
      </c>
      <c r="D1412" s="4" t="s">
        <v>5218</v>
      </c>
      <c r="E1412" s="5" t="s">
        <v>5219</v>
      </c>
      <c r="F1412" s="6">
        <f t="shared" si="88"/>
        <v>41580</v>
      </c>
      <c r="G1412" s="4">
        <f t="shared" si="89"/>
        <v>2013</v>
      </c>
      <c r="H1412" s="4">
        <f t="shared" si="90"/>
        <v>11</v>
      </c>
      <c r="I1412" s="4">
        <f t="shared" si="91"/>
        <v>6</v>
      </c>
      <c r="J1412" s="7" t="s">
        <v>31</v>
      </c>
      <c r="K1412" s="7" t="s">
        <v>21</v>
      </c>
      <c r="L1412" s="7" t="s">
        <v>22</v>
      </c>
      <c r="M1412" s="7" t="s">
        <v>32</v>
      </c>
      <c r="N1412" s="8">
        <v>0.5</v>
      </c>
      <c r="O1412" s="8">
        <v>0.94</v>
      </c>
      <c r="P1412" s="9" t="s">
        <v>24</v>
      </c>
    </row>
    <row r="1413" spans="1:16" x14ac:dyDescent="0.35">
      <c r="A1413" s="4">
        <v>1412</v>
      </c>
      <c r="B1413" s="5" t="s">
        <v>5220</v>
      </c>
      <c r="C1413" s="5" t="s">
        <v>5221</v>
      </c>
      <c r="D1413" s="4" t="s">
        <v>5222</v>
      </c>
      <c r="E1413" s="5" t="s">
        <v>5223</v>
      </c>
      <c r="F1413" s="6">
        <f t="shared" si="88"/>
        <v>41581</v>
      </c>
      <c r="G1413" s="4">
        <f t="shared" si="89"/>
        <v>2013</v>
      </c>
      <c r="H1413" s="4">
        <f t="shared" si="90"/>
        <v>11</v>
      </c>
      <c r="I1413" s="4">
        <f t="shared" si="91"/>
        <v>7</v>
      </c>
      <c r="J1413" s="7" t="s">
        <v>20</v>
      </c>
      <c r="K1413" s="7" t="s">
        <v>21</v>
      </c>
      <c r="L1413" s="7" t="s">
        <v>22</v>
      </c>
      <c r="M1413" s="7" t="s">
        <v>38</v>
      </c>
      <c r="N1413" s="8">
        <v>1</v>
      </c>
      <c r="O1413" s="8">
        <v>1</v>
      </c>
      <c r="P1413" s="9" t="s">
        <v>24</v>
      </c>
    </row>
    <row r="1414" spans="1:16" x14ac:dyDescent="0.35">
      <c r="A1414" s="4">
        <v>1413</v>
      </c>
      <c r="B1414" s="5" t="s">
        <v>5224</v>
      </c>
      <c r="C1414" s="5" t="s">
        <v>5225</v>
      </c>
      <c r="D1414" s="4" t="s">
        <v>5222</v>
      </c>
      <c r="E1414" s="5" t="s">
        <v>5226</v>
      </c>
      <c r="F1414" s="6">
        <f t="shared" si="88"/>
        <v>41581</v>
      </c>
      <c r="G1414" s="4">
        <f t="shared" si="89"/>
        <v>2013</v>
      </c>
      <c r="H1414" s="4">
        <f t="shared" si="90"/>
        <v>11</v>
      </c>
      <c r="I1414" s="4">
        <f t="shared" si="91"/>
        <v>7</v>
      </c>
      <c r="J1414" s="7" t="s">
        <v>20</v>
      </c>
      <c r="K1414" s="7" t="s">
        <v>21</v>
      </c>
      <c r="L1414" s="7" t="s">
        <v>22</v>
      </c>
      <c r="M1414" s="7" t="s">
        <v>38</v>
      </c>
      <c r="N1414" s="8">
        <v>1</v>
      </c>
      <c r="O1414" s="8">
        <v>1</v>
      </c>
      <c r="P1414" s="9" t="s">
        <v>24</v>
      </c>
    </row>
    <row r="1415" spans="1:16" x14ac:dyDescent="0.35">
      <c r="A1415" s="4">
        <v>1414</v>
      </c>
      <c r="B1415" s="5" t="s">
        <v>5227</v>
      </c>
      <c r="C1415" s="5" t="s">
        <v>5228</v>
      </c>
      <c r="D1415" s="4" t="s">
        <v>5229</v>
      </c>
      <c r="E1415" s="5" t="s">
        <v>5230</v>
      </c>
      <c r="F1415" s="6">
        <f t="shared" si="88"/>
        <v>41582</v>
      </c>
      <c r="G1415" s="4">
        <f t="shared" si="89"/>
        <v>2013</v>
      </c>
      <c r="H1415" s="4">
        <f t="shared" si="90"/>
        <v>11</v>
      </c>
      <c r="I1415" s="4">
        <f t="shared" si="91"/>
        <v>1</v>
      </c>
      <c r="J1415" s="7" t="s">
        <v>20</v>
      </c>
      <c r="K1415" s="7" t="s">
        <v>21</v>
      </c>
      <c r="L1415" s="7" t="s">
        <v>22</v>
      </c>
      <c r="M1415" s="7" t="s">
        <v>32</v>
      </c>
      <c r="N1415" s="8">
        <v>0.7</v>
      </c>
      <c r="O1415" s="8">
        <v>0.38</v>
      </c>
      <c r="P1415" s="9" t="s">
        <v>33</v>
      </c>
    </row>
    <row r="1416" spans="1:16" x14ac:dyDescent="0.35">
      <c r="A1416" s="4">
        <v>1415</v>
      </c>
      <c r="B1416" s="5" t="s">
        <v>5231</v>
      </c>
      <c r="C1416" s="5" t="s">
        <v>5232</v>
      </c>
      <c r="D1416" s="4" t="s">
        <v>5229</v>
      </c>
      <c r="E1416" s="5" t="s">
        <v>5233</v>
      </c>
      <c r="F1416" s="6">
        <f t="shared" si="88"/>
        <v>41582</v>
      </c>
      <c r="G1416" s="4">
        <f t="shared" si="89"/>
        <v>2013</v>
      </c>
      <c r="H1416" s="4">
        <f t="shared" si="90"/>
        <v>11</v>
      </c>
      <c r="I1416" s="4">
        <f t="shared" si="91"/>
        <v>1</v>
      </c>
      <c r="J1416" s="7" t="s">
        <v>20</v>
      </c>
      <c r="K1416" s="7" t="s">
        <v>21</v>
      </c>
      <c r="L1416" s="7" t="s">
        <v>22</v>
      </c>
      <c r="M1416" s="7" t="s">
        <v>32</v>
      </c>
      <c r="N1416" s="8">
        <v>0.68</v>
      </c>
      <c r="O1416" s="8">
        <v>0.68</v>
      </c>
      <c r="P1416" s="9" t="s">
        <v>33</v>
      </c>
    </row>
    <row r="1417" spans="1:16" x14ac:dyDescent="0.35">
      <c r="A1417" s="4">
        <v>1416</v>
      </c>
      <c r="B1417" s="5" t="s">
        <v>5234</v>
      </c>
      <c r="C1417" s="5" t="s">
        <v>5235</v>
      </c>
      <c r="D1417" s="4" t="s">
        <v>5236</v>
      </c>
      <c r="E1417" s="5" t="s">
        <v>5237</v>
      </c>
      <c r="F1417" s="6">
        <f t="shared" si="88"/>
        <v>41583</v>
      </c>
      <c r="G1417" s="4">
        <f t="shared" si="89"/>
        <v>2013</v>
      </c>
      <c r="H1417" s="4">
        <f t="shared" si="90"/>
        <v>11</v>
      </c>
      <c r="I1417" s="4">
        <f t="shared" si="91"/>
        <v>2</v>
      </c>
      <c r="J1417" s="7" t="s">
        <v>31</v>
      </c>
      <c r="K1417" s="7" t="s">
        <v>21</v>
      </c>
      <c r="L1417" s="7" t="s">
        <v>22</v>
      </c>
      <c r="M1417" s="7" t="s">
        <v>38</v>
      </c>
      <c r="N1417" s="8">
        <v>1</v>
      </c>
      <c r="O1417" s="8">
        <v>1</v>
      </c>
      <c r="P1417" s="9" t="s">
        <v>24</v>
      </c>
    </row>
    <row r="1418" spans="1:16" x14ac:dyDescent="0.35">
      <c r="A1418" s="4">
        <v>1417</v>
      </c>
      <c r="B1418" s="5" t="s">
        <v>5238</v>
      </c>
      <c r="C1418" s="5" t="s">
        <v>5239</v>
      </c>
      <c r="D1418" s="4" t="s">
        <v>5236</v>
      </c>
      <c r="E1418" s="5" t="s">
        <v>5240</v>
      </c>
      <c r="F1418" s="6">
        <f t="shared" si="88"/>
        <v>41583</v>
      </c>
      <c r="G1418" s="4">
        <f t="shared" si="89"/>
        <v>2013</v>
      </c>
      <c r="H1418" s="4">
        <f t="shared" si="90"/>
        <v>11</v>
      </c>
      <c r="I1418" s="4">
        <f t="shared" si="91"/>
        <v>2</v>
      </c>
      <c r="J1418" s="7" t="s">
        <v>20</v>
      </c>
      <c r="K1418" s="7" t="s">
        <v>21</v>
      </c>
      <c r="L1418" s="7" t="s">
        <v>22</v>
      </c>
      <c r="M1418" s="7" t="s">
        <v>32</v>
      </c>
      <c r="N1418" s="8">
        <v>1</v>
      </c>
      <c r="O1418" s="8">
        <v>0.68</v>
      </c>
      <c r="P1418" s="9" t="s">
        <v>33</v>
      </c>
    </row>
    <row r="1419" spans="1:16" x14ac:dyDescent="0.35">
      <c r="A1419" s="4">
        <v>1418</v>
      </c>
      <c r="B1419" s="5" t="s">
        <v>5241</v>
      </c>
      <c r="C1419" s="5" t="s">
        <v>5242</v>
      </c>
      <c r="D1419" s="4" t="s">
        <v>5236</v>
      </c>
      <c r="E1419" s="5" t="s">
        <v>5243</v>
      </c>
      <c r="F1419" s="6">
        <f t="shared" si="88"/>
        <v>41583</v>
      </c>
      <c r="G1419" s="4">
        <f t="shared" si="89"/>
        <v>2013</v>
      </c>
      <c r="H1419" s="4">
        <f t="shared" si="90"/>
        <v>11</v>
      </c>
      <c r="I1419" s="4">
        <f t="shared" si="91"/>
        <v>2</v>
      </c>
      <c r="J1419" s="7" t="s">
        <v>20</v>
      </c>
      <c r="K1419" s="7" t="s">
        <v>21</v>
      </c>
      <c r="L1419" s="7" t="s">
        <v>22</v>
      </c>
      <c r="M1419" s="7" t="s">
        <v>38</v>
      </c>
      <c r="N1419" s="8">
        <v>1</v>
      </c>
      <c r="O1419" s="8">
        <v>0.44</v>
      </c>
      <c r="P1419" s="9" t="s">
        <v>33</v>
      </c>
    </row>
    <row r="1420" spans="1:16" x14ac:dyDescent="0.35">
      <c r="A1420" s="4">
        <v>1419</v>
      </c>
      <c r="B1420" s="5" t="s">
        <v>5244</v>
      </c>
      <c r="C1420" s="5" t="s">
        <v>5245</v>
      </c>
      <c r="D1420" s="4" t="s">
        <v>5246</v>
      </c>
      <c r="E1420" s="5" t="s">
        <v>5247</v>
      </c>
      <c r="F1420" s="6">
        <f t="shared" si="88"/>
        <v>41584</v>
      </c>
      <c r="G1420" s="4">
        <f t="shared" si="89"/>
        <v>2013</v>
      </c>
      <c r="H1420" s="4">
        <f t="shared" si="90"/>
        <v>11</v>
      </c>
      <c r="I1420" s="4">
        <f t="shared" si="91"/>
        <v>3</v>
      </c>
      <c r="J1420" s="7" t="s">
        <v>20</v>
      </c>
      <c r="K1420" s="7" t="s">
        <v>21</v>
      </c>
      <c r="L1420" s="7" t="s">
        <v>22</v>
      </c>
      <c r="M1420" s="7" t="s">
        <v>38</v>
      </c>
      <c r="N1420" s="8">
        <v>1</v>
      </c>
      <c r="O1420" s="8">
        <v>0.92</v>
      </c>
      <c r="P1420" s="9" t="s">
        <v>33</v>
      </c>
    </row>
    <row r="1421" spans="1:16" x14ac:dyDescent="0.35">
      <c r="A1421" s="4">
        <v>1420</v>
      </c>
      <c r="B1421" s="5" t="s">
        <v>5248</v>
      </c>
      <c r="C1421" s="5" t="s">
        <v>5249</v>
      </c>
      <c r="D1421" s="4" t="s">
        <v>5246</v>
      </c>
      <c r="E1421" s="5" t="s">
        <v>5250</v>
      </c>
      <c r="F1421" s="6">
        <f t="shared" si="88"/>
        <v>41584</v>
      </c>
      <c r="G1421" s="4">
        <f t="shared" si="89"/>
        <v>2013</v>
      </c>
      <c r="H1421" s="4">
        <f t="shared" si="90"/>
        <v>11</v>
      </c>
      <c r="I1421" s="4">
        <f t="shared" si="91"/>
        <v>3</v>
      </c>
      <c r="J1421" s="7" t="s">
        <v>20</v>
      </c>
      <c r="K1421" s="7" t="s">
        <v>21</v>
      </c>
      <c r="L1421" s="7" t="s">
        <v>22</v>
      </c>
      <c r="M1421" s="7" t="s">
        <v>32</v>
      </c>
      <c r="N1421" s="8">
        <v>0.67</v>
      </c>
      <c r="O1421" s="8">
        <v>1</v>
      </c>
      <c r="P1421" s="9" t="s">
        <v>33</v>
      </c>
    </row>
    <row r="1422" spans="1:16" x14ac:dyDescent="0.35">
      <c r="A1422" s="4">
        <v>1421</v>
      </c>
      <c r="B1422" s="5" t="s">
        <v>5251</v>
      </c>
      <c r="C1422" s="5" t="s">
        <v>5252</v>
      </c>
      <c r="D1422" s="4" t="s">
        <v>5246</v>
      </c>
      <c r="E1422" s="5" t="s">
        <v>5253</v>
      </c>
      <c r="F1422" s="6">
        <f t="shared" si="88"/>
        <v>41584</v>
      </c>
      <c r="G1422" s="4">
        <f t="shared" si="89"/>
        <v>2013</v>
      </c>
      <c r="H1422" s="4">
        <f t="shared" si="90"/>
        <v>11</v>
      </c>
      <c r="I1422" s="4">
        <f t="shared" si="91"/>
        <v>3</v>
      </c>
      <c r="J1422" s="7" t="s">
        <v>20</v>
      </c>
      <c r="K1422" s="7" t="s">
        <v>21</v>
      </c>
      <c r="L1422" s="7" t="s">
        <v>22</v>
      </c>
      <c r="M1422" s="7" t="s">
        <v>38</v>
      </c>
      <c r="N1422" s="8">
        <v>1</v>
      </c>
      <c r="O1422" s="8">
        <v>0</v>
      </c>
      <c r="P1422" s="9" t="s">
        <v>24</v>
      </c>
    </row>
    <row r="1423" spans="1:16" x14ac:dyDescent="0.35">
      <c r="A1423" s="4">
        <v>1422</v>
      </c>
      <c r="B1423" s="5" t="s">
        <v>5254</v>
      </c>
      <c r="C1423" s="5" t="s">
        <v>5255</v>
      </c>
      <c r="D1423" s="4" t="s">
        <v>5246</v>
      </c>
      <c r="E1423" s="5" t="s">
        <v>5256</v>
      </c>
      <c r="F1423" s="6">
        <f t="shared" si="88"/>
        <v>41584</v>
      </c>
      <c r="G1423" s="4">
        <f t="shared" si="89"/>
        <v>2013</v>
      </c>
      <c r="H1423" s="4">
        <f t="shared" si="90"/>
        <v>11</v>
      </c>
      <c r="I1423" s="4">
        <f t="shared" si="91"/>
        <v>3</v>
      </c>
      <c r="J1423" s="7" t="s">
        <v>20</v>
      </c>
      <c r="K1423" s="7" t="s">
        <v>21</v>
      </c>
      <c r="L1423" s="7" t="s">
        <v>22</v>
      </c>
      <c r="M1423" s="7" t="s">
        <v>32</v>
      </c>
      <c r="N1423" s="8">
        <v>0.9</v>
      </c>
      <c r="O1423" s="8">
        <v>0.73</v>
      </c>
      <c r="P1423" s="9" t="s">
        <v>24</v>
      </c>
    </row>
    <row r="1424" spans="1:16" x14ac:dyDescent="0.35">
      <c r="A1424" s="4">
        <v>1423</v>
      </c>
      <c r="B1424" s="5" t="s">
        <v>5257</v>
      </c>
      <c r="C1424" s="5" t="s">
        <v>5258</v>
      </c>
      <c r="D1424" s="4" t="s">
        <v>5246</v>
      </c>
      <c r="E1424" s="5" t="s">
        <v>5259</v>
      </c>
      <c r="F1424" s="6">
        <f t="shared" si="88"/>
        <v>41584</v>
      </c>
      <c r="G1424" s="4">
        <f t="shared" si="89"/>
        <v>2013</v>
      </c>
      <c r="H1424" s="4">
        <f t="shared" si="90"/>
        <v>11</v>
      </c>
      <c r="I1424" s="4">
        <f t="shared" si="91"/>
        <v>3</v>
      </c>
      <c r="J1424" s="7" t="s">
        <v>20</v>
      </c>
      <c r="K1424" s="7" t="s">
        <v>21</v>
      </c>
      <c r="L1424" s="7" t="s">
        <v>22</v>
      </c>
      <c r="M1424" s="7" t="s">
        <v>23</v>
      </c>
      <c r="N1424" s="8">
        <v>1</v>
      </c>
      <c r="O1424" s="8">
        <v>0.1</v>
      </c>
      <c r="P1424" s="9" t="s">
        <v>33</v>
      </c>
    </row>
    <row r="1425" spans="1:16" x14ac:dyDescent="0.35">
      <c r="A1425" s="4">
        <v>1424</v>
      </c>
      <c r="B1425" s="5" t="s">
        <v>5260</v>
      </c>
      <c r="C1425" s="5" t="s">
        <v>5261</v>
      </c>
      <c r="D1425" s="4" t="s">
        <v>5246</v>
      </c>
      <c r="E1425" s="5" t="s">
        <v>5262</v>
      </c>
      <c r="F1425" s="6">
        <f t="shared" si="88"/>
        <v>41584</v>
      </c>
      <c r="G1425" s="4">
        <f t="shared" si="89"/>
        <v>2013</v>
      </c>
      <c r="H1425" s="4">
        <f t="shared" si="90"/>
        <v>11</v>
      </c>
      <c r="I1425" s="4">
        <f t="shared" si="91"/>
        <v>3</v>
      </c>
      <c r="J1425" s="7" t="s">
        <v>20</v>
      </c>
      <c r="K1425" s="7" t="s">
        <v>21</v>
      </c>
      <c r="L1425" s="7" t="s">
        <v>22</v>
      </c>
      <c r="M1425" s="7" t="s">
        <v>38</v>
      </c>
      <c r="N1425" s="8">
        <v>1</v>
      </c>
      <c r="O1425" s="8">
        <v>0.67</v>
      </c>
      <c r="P1425" s="9" t="s">
        <v>33</v>
      </c>
    </row>
    <row r="1426" spans="1:16" x14ac:dyDescent="0.35">
      <c r="A1426" s="4">
        <v>1425</v>
      </c>
      <c r="B1426" s="5" t="s">
        <v>5263</v>
      </c>
      <c r="C1426" s="5" t="s">
        <v>5264</v>
      </c>
      <c r="D1426" s="4" t="s">
        <v>5265</v>
      </c>
      <c r="E1426" s="5" t="s">
        <v>5266</v>
      </c>
      <c r="F1426" s="6">
        <f t="shared" si="88"/>
        <v>41585</v>
      </c>
      <c r="G1426" s="4">
        <f t="shared" si="89"/>
        <v>2013</v>
      </c>
      <c r="H1426" s="4">
        <f t="shared" si="90"/>
        <v>11</v>
      </c>
      <c r="I1426" s="4">
        <f t="shared" si="91"/>
        <v>4</v>
      </c>
      <c r="J1426" s="7" t="s">
        <v>20</v>
      </c>
      <c r="K1426" s="7" t="s">
        <v>21</v>
      </c>
      <c r="L1426" s="7" t="s">
        <v>22</v>
      </c>
      <c r="M1426" s="7" t="s">
        <v>32</v>
      </c>
      <c r="N1426" s="8">
        <v>0.67</v>
      </c>
      <c r="O1426" s="8">
        <v>0.33</v>
      </c>
      <c r="P1426" s="9" t="s">
        <v>33</v>
      </c>
    </row>
    <row r="1427" spans="1:16" x14ac:dyDescent="0.35">
      <c r="A1427" s="4">
        <v>1426</v>
      </c>
      <c r="B1427" s="5" t="s">
        <v>5267</v>
      </c>
      <c r="C1427" s="5" t="s">
        <v>5268</v>
      </c>
      <c r="D1427" s="4" t="s">
        <v>5269</v>
      </c>
      <c r="E1427" s="5" t="s">
        <v>5270</v>
      </c>
      <c r="F1427" s="6">
        <f t="shared" si="88"/>
        <v>41586</v>
      </c>
      <c r="G1427" s="4">
        <f t="shared" si="89"/>
        <v>2013</v>
      </c>
      <c r="H1427" s="4">
        <f t="shared" si="90"/>
        <v>11</v>
      </c>
      <c r="I1427" s="4">
        <f t="shared" si="91"/>
        <v>5</v>
      </c>
      <c r="J1427" s="7" t="s">
        <v>20</v>
      </c>
      <c r="K1427" s="7" t="s">
        <v>21</v>
      </c>
      <c r="L1427" s="7" t="s">
        <v>22</v>
      </c>
      <c r="M1427" s="7" t="s">
        <v>38</v>
      </c>
      <c r="N1427" s="8">
        <v>0.89</v>
      </c>
      <c r="O1427" s="8">
        <v>0.9</v>
      </c>
      <c r="P1427" s="9" t="s">
        <v>33</v>
      </c>
    </row>
    <row r="1428" spans="1:16" x14ac:dyDescent="0.35">
      <c r="A1428" s="4">
        <v>1427</v>
      </c>
      <c r="B1428" s="5" t="s">
        <v>5271</v>
      </c>
      <c r="C1428" s="5" t="s">
        <v>5272</v>
      </c>
      <c r="D1428" s="4" t="s">
        <v>5269</v>
      </c>
      <c r="E1428" s="5" t="s">
        <v>5273</v>
      </c>
      <c r="F1428" s="6">
        <f t="shared" si="88"/>
        <v>41586</v>
      </c>
      <c r="G1428" s="4">
        <f t="shared" si="89"/>
        <v>2013</v>
      </c>
      <c r="H1428" s="4">
        <f t="shared" si="90"/>
        <v>11</v>
      </c>
      <c r="I1428" s="4">
        <f t="shared" si="91"/>
        <v>5</v>
      </c>
      <c r="J1428" s="7" t="s">
        <v>20</v>
      </c>
      <c r="K1428" s="7" t="s">
        <v>21</v>
      </c>
      <c r="L1428" s="7" t="s">
        <v>22</v>
      </c>
      <c r="M1428" s="7" t="s">
        <v>38</v>
      </c>
      <c r="N1428" s="8">
        <v>1</v>
      </c>
      <c r="O1428" s="8">
        <v>0.87</v>
      </c>
      <c r="P1428" s="9" t="s">
        <v>24</v>
      </c>
    </row>
    <row r="1429" spans="1:16" x14ac:dyDescent="0.35">
      <c r="A1429" s="4">
        <v>1428</v>
      </c>
      <c r="B1429" s="5" t="s">
        <v>5274</v>
      </c>
      <c r="C1429" s="5" t="s">
        <v>5275</v>
      </c>
      <c r="D1429" s="4" t="s">
        <v>5276</v>
      </c>
      <c r="E1429" s="5" t="s">
        <v>5277</v>
      </c>
      <c r="F1429" s="6">
        <f t="shared" si="88"/>
        <v>41587</v>
      </c>
      <c r="G1429" s="4">
        <f t="shared" si="89"/>
        <v>2013</v>
      </c>
      <c r="H1429" s="4">
        <f t="shared" si="90"/>
        <v>11</v>
      </c>
      <c r="I1429" s="4">
        <f t="shared" si="91"/>
        <v>6</v>
      </c>
      <c r="J1429" s="7" t="s">
        <v>20</v>
      </c>
      <c r="K1429" s="7" t="s">
        <v>21</v>
      </c>
      <c r="L1429" s="7" t="s">
        <v>22</v>
      </c>
      <c r="M1429" s="7" t="s">
        <v>38</v>
      </c>
      <c r="N1429" s="8">
        <v>1</v>
      </c>
      <c r="O1429" s="8">
        <v>1</v>
      </c>
      <c r="P1429" s="9" t="s">
        <v>24</v>
      </c>
    </row>
    <row r="1430" spans="1:16" x14ac:dyDescent="0.35">
      <c r="A1430" s="4">
        <v>1429</v>
      </c>
      <c r="B1430" s="5" t="s">
        <v>5278</v>
      </c>
      <c r="C1430" s="5" t="s">
        <v>5279</v>
      </c>
      <c r="D1430" s="4" t="s">
        <v>5276</v>
      </c>
      <c r="E1430" s="5" t="s">
        <v>5280</v>
      </c>
      <c r="F1430" s="6">
        <f t="shared" si="88"/>
        <v>41587</v>
      </c>
      <c r="G1430" s="4">
        <f t="shared" si="89"/>
        <v>2013</v>
      </c>
      <c r="H1430" s="4">
        <f t="shared" si="90"/>
        <v>11</v>
      </c>
      <c r="I1430" s="4">
        <f t="shared" si="91"/>
        <v>6</v>
      </c>
      <c r="J1430" s="7" t="s">
        <v>20</v>
      </c>
      <c r="K1430" s="7" t="s">
        <v>21</v>
      </c>
      <c r="L1430" s="7" t="s">
        <v>22</v>
      </c>
      <c r="M1430" s="7" t="s">
        <v>38</v>
      </c>
      <c r="N1430" s="8">
        <v>0.89</v>
      </c>
      <c r="O1430" s="8">
        <v>0.38</v>
      </c>
      <c r="P1430" s="9" t="s">
        <v>24</v>
      </c>
    </row>
    <row r="1431" spans="1:16" x14ac:dyDescent="0.35">
      <c r="A1431" s="4">
        <v>1430</v>
      </c>
      <c r="B1431" s="5" t="s">
        <v>5281</v>
      </c>
      <c r="C1431" s="5" t="s">
        <v>5282</v>
      </c>
      <c r="D1431" s="4" t="s">
        <v>5283</v>
      </c>
      <c r="E1431" s="5" t="s">
        <v>5284</v>
      </c>
      <c r="F1431" s="6">
        <f t="shared" si="88"/>
        <v>41588</v>
      </c>
      <c r="G1431" s="4">
        <f t="shared" si="89"/>
        <v>2013</v>
      </c>
      <c r="H1431" s="4">
        <f t="shared" si="90"/>
        <v>11</v>
      </c>
      <c r="I1431" s="4">
        <f t="shared" si="91"/>
        <v>7</v>
      </c>
      <c r="J1431" s="7" t="s">
        <v>20</v>
      </c>
      <c r="K1431" s="7" t="s">
        <v>21</v>
      </c>
      <c r="L1431" s="7" t="s">
        <v>22</v>
      </c>
      <c r="M1431" s="7" t="s">
        <v>38</v>
      </c>
      <c r="N1431" s="8">
        <v>1</v>
      </c>
      <c r="O1431" s="8">
        <v>0.96</v>
      </c>
      <c r="P1431" s="9" t="s">
        <v>33</v>
      </c>
    </row>
    <row r="1432" spans="1:16" x14ac:dyDescent="0.35">
      <c r="A1432" s="4">
        <v>1431</v>
      </c>
      <c r="B1432" s="5" t="s">
        <v>5285</v>
      </c>
      <c r="C1432" s="5" t="s">
        <v>5286</v>
      </c>
      <c r="D1432" s="4" t="s">
        <v>5287</v>
      </c>
      <c r="E1432" s="5" t="s">
        <v>5288</v>
      </c>
      <c r="F1432" s="6">
        <f t="shared" si="88"/>
        <v>41589</v>
      </c>
      <c r="G1432" s="4">
        <f t="shared" si="89"/>
        <v>2013</v>
      </c>
      <c r="H1432" s="4">
        <f t="shared" si="90"/>
        <v>11</v>
      </c>
      <c r="I1432" s="4">
        <f t="shared" si="91"/>
        <v>1</v>
      </c>
      <c r="J1432" s="7" t="s">
        <v>20</v>
      </c>
      <c r="K1432" s="7" t="s">
        <v>21</v>
      </c>
      <c r="L1432" s="7" t="s">
        <v>22</v>
      </c>
      <c r="M1432" s="7" t="s">
        <v>38</v>
      </c>
      <c r="N1432" s="8">
        <v>1</v>
      </c>
      <c r="O1432" s="8">
        <v>1</v>
      </c>
      <c r="P1432" s="9" t="s">
        <v>33</v>
      </c>
    </row>
    <row r="1433" spans="1:16" x14ac:dyDescent="0.35">
      <c r="A1433" s="4">
        <v>1432</v>
      </c>
      <c r="B1433" s="5" t="s">
        <v>5289</v>
      </c>
      <c r="C1433" s="5" t="s">
        <v>5290</v>
      </c>
      <c r="D1433" s="4" t="s">
        <v>5287</v>
      </c>
      <c r="E1433" s="5" t="s">
        <v>5291</v>
      </c>
      <c r="F1433" s="6">
        <f t="shared" si="88"/>
        <v>41589</v>
      </c>
      <c r="G1433" s="4">
        <f t="shared" si="89"/>
        <v>2013</v>
      </c>
      <c r="H1433" s="4">
        <f t="shared" si="90"/>
        <v>11</v>
      </c>
      <c r="I1433" s="4">
        <f t="shared" si="91"/>
        <v>1</v>
      </c>
      <c r="J1433" s="7" t="s">
        <v>20</v>
      </c>
      <c r="K1433" s="7" t="s">
        <v>21</v>
      </c>
      <c r="L1433" s="7" t="s">
        <v>22</v>
      </c>
      <c r="M1433" s="7" t="s">
        <v>23</v>
      </c>
      <c r="N1433" s="8">
        <v>1</v>
      </c>
      <c r="O1433" s="8">
        <v>1</v>
      </c>
      <c r="P1433" s="9" t="s">
        <v>33</v>
      </c>
    </row>
    <row r="1434" spans="1:16" x14ac:dyDescent="0.35">
      <c r="A1434" s="4">
        <v>1433</v>
      </c>
      <c r="B1434" s="5" t="s">
        <v>5292</v>
      </c>
      <c r="C1434" s="5" t="s">
        <v>5293</v>
      </c>
      <c r="D1434" s="4" t="s">
        <v>5287</v>
      </c>
      <c r="E1434" s="5" t="s">
        <v>5294</v>
      </c>
      <c r="F1434" s="6">
        <f t="shared" si="88"/>
        <v>41589</v>
      </c>
      <c r="G1434" s="4">
        <f t="shared" si="89"/>
        <v>2013</v>
      </c>
      <c r="H1434" s="4">
        <f t="shared" si="90"/>
        <v>11</v>
      </c>
      <c r="I1434" s="4">
        <f t="shared" si="91"/>
        <v>1</v>
      </c>
      <c r="J1434" s="7" t="s">
        <v>20</v>
      </c>
      <c r="K1434" s="7" t="s">
        <v>21</v>
      </c>
      <c r="L1434" s="7" t="s">
        <v>22</v>
      </c>
      <c r="M1434" s="7" t="s">
        <v>38</v>
      </c>
      <c r="N1434" s="8">
        <v>1</v>
      </c>
      <c r="O1434" s="8">
        <v>1</v>
      </c>
      <c r="P1434" s="9" t="s">
        <v>24</v>
      </c>
    </row>
    <row r="1435" spans="1:16" x14ac:dyDescent="0.35">
      <c r="A1435" s="4">
        <v>1434</v>
      </c>
      <c r="B1435" s="5" t="s">
        <v>5295</v>
      </c>
      <c r="C1435" s="5" t="s">
        <v>5296</v>
      </c>
      <c r="D1435" s="4" t="s">
        <v>5287</v>
      </c>
      <c r="E1435" s="5" t="s">
        <v>5297</v>
      </c>
      <c r="F1435" s="6">
        <f t="shared" si="88"/>
        <v>41589</v>
      </c>
      <c r="G1435" s="4">
        <f t="shared" si="89"/>
        <v>2013</v>
      </c>
      <c r="H1435" s="4">
        <f t="shared" si="90"/>
        <v>11</v>
      </c>
      <c r="I1435" s="4">
        <f t="shared" si="91"/>
        <v>1</v>
      </c>
      <c r="J1435" s="7" t="s">
        <v>20</v>
      </c>
      <c r="K1435" s="7" t="s">
        <v>21</v>
      </c>
      <c r="L1435" s="7" t="s">
        <v>22</v>
      </c>
      <c r="M1435" s="7" t="s">
        <v>32</v>
      </c>
      <c r="N1435" s="8">
        <v>0.9</v>
      </c>
      <c r="O1435" s="8">
        <v>0.75</v>
      </c>
      <c r="P1435" s="9" t="s">
        <v>33</v>
      </c>
    </row>
    <row r="1436" spans="1:16" x14ac:dyDescent="0.35">
      <c r="A1436" s="4">
        <v>1435</v>
      </c>
      <c r="B1436" s="5" t="s">
        <v>5298</v>
      </c>
      <c r="C1436" s="5" t="s">
        <v>5299</v>
      </c>
      <c r="D1436" s="4" t="s">
        <v>5300</v>
      </c>
      <c r="E1436" s="5" t="s">
        <v>5301</v>
      </c>
      <c r="F1436" s="6">
        <f t="shared" si="88"/>
        <v>41590</v>
      </c>
      <c r="G1436" s="4">
        <f t="shared" si="89"/>
        <v>2013</v>
      </c>
      <c r="H1436" s="4">
        <f t="shared" si="90"/>
        <v>11</v>
      </c>
      <c r="I1436" s="4">
        <f t="shared" si="91"/>
        <v>2</v>
      </c>
      <c r="J1436" s="7" t="s">
        <v>20</v>
      </c>
      <c r="K1436" s="7" t="s">
        <v>21</v>
      </c>
      <c r="L1436" s="7" t="s">
        <v>22</v>
      </c>
      <c r="M1436" s="7" t="s">
        <v>23</v>
      </c>
      <c r="N1436" s="8">
        <v>1</v>
      </c>
      <c r="O1436" s="8">
        <v>0.63</v>
      </c>
      <c r="P1436" s="9" t="s">
        <v>33</v>
      </c>
    </row>
    <row r="1437" spans="1:16" x14ac:dyDescent="0.35">
      <c r="A1437" s="4">
        <v>1436</v>
      </c>
      <c r="B1437" s="5" t="s">
        <v>5302</v>
      </c>
      <c r="C1437" s="5" t="s">
        <v>5303</v>
      </c>
      <c r="D1437" s="4" t="s">
        <v>5300</v>
      </c>
      <c r="E1437" s="5" t="s">
        <v>5304</v>
      </c>
      <c r="F1437" s="6">
        <f t="shared" si="88"/>
        <v>41590</v>
      </c>
      <c r="G1437" s="4">
        <f t="shared" si="89"/>
        <v>2013</v>
      </c>
      <c r="H1437" s="4">
        <f t="shared" si="90"/>
        <v>11</v>
      </c>
      <c r="I1437" s="4">
        <f t="shared" si="91"/>
        <v>2</v>
      </c>
      <c r="J1437" s="7" t="s">
        <v>31</v>
      </c>
      <c r="K1437" s="7" t="s">
        <v>21</v>
      </c>
      <c r="L1437" s="7" t="s">
        <v>22</v>
      </c>
      <c r="M1437" s="7" t="s">
        <v>38</v>
      </c>
      <c r="N1437" s="8">
        <v>1</v>
      </c>
      <c r="O1437" s="8">
        <v>1</v>
      </c>
      <c r="P1437" s="9" t="s">
        <v>24</v>
      </c>
    </row>
    <row r="1438" spans="1:16" x14ac:dyDescent="0.35">
      <c r="A1438" s="4">
        <v>1437</v>
      </c>
      <c r="B1438" s="5" t="s">
        <v>5305</v>
      </c>
      <c r="C1438" s="5" t="s">
        <v>5306</v>
      </c>
      <c r="D1438" s="4" t="s">
        <v>5307</v>
      </c>
      <c r="E1438" s="5" t="s">
        <v>5308</v>
      </c>
      <c r="F1438" s="6">
        <f t="shared" si="88"/>
        <v>41591</v>
      </c>
      <c r="G1438" s="4">
        <f t="shared" si="89"/>
        <v>2013</v>
      </c>
      <c r="H1438" s="4">
        <f t="shared" si="90"/>
        <v>11</v>
      </c>
      <c r="I1438" s="4">
        <f t="shared" si="91"/>
        <v>3</v>
      </c>
      <c r="J1438" s="7" t="s">
        <v>5309</v>
      </c>
      <c r="K1438" s="7" t="s">
        <v>5310</v>
      </c>
      <c r="L1438" s="7" t="s">
        <v>4869</v>
      </c>
      <c r="M1438" s="7" t="s">
        <v>38</v>
      </c>
      <c r="N1438" s="8">
        <v>1</v>
      </c>
      <c r="O1438" s="8">
        <v>0.75</v>
      </c>
      <c r="P1438" s="9" t="s">
        <v>33</v>
      </c>
    </row>
    <row r="1439" spans="1:16" x14ac:dyDescent="0.35">
      <c r="A1439" s="4">
        <v>1438</v>
      </c>
      <c r="B1439" s="5" t="s">
        <v>5311</v>
      </c>
      <c r="C1439" s="5" t="s">
        <v>5312</v>
      </c>
      <c r="D1439" s="4" t="s">
        <v>5307</v>
      </c>
      <c r="E1439" s="5" t="s">
        <v>5313</v>
      </c>
      <c r="F1439" s="6">
        <f t="shared" si="88"/>
        <v>41591</v>
      </c>
      <c r="G1439" s="4">
        <f t="shared" si="89"/>
        <v>2013</v>
      </c>
      <c r="H1439" s="4">
        <f t="shared" si="90"/>
        <v>11</v>
      </c>
      <c r="I1439" s="4">
        <f t="shared" si="91"/>
        <v>3</v>
      </c>
      <c r="J1439" s="7" t="s">
        <v>20</v>
      </c>
      <c r="K1439" s="7" t="s">
        <v>21</v>
      </c>
      <c r="L1439" s="7" t="s">
        <v>22</v>
      </c>
      <c r="M1439" s="7" t="s">
        <v>32</v>
      </c>
      <c r="N1439" s="8">
        <v>0.67</v>
      </c>
      <c r="O1439" s="8">
        <v>0.81</v>
      </c>
      <c r="P1439" s="9" t="s">
        <v>33</v>
      </c>
    </row>
    <row r="1440" spans="1:16" x14ac:dyDescent="0.35">
      <c r="A1440" s="4">
        <v>1439</v>
      </c>
      <c r="B1440" s="5" t="s">
        <v>5314</v>
      </c>
      <c r="C1440" s="5" t="s">
        <v>5315</v>
      </c>
      <c r="D1440" s="4" t="s">
        <v>5307</v>
      </c>
      <c r="E1440" s="5" t="s">
        <v>5316</v>
      </c>
      <c r="F1440" s="6">
        <f t="shared" si="88"/>
        <v>41591</v>
      </c>
      <c r="G1440" s="4">
        <f t="shared" si="89"/>
        <v>2013</v>
      </c>
      <c r="H1440" s="4">
        <f t="shared" si="90"/>
        <v>11</v>
      </c>
      <c r="I1440" s="4">
        <f t="shared" si="91"/>
        <v>3</v>
      </c>
      <c r="J1440" s="7" t="s">
        <v>20</v>
      </c>
      <c r="K1440" s="7" t="s">
        <v>21</v>
      </c>
      <c r="L1440" s="7" t="s">
        <v>22</v>
      </c>
      <c r="M1440" s="7" t="s">
        <v>38</v>
      </c>
      <c r="N1440" s="8">
        <v>1</v>
      </c>
      <c r="O1440" s="8">
        <v>1</v>
      </c>
      <c r="P1440" s="9" t="s">
        <v>24</v>
      </c>
    </row>
    <row r="1441" spans="1:16" x14ac:dyDescent="0.35">
      <c r="A1441" s="4">
        <v>1440</v>
      </c>
      <c r="B1441" s="5" t="s">
        <v>5317</v>
      </c>
      <c r="C1441" s="5" t="s">
        <v>5318</v>
      </c>
      <c r="D1441" s="4" t="s">
        <v>5319</v>
      </c>
      <c r="E1441" s="5" t="s">
        <v>5320</v>
      </c>
      <c r="F1441" s="6">
        <f t="shared" si="88"/>
        <v>41592</v>
      </c>
      <c r="G1441" s="4">
        <f t="shared" si="89"/>
        <v>2013</v>
      </c>
      <c r="H1441" s="4">
        <f t="shared" si="90"/>
        <v>11</v>
      </c>
      <c r="I1441" s="4">
        <f t="shared" si="91"/>
        <v>4</v>
      </c>
      <c r="J1441" s="7" t="s">
        <v>20</v>
      </c>
      <c r="K1441" s="7" t="s">
        <v>21</v>
      </c>
      <c r="L1441" s="7" t="s">
        <v>22</v>
      </c>
      <c r="M1441" s="7" t="s">
        <v>23</v>
      </c>
      <c r="N1441" s="8">
        <v>0.75</v>
      </c>
      <c r="O1441" s="8">
        <v>0.96</v>
      </c>
      <c r="P1441" s="9" t="s">
        <v>33</v>
      </c>
    </row>
    <row r="1442" spans="1:16" x14ac:dyDescent="0.35">
      <c r="A1442" s="4">
        <v>1441</v>
      </c>
      <c r="B1442" s="5" t="s">
        <v>5321</v>
      </c>
      <c r="C1442" s="5" t="s">
        <v>5322</v>
      </c>
      <c r="D1442" s="4" t="s">
        <v>5319</v>
      </c>
      <c r="E1442" s="5" t="s">
        <v>5323</v>
      </c>
      <c r="F1442" s="6">
        <f t="shared" si="88"/>
        <v>41592</v>
      </c>
      <c r="G1442" s="4">
        <f t="shared" si="89"/>
        <v>2013</v>
      </c>
      <c r="H1442" s="4">
        <f t="shared" si="90"/>
        <v>11</v>
      </c>
      <c r="I1442" s="4">
        <f t="shared" si="91"/>
        <v>4</v>
      </c>
      <c r="J1442" s="7" t="s">
        <v>20</v>
      </c>
      <c r="K1442" s="7" t="s">
        <v>21</v>
      </c>
      <c r="L1442" s="7" t="s">
        <v>22</v>
      </c>
      <c r="M1442" s="7" t="s">
        <v>23</v>
      </c>
      <c r="N1442" s="8">
        <v>1</v>
      </c>
      <c r="O1442" s="8">
        <v>0.85</v>
      </c>
      <c r="P1442" s="9" t="s">
        <v>24</v>
      </c>
    </row>
    <row r="1443" spans="1:16" x14ac:dyDescent="0.35">
      <c r="A1443" s="4">
        <v>1442</v>
      </c>
      <c r="B1443" s="5" t="s">
        <v>5324</v>
      </c>
      <c r="C1443" s="5" t="s">
        <v>5325</v>
      </c>
      <c r="D1443" s="4" t="s">
        <v>5326</v>
      </c>
      <c r="E1443" s="5" t="s">
        <v>5327</v>
      </c>
      <c r="F1443" s="6">
        <f t="shared" si="88"/>
        <v>41593</v>
      </c>
      <c r="G1443" s="4">
        <f t="shared" si="89"/>
        <v>2013</v>
      </c>
      <c r="H1443" s="4">
        <f t="shared" si="90"/>
        <v>11</v>
      </c>
      <c r="I1443" s="4">
        <f t="shared" si="91"/>
        <v>5</v>
      </c>
      <c r="J1443" s="7" t="s">
        <v>20</v>
      </c>
      <c r="K1443" s="7" t="s">
        <v>21</v>
      </c>
      <c r="L1443" s="7" t="s">
        <v>22</v>
      </c>
      <c r="M1443" s="7" t="s">
        <v>32</v>
      </c>
      <c r="N1443" s="8">
        <v>0.67</v>
      </c>
      <c r="O1443" s="8">
        <v>0.2</v>
      </c>
      <c r="P1443" s="9" t="s">
        <v>33</v>
      </c>
    </row>
    <row r="1444" spans="1:16" x14ac:dyDescent="0.35">
      <c r="A1444" s="4">
        <v>1443</v>
      </c>
      <c r="B1444" s="5" t="s">
        <v>5328</v>
      </c>
      <c r="C1444" s="5" t="s">
        <v>5329</v>
      </c>
      <c r="D1444" s="4" t="s">
        <v>5330</v>
      </c>
      <c r="E1444" s="5" t="s">
        <v>5331</v>
      </c>
      <c r="F1444" s="6">
        <f t="shared" si="88"/>
        <v>41594</v>
      </c>
      <c r="G1444" s="4">
        <f t="shared" si="89"/>
        <v>2013</v>
      </c>
      <c r="H1444" s="4">
        <f t="shared" si="90"/>
        <v>11</v>
      </c>
      <c r="I1444" s="4">
        <f t="shared" si="91"/>
        <v>6</v>
      </c>
      <c r="J1444" s="7" t="s">
        <v>20</v>
      </c>
      <c r="K1444" s="7" t="s">
        <v>21</v>
      </c>
      <c r="L1444" s="7" t="s">
        <v>22</v>
      </c>
      <c r="M1444" s="7" t="s">
        <v>38</v>
      </c>
      <c r="N1444" s="8">
        <v>1</v>
      </c>
      <c r="O1444" s="8">
        <v>1</v>
      </c>
      <c r="P1444" s="9" t="s">
        <v>24</v>
      </c>
    </row>
    <row r="1445" spans="1:16" x14ac:dyDescent="0.35">
      <c r="A1445" s="4">
        <v>1444</v>
      </c>
      <c r="B1445" s="5" t="s">
        <v>5332</v>
      </c>
      <c r="C1445" s="5" t="s">
        <v>5333</v>
      </c>
      <c r="D1445" s="4" t="s">
        <v>5334</v>
      </c>
      <c r="E1445" s="5" t="s">
        <v>5335</v>
      </c>
      <c r="F1445" s="6">
        <f t="shared" si="88"/>
        <v>41596</v>
      </c>
      <c r="G1445" s="4">
        <f t="shared" si="89"/>
        <v>2013</v>
      </c>
      <c r="H1445" s="4">
        <f t="shared" si="90"/>
        <v>11</v>
      </c>
      <c r="I1445" s="4">
        <f t="shared" si="91"/>
        <v>1</v>
      </c>
      <c r="J1445" s="7" t="s">
        <v>20</v>
      </c>
      <c r="K1445" s="7" t="s">
        <v>21</v>
      </c>
      <c r="L1445" s="7" t="s">
        <v>22</v>
      </c>
      <c r="M1445" s="7" t="s">
        <v>38</v>
      </c>
      <c r="N1445" s="8">
        <v>1</v>
      </c>
      <c r="O1445" s="8">
        <v>0.33</v>
      </c>
      <c r="P1445" s="9" t="s">
        <v>33</v>
      </c>
    </row>
    <row r="1446" spans="1:16" x14ac:dyDescent="0.35">
      <c r="A1446" s="4">
        <v>1445</v>
      </c>
      <c r="B1446" s="5" t="s">
        <v>5336</v>
      </c>
      <c r="C1446" s="5" t="s">
        <v>5337</v>
      </c>
      <c r="D1446" s="4" t="s">
        <v>5334</v>
      </c>
      <c r="E1446" s="5" t="s">
        <v>5338</v>
      </c>
      <c r="F1446" s="6">
        <f t="shared" si="88"/>
        <v>41596</v>
      </c>
      <c r="G1446" s="4">
        <f t="shared" si="89"/>
        <v>2013</v>
      </c>
      <c r="H1446" s="4">
        <f t="shared" si="90"/>
        <v>11</v>
      </c>
      <c r="I1446" s="4">
        <f t="shared" si="91"/>
        <v>1</v>
      </c>
      <c r="J1446" s="7" t="s">
        <v>20</v>
      </c>
      <c r="K1446" s="7" t="s">
        <v>21</v>
      </c>
      <c r="L1446" s="7" t="s">
        <v>22</v>
      </c>
      <c r="M1446" s="7" t="s">
        <v>32</v>
      </c>
      <c r="N1446" s="8">
        <v>0.8</v>
      </c>
      <c r="O1446" s="8">
        <v>0.77</v>
      </c>
      <c r="P1446" s="9" t="s">
        <v>24</v>
      </c>
    </row>
    <row r="1447" spans="1:16" x14ac:dyDescent="0.35">
      <c r="A1447" s="4">
        <v>1446</v>
      </c>
      <c r="B1447" s="5" t="s">
        <v>5339</v>
      </c>
      <c r="C1447" s="5" t="s">
        <v>5340</v>
      </c>
      <c r="D1447" s="4" t="s">
        <v>5334</v>
      </c>
      <c r="E1447" s="5" t="s">
        <v>5341</v>
      </c>
      <c r="F1447" s="6">
        <f t="shared" si="88"/>
        <v>41596</v>
      </c>
      <c r="G1447" s="4">
        <f t="shared" si="89"/>
        <v>2013</v>
      </c>
      <c r="H1447" s="4">
        <f t="shared" si="90"/>
        <v>11</v>
      </c>
      <c r="I1447" s="4">
        <f t="shared" si="91"/>
        <v>1</v>
      </c>
      <c r="J1447" s="7" t="s">
        <v>20</v>
      </c>
      <c r="K1447" s="7" t="s">
        <v>21</v>
      </c>
      <c r="L1447" s="7" t="s">
        <v>22</v>
      </c>
      <c r="M1447" s="7" t="s">
        <v>38</v>
      </c>
      <c r="N1447" s="8">
        <v>1</v>
      </c>
      <c r="O1447" s="8">
        <v>1</v>
      </c>
      <c r="P1447" s="9" t="s">
        <v>24</v>
      </c>
    </row>
    <row r="1448" spans="1:16" x14ac:dyDescent="0.35">
      <c r="A1448" s="4">
        <v>1447</v>
      </c>
      <c r="B1448" s="5" t="s">
        <v>5342</v>
      </c>
      <c r="C1448" s="5" t="s">
        <v>5343</v>
      </c>
      <c r="D1448" s="4" t="s">
        <v>5344</v>
      </c>
      <c r="E1448" s="5" t="s">
        <v>5345</v>
      </c>
      <c r="F1448" s="6">
        <f t="shared" si="88"/>
        <v>41597</v>
      </c>
      <c r="G1448" s="4">
        <f t="shared" si="89"/>
        <v>2013</v>
      </c>
      <c r="H1448" s="4">
        <f t="shared" si="90"/>
        <v>11</v>
      </c>
      <c r="I1448" s="4">
        <f t="shared" si="91"/>
        <v>2</v>
      </c>
      <c r="J1448" s="7" t="s">
        <v>31</v>
      </c>
      <c r="K1448" s="7" t="s">
        <v>21</v>
      </c>
      <c r="L1448" s="7" t="s">
        <v>22</v>
      </c>
      <c r="M1448" s="7" t="s">
        <v>38</v>
      </c>
      <c r="N1448" s="8">
        <v>1</v>
      </c>
      <c r="O1448" s="8">
        <v>1</v>
      </c>
      <c r="P1448" s="9" t="s">
        <v>33</v>
      </c>
    </row>
    <row r="1449" spans="1:16" x14ac:dyDescent="0.35">
      <c r="A1449" s="4">
        <v>1448</v>
      </c>
      <c r="B1449" s="5" t="s">
        <v>5346</v>
      </c>
      <c r="C1449" s="5" t="s">
        <v>5347</v>
      </c>
      <c r="D1449" s="4" t="s">
        <v>5348</v>
      </c>
      <c r="E1449" s="5" t="s">
        <v>5349</v>
      </c>
      <c r="F1449" s="6">
        <f t="shared" si="88"/>
        <v>41599</v>
      </c>
      <c r="G1449" s="4">
        <f t="shared" si="89"/>
        <v>2013</v>
      </c>
      <c r="H1449" s="4">
        <f t="shared" si="90"/>
        <v>11</v>
      </c>
      <c r="I1449" s="4">
        <f t="shared" si="91"/>
        <v>4</v>
      </c>
      <c r="J1449" s="7" t="s">
        <v>20</v>
      </c>
      <c r="K1449" s="7" t="s">
        <v>21</v>
      </c>
      <c r="L1449" s="7" t="s">
        <v>22</v>
      </c>
      <c r="M1449" s="7" t="s">
        <v>23</v>
      </c>
      <c r="N1449" s="8">
        <v>1</v>
      </c>
      <c r="O1449" s="8">
        <v>0.72</v>
      </c>
      <c r="P1449" s="9" t="s">
        <v>24</v>
      </c>
    </row>
    <row r="1450" spans="1:16" x14ac:dyDescent="0.35">
      <c r="A1450" s="4">
        <v>1449</v>
      </c>
      <c r="B1450" s="5" t="s">
        <v>5350</v>
      </c>
      <c r="C1450" s="5" t="s">
        <v>5351</v>
      </c>
      <c r="D1450" s="4" t="s">
        <v>5348</v>
      </c>
      <c r="E1450" s="5" t="s">
        <v>5352</v>
      </c>
      <c r="F1450" s="6">
        <f t="shared" si="88"/>
        <v>41599</v>
      </c>
      <c r="G1450" s="4">
        <f t="shared" si="89"/>
        <v>2013</v>
      </c>
      <c r="H1450" s="4">
        <f t="shared" si="90"/>
        <v>11</v>
      </c>
      <c r="I1450" s="4">
        <f t="shared" si="91"/>
        <v>4</v>
      </c>
      <c r="J1450" s="7" t="s">
        <v>20</v>
      </c>
      <c r="K1450" s="7" t="s">
        <v>21</v>
      </c>
      <c r="L1450" s="7" t="s">
        <v>22</v>
      </c>
      <c r="M1450" s="7" t="s">
        <v>38</v>
      </c>
      <c r="N1450" s="8">
        <v>1</v>
      </c>
      <c r="O1450" s="8">
        <v>0.89</v>
      </c>
      <c r="P1450" s="9" t="s">
        <v>33</v>
      </c>
    </row>
    <row r="1451" spans="1:16" x14ac:dyDescent="0.35">
      <c r="A1451" s="4">
        <v>1450</v>
      </c>
      <c r="B1451" s="5" t="s">
        <v>5353</v>
      </c>
      <c r="C1451" s="5" t="s">
        <v>5354</v>
      </c>
      <c r="D1451" s="4" t="s">
        <v>5355</v>
      </c>
      <c r="E1451" s="5" t="s">
        <v>5356</v>
      </c>
      <c r="F1451" s="6">
        <f t="shared" si="88"/>
        <v>41600</v>
      </c>
      <c r="G1451" s="4">
        <f t="shared" si="89"/>
        <v>2013</v>
      </c>
      <c r="H1451" s="4">
        <f t="shared" si="90"/>
        <v>11</v>
      </c>
      <c r="I1451" s="4">
        <f t="shared" si="91"/>
        <v>5</v>
      </c>
      <c r="J1451" s="7" t="s">
        <v>20</v>
      </c>
      <c r="K1451" s="7" t="s">
        <v>21</v>
      </c>
      <c r="L1451" s="7" t="s">
        <v>22</v>
      </c>
      <c r="M1451" s="7" t="s">
        <v>38</v>
      </c>
      <c r="N1451" s="8">
        <v>1</v>
      </c>
      <c r="O1451" s="8">
        <v>1</v>
      </c>
      <c r="P1451" s="9" t="s">
        <v>33</v>
      </c>
    </row>
    <row r="1452" spans="1:16" x14ac:dyDescent="0.35">
      <c r="A1452" s="4">
        <v>1451</v>
      </c>
      <c r="B1452" s="5" t="s">
        <v>5357</v>
      </c>
      <c r="C1452" s="5" t="s">
        <v>5358</v>
      </c>
      <c r="D1452" s="4" t="s">
        <v>5359</v>
      </c>
      <c r="E1452" s="5" t="s">
        <v>5360</v>
      </c>
      <c r="F1452" s="6">
        <f t="shared" si="88"/>
        <v>41602</v>
      </c>
      <c r="G1452" s="4">
        <f t="shared" si="89"/>
        <v>2013</v>
      </c>
      <c r="H1452" s="4">
        <f t="shared" si="90"/>
        <v>11</v>
      </c>
      <c r="I1452" s="4">
        <f t="shared" si="91"/>
        <v>7</v>
      </c>
      <c r="J1452" s="7" t="s">
        <v>20</v>
      </c>
      <c r="K1452" s="7" t="s">
        <v>21</v>
      </c>
      <c r="L1452" s="7" t="s">
        <v>22</v>
      </c>
      <c r="M1452" s="7" t="s">
        <v>32</v>
      </c>
      <c r="N1452" s="8">
        <v>1</v>
      </c>
      <c r="O1452" s="8">
        <v>0.6</v>
      </c>
      <c r="P1452" s="9" t="s">
        <v>33</v>
      </c>
    </row>
    <row r="1453" spans="1:16" x14ac:dyDescent="0.35">
      <c r="A1453" s="4">
        <v>1452</v>
      </c>
      <c r="B1453" s="5" t="s">
        <v>5361</v>
      </c>
      <c r="C1453" s="5" t="s">
        <v>5362</v>
      </c>
      <c r="D1453" s="4" t="s">
        <v>5363</v>
      </c>
      <c r="E1453" s="5" t="s">
        <v>5364</v>
      </c>
      <c r="F1453" s="6">
        <f t="shared" si="88"/>
        <v>41603</v>
      </c>
      <c r="G1453" s="4">
        <f t="shared" si="89"/>
        <v>2013</v>
      </c>
      <c r="H1453" s="4">
        <f t="shared" si="90"/>
        <v>11</v>
      </c>
      <c r="I1453" s="4">
        <f t="shared" si="91"/>
        <v>1</v>
      </c>
      <c r="J1453" s="7" t="s">
        <v>20</v>
      </c>
      <c r="K1453" s="7" t="s">
        <v>21</v>
      </c>
      <c r="L1453" s="7" t="s">
        <v>22</v>
      </c>
      <c r="M1453" s="7" t="s">
        <v>32</v>
      </c>
      <c r="N1453" s="8">
        <v>1</v>
      </c>
      <c r="O1453" s="8">
        <v>0.73</v>
      </c>
      <c r="P1453" s="9" t="s">
        <v>24</v>
      </c>
    </row>
    <row r="1454" spans="1:16" x14ac:dyDescent="0.35">
      <c r="A1454" s="4">
        <v>1453</v>
      </c>
      <c r="B1454" s="5" t="s">
        <v>5365</v>
      </c>
      <c r="C1454" s="5" t="s">
        <v>5366</v>
      </c>
      <c r="D1454" s="4" t="s">
        <v>5363</v>
      </c>
      <c r="E1454" s="5" t="s">
        <v>5367</v>
      </c>
      <c r="F1454" s="6">
        <f t="shared" si="88"/>
        <v>41603</v>
      </c>
      <c r="G1454" s="4">
        <f t="shared" si="89"/>
        <v>2013</v>
      </c>
      <c r="H1454" s="4">
        <f t="shared" si="90"/>
        <v>11</v>
      </c>
      <c r="I1454" s="4">
        <f t="shared" si="91"/>
        <v>1</v>
      </c>
      <c r="J1454" s="7" t="s">
        <v>20</v>
      </c>
      <c r="K1454" s="7" t="s">
        <v>21</v>
      </c>
      <c r="L1454" s="7" t="s">
        <v>22</v>
      </c>
      <c r="M1454" s="7" t="s">
        <v>23</v>
      </c>
      <c r="N1454" s="8">
        <v>1</v>
      </c>
      <c r="O1454" s="8">
        <v>1</v>
      </c>
      <c r="P1454" s="9" t="s">
        <v>33</v>
      </c>
    </row>
    <row r="1455" spans="1:16" x14ac:dyDescent="0.35">
      <c r="A1455" s="4">
        <v>1454</v>
      </c>
      <c r="B1455" s="5" t="s">
        <v>5368</v>
      </c>
      <c r="C1455" s="5" t="s">
        <v>5369</v>
      </c>
      <c r="D1455" s="4" t="s">
        <v>5363</v>
      </c>
      <c r="E1455" s="5" t="s">
        <v>5370</v>
      </c>
      <c r="F1455" s="6">
        <f t="shared" si="88"/>
        <v>41603</v>
      </c>
      <c r="G1455" s="4">
        <f t="shared" si="89"/>
        <v>2013</v>
      </c>
      <c r="H1455" s="4">
        <f t="shared" si="90"/>
        <v>11</v>
      </c>
      <c r="I1455" s="4">
        <f t="shared" si="91"/>
        <v>1</v>
      </c>
      <c r="J1455" s="7" t="s">
        <v>20</v>
      </c>
      <c r="K1455" s="7" t="s">
        <v>21</v>
      </c>
      <c r="L1455" s="7" t="s">
        <v>22</v>
      </c>
      <c r="M1455" s="7" t="s">
        <v>32</v>
      </c>
      <c r="N1455" s="8">
        <v>0.63</v>
      </c>
      <c r="O1455" s="8">
        <v>0.91</v>
      </c>
      <c r="P1455" s="9" t="s">
        <v>33</v>
      </c>
    </row>
    <row r="1456" spans="1:16" x14ac:dyDescent="0.35">
      <c r="A1456" s="4">
        <v>1455</v>
      </c>
      <c r="B1456" s="5" t="s">
        <v>5371</v>
      </c>
      <c r="C1456" s="5" t="s">
        <v>5372</v>
      </c>
      <c r="D1456" s="4" t="s">
        <v>5373</v>
      </c>
      <c r="E1456" s="5" t="s">
        <v>5374</v>
      </c>
      <c r="F1456" s="6">
        <f t="shared" si="88"/>
        <v>41604</v>
      </c>
      <c r="G1456" s="4">
        <f t="shared" si="89"/>
        <v>2013</v>
      </c>
      <c r="H1456" s="4">
        <f t="shared" si="90"/>
        <v>11</v>
      </c>
      <c r="I1456" s="4">
        <f t="shared" si="91"/>
        <v>2</v>
      </c>
      <c r="J1456" s="7" t="s">
        <v>20</v>
      </c>
      <c r="K1456" s="7" t="s">
        <v>21</v>
      </c>
      <c r="L1456" s="7" t="s">
        <v>22</v>
      </c>
      <c r="M1456" s="7" t="s">
        <v>38</v>
      </c>
      <c r="N1456" s="8">
        <v>1</v>
      </c>
      <c r="O1456" s="8">
        <v>1</v>
      </c>
      <c r="P1456" s="9" t="s">
        <v>33</v>
      </c>
    </row>
    <row r="1457" spans="1:16" x14ac:dyDescent="0.35">
      <c r="A1457" s="4">
        <v>1456</v>
      </c>
      <c r="B1457" s="5" t="s">
        <v>5375</v>
      </c>
      <c r="C1457" s="5" t="s">
        <v>5376</v>
      </c>
      <c r="D1457" s="4" t="s">
        <v>5377</v>
      </c>
      <c r="E1457" s="5" t="s">
        <v>5378</v>
      </c>
      <c r="F1457" s="6">
        <f t="shared" si="88"/>
        <v>41605</v>
      </c>
      <c r="G1457" s="4">
        <f t="shared" si="89"/>
        <v>2013</v>
      </c>
      <c r="H1457" s="4">
        <f t="shared" si="90"/>
        <v>11</v>
      </c>
      <c r="I1457" s="4">
        <f t="shared" si="91"/>
        <v>3</v>
      </c>
      <c r="J1457" s="7" t="s">
        <v>20</v>
      </c>
      <c r="K1457" s="7" t="s">
        <v>21</v>
      </c>
      <c r="L1457" s="7" t="s">
        <v>22</v>
      </c>
      <c r="M1457" s="7" t="s">
        <v>38</v>
      </c>
      <c r="N1457" s="8">
        <v>0.9</v>
      </c>
      <c r="O1457" s="8">
        <v>1</v>
      </c>
      <c r="P1457" s="9" t="s">
        <v>33</v>
      </c>
    </row>
    <row r="1458" spans="1:16" x14ac:dyDescent="0.35">
      <c r="A1458" s="4">
        <v>1457</v>
      </c>
      <c r="B1458" s="5" t="s">
        <v>5379</v>
      </c>
      <c r="C1458" s="5" t="s">
        <v>5380</v>
      </c>
      <c r="D1458" s="4" t="s">
        <v>5377</v>
      </c>
      <c r="E1458" s="5" t="s">
        <v>5381</v>
      </c>
      <c r="F1458" s="6">
        <f t="shared" si="88"/>
        <v>41605</v>
      </c>
      <c r="G1458" s="4">
        <f t="shared" si="89"/>
        <v>2013</v>
      </c>
      <c r="H1458" s="4">
        <f t="shared" si="90"/>
        <v>11</v>
      </c>
      <c r="I1458" s="4">
        <f t="shared" si="91"/>
        <v>3</v>
      </c>
      <c r="J1458" s="7" t="s">
        <v>20</v>
      </c>
      <c r="K1458" s="7" t="s">
        <v>21</v>
      </c>
      <c r="L1458" s="7" t="s">
        <v>22</v>
      </c>
      <c r="M1458" s="7" t="s">
        <v>23</v>
      </c>
      <c r="N1458" s="8">
        <v>1</v>
      </c>
      <c r="O1458" s="8">
        <v>0.97</v>
      </c>
      <c r="P1458" s="9" t="s">
        <v>24</v>
      </c>
    </row>
    <row r="1459" spans="1:16" x14ac:dyDescent="0.35">
      <c r="A1459" s="4">
        <v>1458</v>
      </c>
      <c r="B1459" s="5" t="s">
        <v>5382</v>
      </c>
      <c r="C1459" s="5" t="s">
        <v>5383</v>
      </c>
      <c r="D1459" s="4" t="s">
        <v>5384</v>
      </c>
      <c r="E1459" s="5" t="s">
        <v>5385</v>
      </c>
      <c r="F1459" s="6">
        <f t="shared" si="88"/>
        <v>41606</v>
      </c>
      <c r="G1459" s="4">
        <f t="shared" si="89"/>
        <v>2013</v>
      </c>
      <c r="H1459" s="4">
        <f t="shared" si="90"/>
        <v>11</v>
      </c>
      <c r="I1459" s="4">
        <f t="shared" si="91"/>
        <v>4</v>
      </c>
      <c r="J1459" s="7" t="s">
        <v>3465</v>
      </c>
      <c r="K1459" s="7" t="s">
        <v>3466</v>
      </c>
      <c r="L1459" s="7" t="s">
        <v>22</v>
      </c>
      <c r="M1459" s="7" t="s">
        <v>38</v>
      </c>
      <c r="N1459" s="8">
        <v>1</v>
      </c>
      <c r="O1459" s="8">
        <v>1</v>
      </c>
      <c r="P1459" s="9" t="s">
        <v>24</v>
      </c>
    </row>
    <row r="1460" spans="1:16" x14ac:dyDescent="0.35">
      <c r="A1460" s="4">
        <v>1459</v>
      </c>
      <c r="B1460" s="5" t="s">
        <v>5386</v>
      </c>
      <c r="C1460" s="5" t="s">
        <v>5387</v>
      </c>
      <c r="D1460" s="4" t="s">
        <v>5384</v>
      </c>
      <c r="E1460" s="5" t="s">
        <v>5388</v>
      </c>
      <c r="F1460" s="6">
        <f t="shared" si="88"/>
        <v>41606</v>
      </c>
      <c r="G1460" s="4">
        <f t="shared" si="89"/>
        <v>2013</v>
      </c>
      <c r="H1460" s="4">
        <f t="shared" si="90"/>
        <v>11</v>
      </c>
      <c r="I1460" s="4">
        <f t="shared" si="91"/>
        <v>4</v>
      </c>
      <c r="J1460" s="7" t="s">
        <v>20</v>
      </c>
      <c r="K1460" s="7" t="s">
        <v>21</v>
      </c>
      <c r="L1460" s="7" t="s">
        <v>22</v>
      </c>
      <c r="M1460" s="7" t="s">
        <v>38</v>
      </c>
      <c r="N1460" s="8">
        <v>1</v>
      </c>
      <c r="O1460" s="8">
        <v>0.97</v>
      </c>
      <c r="P1460" s="9" t="s">
        <v>33</v>
      </c>
    </row>
    <row r="1461" spans="1:16" x14ac:dyDescent="0.35">
      <c r="A1461" s="4">
        <v>1460</v>
      </c>
      <c r="B1461" s="5" t="s">
        <v>5389</v>
      </c>
      <c r="C1461" s="5" t="s">
        <v>5390</v>
      </c>
      <c r="D1461" s="4" t="s">
        <v>5384</v>
      </c>
      <c r="E1461" s="5" t="s">
        <v>5391</v>
      </c>
      <c r="F1461" s="6">
        <f t="shared" si="88"/>
        <v>41606</v>
      </c>
      <c r="G1461" s="4">
        <f t="shared" si="89"/>
        <v>2013</v>
      </c>
      <c r="H1461" s="4">
        <f t="shared" si="90"/>
        <v>11</v>
      </c>
      <c r="I1461" s="4">
        <f t="shared" si="91"/>
        <v>4</v>
      </c>
      <c r="J1461" s="7" t="s">
        <v>20</v>
      </c>
      <c r="K1461" s="7" t="s">
        <v>21</v>
      </c>
      <c r="L1461" s="7" t="s">
        <v>22</v>
      </c>
      <c r="M1461" s="7" t="s">
        <v>32</v>
      </c>
      <c r="N1461" s="8">
        <v>1</v>
      </c>
      <c r="O1461" s="8">
        <v>0.93</v>
      </c>
      <c r="P1461" s="9" t="s">
        <v>24</v>
      </c>
    </row>
    <row r="1462" spans="1:16" x14ac:dyDescent="0.35">
      <c r="A1462" s="4">
        <v>1461</v>
      </c>
      <c r="B1462" s="5" t="s">
        <v>5392</v>
      </c>
      <c r="C1462" s="5" t="s">
        <v>5393</v>
      </c>
      <c r="D1462" s="4" t="s">
        <v>5394</v>
      </c>
      <c r="E1462" s="5" t="s">
        <v>5395</v>
      </c>
      <c r="F1462" s="6">
        <f t="shared" si="88"/>
        <v>41608</v>
      </c>
      <c r="G1462" s="4">
        <f t="shared" si="89"/>
        <v>2013</v>
      </c>
      <c r="H1462" s="4">
        <f t="shared" si="90"/>
        <v>11</v>
      </c>
      <c r="I1462" s="4">
        <f t="shared" si="91"/>
        <v>6</v>
      </c>
      <c r="J1462" s="7" t="s">
        <v>20</v>
      </c>
      <c r="K1462" s="7" t="s">
        <v>21</v>
      </c>
      <c r="L1462" s="7" t="s">
        <v>22</v>
      </c>
      <c r="M1462" s="7" t="s">
        <v>38</v>
      </c>
      <c r="N1462" s="8">
        <v>1</v>
      </c>
      <c r="O1462" s="8">
        <v>1</v>
      </c>
      <c r="P1462" s="9" t="s">
        <v>33</v>
      </c>
    </row>
    <row r="1463" spans="1:16" x14ac:dyDescent="0.35">
      <c r="A1463" s="4">
        <v>1462</v>
      </c>
      <c r="B1463" s="5" t="s">
        <v>5396</v>
      </c>
      <c r="C1463" s="5" t="s">
        <v>5397</v>
      </c>
      <c r="D1463" s="4" t="s">
        <v>5398</v>
      </c>
      <c r="E1463" s="5" t="s">
        <v>5399</v>
      </c>
      <c r="F1463" s="6">
        <f t="shared" si="88"/>
        <v>41609</v>
      </c>
      <c r="G1463" s="4">
        <f t="shared" si="89"/>
        <v>2013</v>
      </c>
      <c r="H1463" s="4">
        <f t="shared" si="90"/>
        <v>12</v>
      </c>
      <c r="I1463" s="4">
        <f t="shared" si="91"/>
        <v>7</v>
      </c>
      <c r="J1463" s="7" t="s">
        <v>20</v>
      </c>
      <c r="K1463" s="7" t="s">
        <v>21</v>
      </c>
      <c r="L1463" s="7" t="s">
        <v>22</v>
      </c>
      <c r="M1463" s="7" t="s">
        <v>23</v>
      </c>
      <c r="N1463" s="8">
        <v>0.81</v>
      </c>
      <c r="O1463" s="8">
        <v>1</v>
      </c>
      <c r="P1463" s="9" t="s">
        <v>24</v>
      </c>
    </row>
    <row r="1464" spans="1:16" x14ac:dyDescent="0.35">
      <c r="A1464" s="4">
        <v>1463</v>
      </c>
      <c r="B1464" s="5" t="s">
        <v>5400</v>
      </c>
      <c r="C1464" s="5" t="s">
        <v>5401</v>
      </c>
      <c r="D1464" s="4" t="s">
        <v>5398</v>
      </c>
      <c r="E1464" s="5" t="s">
        <v>5402</v>
      </c>
      <c r="F1464" s="6">
        <f t="shared" si="88"/>
        <v>41609</v>
      </c>
      <c r="G1464" s="4">
        <f t="shared" si="89"/>
        <v>2013</v>
      </c>
      <c r="H1464" s="4">
        <f t="shared" si="90"/>
        <v>12</v>
      </c>
      <c r="I1464" s="4">
        <f t="shared" si="91"/>
        <v>7</v>
      </c>
      <c r="J1464" s="7" t="s">
        <v>20</v>
      </c>
      <c r="K1464" s="7" t="s">
        <v>21</v>
      </c>
      <c r="L1464" s="7" t="s">
        <v>22</v>
      </c>
      <c r="M1464" s="7" t="s">
        <v>38</v>
      </c>
      <c r="N1464" s="8">
        <v>1</v>
      </c>
      <c r="O1464" s="8">
        <v>0.93</v>
      </c>
      <c r="P1464" s="9" t="s">
        <v>24</v>
      </c>
    </row>
    <row r="1465" spans="1:16" x14ac:dyDescent="0.35">
      <c r="A1465" s="4">
        <v>1464</v>
      </c>
      <c r="B1465" s="5" t="s">
        <v>5403</v>
      </c>
      <c r="C1465" s="5" t="s">
        <v>5404</v>
      </c>
      <c r="D1465" s="4" t="s">
        <v>5405</v>
      </c>
      <c r="E1465" s="5" t="s">
        <v>5406</v>
      </c>
      <c r="F1465" s="6">
        <f t="shared" si="88"/>
        <v>41610</v>
      </c>
      <c r="G1465" s="4">
        <f t="shared" si="89"/>
        <v>2013</v>
      </c>
      <c r="H1465" s="4">
        <f t="shared" si="90"/>
        <v>12</v>
      </c>
      <c r="I1465" s="4">
        <f t="shared" si="91"/>
        <v>1</v>
      </c>
      <c r="J1465" s="7" t="s">
        <v>20</v>
      </c>
      <c r="K1465" s="7" t="s">
        <v>21</v>
      </c>
      <c r="L1465" s="7" t="s">
        <v>22</v>
      </c>
      <c r="M1465" s="7" t="s">
        <v>38</v>
      </c>
      <c r="N1465" s="8">
        <v>1</v>
      </c>
      <c r="O1465" s="8">
        <v>0.31</v>
      </c>
      <c r="P1465" s="9" t="s">
        <v>33</v>
      </c>
    </row>
    <row r="1466" spans="1:16" x14ac:dyDescent="0.35">
      <c r="A1466" s="4">
        <v>1465</v>
      </c>
      <c r="B1466" s="5" t="s">
        <v>5407</v>
      </c>
      <c r="C1466" s="5" t="s">
        <v>5408</v>
      </c>
      <c r="D1466" s="4" t="s">
        <v>5405</v>
      </c>
      <c r="E1466" s="5" t="s">
        <v>5409</v>
      </c>
      <c r="F1466" s="6">
        <f t="shared" si="88"/>
        <v>41610</v>
      </c>
      <c r="G1466" s="4">
        <f t="shared" si="89"/>
        <v>2013</v>
      </c>
      <c r="H1466" s="4">
        <f t="shared" si="90"/>
        <v>12</v>
      </c>
      <c r="I1466" s="4">
        <f t="shared" si="91"/>
        <v>1</v>
      </c>
      <c r="J1466" s="7" t="s">
        <v>20</v>
      </c>
      <c r="K1466" s="7" t="s">
        <v>21</v>
      </c>
      <c r="L1466" s="7" t="s">
        <v>22</v>
      </c>
      <c r="M1466" s="7" t="s">
        <v>38</v>
      </c>
      <c r="N1466" s="8">
        <v>1</v>
      </c>
      <c r="O1466" s="8">
        <v>1</v>
      </c>
      <c r="P1466" s="9" t="s">
        <v>33</v>
      </c>
    </row>
    <row r="1467" spans="1:16" x14ac:dyDescent="0.35">
      <c r="A1467" s="4">
        <v>1466</v>
      </c>
      <c r="B1467" s="5" t="s">
        <v>5410</v>
      </c>
      <c r="C1467" s="5" t="s">
        <v>5411</v>
      </c>
      <c r="D1467" s="4" t="s">
        <v>5412</v>
      </c>
      <c r="E1467" s="5" t="s">
        <v>5413</v>
      </c>
      <c r="F1467" s="6">
        <f t="shared" si="88"/>
        <v>41611</v>
      </c>
      <c r="G1467" s="4">
        <f t="shared" si="89"/>
        <v>2013</v>
      </c>
      <c r="H1467" s="4">
        <f t="shared" si="90"/>
        <v>12</v>
      </c>
      <c r="I1467" s="4">
        <f t="shared" si="91"/>
        <v>2</v>
      </c>
      <c r="J1467" s="7" t="s">
        <v>20</v>
      </c>
      <c r="K1467" s="7" t="s">
        <v>21</v>
      </c>
      <c r="L1467" s="7" t="s">
        <v>22</v>
      </c>
      <c r="M1467" s="7" t="s">
        <v>23</v>
      </c>
      <c r="N1467" s="8">
        <v>1</v>
      </c>
      <c r="O1467" s="8">
        <v>0.71</v>
      </c>
      <c r="P1467" s="9" t="s">
        <v>33</v>
      </c>
    </row>
    <row r="1468" spans="1:16" x14ac:dyDescent="0.35">
      <c r="A1468" s="4">
        <v>1467</v>
      </c>
      <c r="B1468" s="5" t="s">
        <v>5414</v>
      </c>
      <c r="C1468" s="5" t="s">
        <v>5415</v>
      </c>
      <c r="D1468" s="4" t="s">
        <v>5412</v>
      </c>
      <c r="E1468" s="5" t="s">
        <v>5416</v>
      </c>
      <c r="F1468" s="6">
        <f t="shared" si="88"/>
        <v>41611</v>
      </c>
      <c r="G1468" s="4">
        <f t="shared" si="89"/>
        <v>2013</v>
      </c>
      <c r="H1468" s="4">
        <f t="shared" si="90"/>
        <v>12</v>
      </c>
      <c r="I1468" s="4">
        <f t="shared" si="91"/>
        <v>2</v>
      </c>
      <c r="J1468" s="7" t="s">
        <v>20</v>
      </c>
      <c r="K1468" s="7" t="s">
        <v>21</v>
      </c>
      <c r="L1468" s="7" t="s">
        <v>22</v>
      </c>
      <c r="M1468" s="7" t="s">
        <v>38</v>
      </c>
      <c r="N1468" s="8">
        <v>0.89</v>
      </c>
      <c r="O1468" s="8">
        <v>0.96</v>
      </c>
      <c r="P1468" s="9" t="s">
        <v>33</v>
      </c>
    </row>
    <row r="1469" spans="1:16" x14ac:dyDescent="0.35">
      <c r="A1469" s="4">
        <v>1468</v>
      </c>
      <c r="B1469" s="5" t="s">
        <v>5417</v>
      </c>
      <c r="C1469" s="5" t="s">
        <v>5418</v>
      </c>
      <c r="D1469" s="4" t="s">
        <v>5419</v>
      </c>
      <c r="E1469" s="5" t="s">
        <v>5420</v>
      </c>
      <c r="F1469" s="6">
        <f t="shared" si="88"/>
        <v>41612</v>
      </c>
      <c r="G1469" s="4">
        <f t="shared" si="89"/>
        <v>2013</v>
      </c>
      <c r="H1469" s="4">
        <f t="shared" si="90"/>
        <v>12</v>
      </c>
      <c r="I1469" s="4">
        <f t="shared" si="91"/>
        <v>3</v>
      </c>
      <c r="J1469" s="7" t="s">
        <v>20</v>
      </c>
      <c r="K1469" s="7" t="s">
        <v>21</v>
      </c>
      <c r="L1469" s="7" t="s">
        <v>22</v>
      </c>
      <c r="M1469" s="7" t="s">
        <v>32</v>
      </c>
      <c r="N1469" s="8">
        <v>1</v>
      </c>
      <c r="O1469" s="8">
        <v>0.87</v>
      </c>
      <c r="P1469" s="9" t="s">
        <v>24</v>
      </c>
    </row>
    <row r="1470" spans="1:16" x14ac:dyDescent="0.35">
      <c r="A1470" s="4">
        <v>1469</v>
      </c>
      <c r="B1470" s="5" t="s">
        <v>5421</v>
      </c>
      <c r="C1470" s="5" t="s">
        <v>5422</v>
      </c>
      <c r="D1470" s="4" t="s">
        <v>5419</v>
      </c>
      <c r="E1470" s="5" t="s">
        <v>5423</v>
      </c>
      <c r="F1470" s="6">
        <f t="shared" si="88"/>
        <v>41612</v>
      </c>
      <c r="G1470" s="4">
        <f t="shared" si="89"/>
        <v>2013</v>
      </c>
      <c r="H1470" s="4">
        <f t="shared" si="90"/>
        <v>12</v>
      </c>
      <c r="I1470" s="4">
        <f t="shared" si="91"/>
        <v>3</v>
      </c>
      <c r="J1470" s="7" t="s">
        <v>20</v>
      </c>
      <c r="K1470" s="7" t="s">
        <v>21</v>
      </c>
      <c r="L1470" s="7" t="s">
        <v>22</v>
      </c>
      <c r="M1470" s="7" t="s">
        <v>32</v>
      </c>
      <c r="N1470" s="8">
        <v>1</v>
      </c>
      <c r="O1470" s="8">
        <v>0</v>
      </c>
      <c r="P1470" s="9" t="s">
        <v>33</v>
      </c>
    </row>
    <row r="1471" spans="1:16" x14ac:dyDescent="0.35">
      <c r="A1471" s="4">
        <v>1470</v>
      </c>
      <c r="B1471" s="5" t="s">
        <v>5424</v>
      </c>
      <c r="C1471" s="5" t="s">
        <v>5425</v>
      </c>
      <c r="D1471" s="4" t="s">
        <v>5426</v>
      </c>
      <c r="E1471" s="5" t="s">
        <v>5427</v>
      </c>
      <c r="F1471" s="6">
        <f t="shared" si="88"/>
        <v>41613</v>
      </c>
      <c r="G1471" s="4">
        <f t="shared" si="89"/>
        <v>2013</v>
      </c>
      <c r="H1471" s="4">
        <f t="shared" si="90"/>
        <v>12</v>
      </c>
      <c r="I1471" s="4">
        <f t="shared" si="91"/>
        <v>4</v>
      </c>
      <c r="J1471" s="7" t="s">
        <v>20</v>
      </c>
      <c r="K1471" s="7" t="s">
        <v>21</v>
      </c>
      <c r="L1471" s="7" t="s">
        <v>22</v>
      </c>
      <c r="M1471" s="7" t="s">
        <v>32</v>
      </c>
      <c r="N1471" s="8">
        <v>0.8</v>
      </c>
      <c r="O1471" s="8">
        <v>0.25</v>
      </c>
      <c r="P1471" s="9" t="s">
        <v>33</v>
      </c>
    </row>
    <row r="1472" spans="1:16" x14ac:dyDescent="0.35">
      <c r="A1472" s="4">
        <v>1471</v>
      </c>
      <c r="B1472" s="5" t="s">
        <v>5428</v>
      </c>
      <c r="C1472" s="5" t="s">
        <v>5429</v>
      </c>
      <c r="D1472" s="4" t="s">
        <v>5426</v>
      </c>
      <c r="E1472" s="5" t="s">
        <v>5430</v>
      </c>
      <c r="F1472" s="6">
        <f t="shared" si="88"/>
        <v>41613</v>
      </c>
      <c r="G1472" s="4">
        <f t="shared" si="89"/>
        <v>2013</v>
      </c>
      <c r="H1472" s="4">
        <f t="shared" si="90"/>
        <v>12</v>
      </c>
      <c r="I1472" s="4">
        <f t="shared" si="91"/>
        <v>4</v>
      </c>
      <c r="J1472" s="7" t="s">
        <v>20</v>
      </c>
      <c r="K1472" s="7" t="s">
        <v>21</v>
      </c>
      <c r="L1472" s="7" t="s">
        <v>22</v>
      </c>
      <c r="M1472" s="7" t="s">
        <v>23</v>
      </c>
      <c r="N1472" s="8">
        <v>1</v>
      </c>
      <c r="O1472" s="8">
        <v>0.76</v>
      </c>
      <c r="P1472" s="9" t="s">
        <v>24</v>
      </c>
    </row>
    <row r="1473" spans="1:16" x14ac:dyDescent="0.35">
      <c r="A1473" s="4">
        <v>1472</v>
      </c>
      <c r="B1473" s="5" t="s">
        <v>5431</v>
      </c>
      <c r="C1473" s="5" t="s">
        <v>5432</v>
      </c>
      <c r="D1473" s="4" t="s">
        <v>5426</v>
      </c>
      <c r="E1473" s="5" t="s">
        <v>5433</v>
      </c>
      <c r="F1473" s="6">
        <f t="shared" si="88"/>
        <v>41613</v>
      </c>
      <c r="G1473" s="4">
        <f t="shared" si="89"/>
        <v>2013</v>
      </c>
      <c r="H1473" s="4">
        <f t="shared" si="90"/>
        <v>12</v>
      </c>
      <c r="I1473" s="4">
        <f t="shared" si="91"/>
        <v>4</v>
      </c>
      <c r="J1473" s="7" t="s">
        <v>20</v>
      </c>
      <c r="K1473" s="7" t="s">
        <v>21</v>
      </c>
      <c r="L1473" s="7" t="s">
        <v>22</v>
      </c>
      <c r="M1473" s="7" t="s">
        <v>38</v>
      </c>
      <c r="N1473" s="8">
        <v>1</v>
      </c>
      <c r="O1473" s="8">
        <v>1</v>
      </c>
      <c r="P1473" s="9" t="s">
        <v>24</v>
      </c>
    </row>
    <row r="1474" spans="1:16" x14ac:dyDescent="0.35">
      <c r="A1474" s="4">
        <v>1473</v>
      </c>
      <c r="B1474" s="5" t="s">
        <v>5434</v>
      </c>
      <c r="C1474" s="5" t="s">
        <v>5435</v>
      </c>
      <c r="D1474" s="4" t="s">
        <v>5436</v>
      </c>
      <c r="E1474" s="5" t="s">
        <v>5437</v>
      </c>
      <c r="F1474" s="6">
        <f t="shared" ref="F1474:F1537" si="92">DATE(LEFT(D1474,4), MID(D1474,5,2),RIGHT(D1474,2))</f>
        <v>41616</v>
      </c>
      <c r="G1474" s="4">
        <f t="shared" ref="G1474:G1537" si="93">YEAR(F1474)</f>
        <v>2013</v>
      </c>
      <c r="H1474" s="4">
        <f t="shared" ref="H1474:H1537" si="94">MONTH(F1474)</f>
        <v>12</v>
      </c>
      <c r="I1474" s="4">
        <f t="shared" ref="I1474:I1537" si="95">WEEKDAY(F1474, 2)</f>
        <v>7</v>
      </c>
      <c r="J1474" s="7" t="s">
        <v>20</v>
      </c>
      <c r="K1474" s="7" t="s">
        <v>21</v>
      </c>
      <c r="L1474" s="7" t="s">
        <v>22</v>
      </c>
      <c r="M1474" s="7" t="s">
        <v>23</v>
      </c>
      <c r="N1474" s="8">
        <v>1</v>
      </c>
      <c r="O1474" s="8">
        <v>1</v>
      </c>
      <c r="P1474" s="9" t="s">
        <v>33</v>
      </c>
    </row>
    <row r="1475" spans="1:16" x14ac:dyDescent="0.35">
      <c r="A1475" s="4">
        <v>1474</v>
      </c>
      <c r="B1475" s="5" t="s">
        <v>5438</v>
      </c>
      <c r="C1475" s="5" t="s">
        <v>5439</v>
      </c>
      <c r="D1475" s="4" t="s">
        <v>5440</v>
      </c>
      <c r="E1475" s="5" t="s">
        <v>5441</v>
      </c>
      <c r="F1475" s="6">
        <f t="shared" si="92"/>
        <v>41617</v>
      </c>
      <c r="G1475" s="4">
        <f t="shared" si="93"/>
        <v>2013</v>
      </c>
      <c r="H1475" s="4">
        <f t="shared" si="94"/>
        <v>12</v>
      </c>
      <c r="I1475" s="4">
        <f t="shared" si="95"/>
        <v>1</v>
      </c>
      <c r="J1475" s="7" t="s">
        <v>20</v>
      </c>
      <c r="K1475" s="7" t="s">
        <v>21</v>
      </c>
      <c r="L1475" s="7" t="s">
        <v>22</v>
      </c>
      <c r="M1475" s="7" t="s">
        <v>38</v>
      </c>
      <c r="N1475" s="8">
        <v>1</v>
      </c>
      <c r="O1475" s="8">
        <v>0.68</v>
      </c>
      <c r="P1475" s="9" t="s">
        <v>33</v>
      </c>
    </row>
    <row r="1476" spans="1:16" x14ac:dyDescent="0.35">
      <c r="A1476" s="4">
        <v>1475</v>
      </c>
      <c r="B1476" s="5" t="s">
        <v>5442</v>
      </c>
      <c r="C1476" s="5" t="s">
        <v>5443</v>
      </c>
      <c r="D1476" s="4" t="s">
        <v>5440</v>
      </c>
      <c r="E1476" s="5" t="s">
        <v>5444</v>
      </c>
      <c r="F1476" s="6">
        <f t="shared" si="92"/>
        <v>41617</v>
      </c>
      <c r="G1476" s="4">
        <f t="shared" si="93"/>
        <v>2013</v>
      </c>
      <c r="H1476" s="4">
        <f t="shared" si="94"/>
        <v>12</v>
      </c>
      <c r="I1476" s="4">
        <f t="shared" si="95"/>
        <v>1</v>
      </c>
      <c r="J1476" s="7" t="s">
        <v>5445</v>
      </c>
      <c r="K1476" s="7" t="s">
        <v>21</v>
      </c>
      <c r="L1476" s="7" t="s">
        <v>22</v>
      </c>
      <c r="M1476" s="7" t="s">
        <v>32</v>
      </c>
      <c r="N1476" s="8">
        <v>0.8</v>
      </c>
      <c r="O1476" s="8">
        <v>0.78</v>
      </c>
      <c r="P1476" s="9" t="s">
        <v>24</v>
      </c>
    </row>
    <row r="1477" spans="1:16" x14ac:dyDescent="0.35">
      <c r="A1477" s="4">
        <v>1476</v>
      </c>
      <c r="B1477" s="5" t="s">
        <v>5446</v>
      </c>
      <c r="C1477" s="5" t="s">
        <v>5447</v>
      </c>
      <c r="D1477" s="4" t="s">
        <v>5440</v>
      </c>
      <c r="E1477" s="5" t="s">
        <v>5448</v>
      </c>
      <c r="F1477" s="6">
        <f t="shared" si="92"/>
        <v>41617</v>
      </c>
      <c r="G1477" s="4">
        <f t="shared" si="93"/>
        <v>2013</v>
      </c>
      <c r="H1477" s="4">
        <f t="shared" si="94"/>
        <v>12</v>
      </c>
      <c r="I1477" s="4">
        <f t="shared" si="95"/>
        <v>1</v>
      </c>
      <c r="J1477" s="7" t="s">
        <v>20</v>
      </c>
      <c r="K1477" s="7" t="s">
        <v>21</v>
      </c>
      <c r="L1477" s="7" t="s">
        <v>22</v>
      </c>
      <c r="M1477" s="7" t="s">
        <v>38</v>
      </c>
      <c r="N1477" s="8">
        <v>1</v>
      </c>
      <c r="O1477" s="8">
        <v>0.96</v>
      </c>
      <c r="P1477" s="9" t="s">
        <v>24</v>
      </c>
    </row>
    <row r="1478" spans="1:16" x14ac:dyDescent="0.35">
      <c r="A1478" s="4">
        <v>1477</v>
      </c>
      <c r="B1478" s="5" t="s">
        <v>5449</v>
      </c>
      <c r="C1478" s="5" t="s">
        <v>5450</v>
      </c>
      <c r="D1478" s="4" t="s">
        <v>5451</v>
      </c>
      <c r="E1478" s="5" t="s">
        <v>5452</v>
      </c>
      <c r="F1478" s="6">
        <f t="shared" si="92"/>
        <v>41618</v>
      </c>
      <c r="G1478" s="4">
        <f t="shared" si="93"/>
        <v>2013</v>
      </c>
      <c r="H1478" s="4">
        <f t="shared" si="94"/>
        <v>12</v>
      </c>
      <c r="I1478" s="4">
        <f t="shared" si="95"/>
        <v>2</v>
      </c>
      <c r="J1478" s="7" t="s">
        <v>20</v>
      </c>
      <c r="K1478" s="7" t="s">
        <v>21</v>
      </c>
      <c r="L1478" s="7" t="s">
        <v>22</v>
      </c>
      <c r="M1478" s="7" t="s">
        <v>38</v>
      </c>
      <c r="N1478" s="8">
        <v>1</v>
      </c>
      <c r="O1478" s="8">
        <v>1</v>
      </c>
      <c r="P1478" s="9" t="s">
        <v>24</v>
      </c>
    </row>
    <row r="1479" spans="1:16" x14ac:dyDescent="0.35">
      <c r="A1479" s="4">
        <v>1478</v>
      </c>
      <c r="B1479" s="5" t="s">
        <v>5453</v>
      </c>
      <c r="C1479" s="5" t="s">
        <v>5454</v>
      </c>
      <c r="D1479" s="4" t="s">
        <v>5451</v>
      </c>
      <c r="E1479" s="5" t="s">
        <v>5455</v>
      </c>
      <c r="F1479" s="6">
        <f t="shared" si="92"/>
        <v>41618</v>
      </c>
      <c r="G1479" s="4">
        <f t="shared" si="93"/>
        <v>2013</v>
      </c>
      <c r="H1479" s="4">
        <f t="shared" si="94"/>
        <v>12</v>
      </c>
      <c r="I1479" s="4">
        <f t="shared" si="95"/>
        <v>2</v>
      </c>
      <c r="J1479" s="7" t="s">
        <v>20</v>
      </c>
      <c r="K1479" s="7" t="s">
        <v>21</v>
      </c>
      <c r="L1479" s="7" t="s">
        <v>22</v>
      </c>
      <c r="M1479" s="7" t="s">
        <v>38</v>
      </c>
      <c r="N1479" s="8">
        <v>1</v>
      </c>
      <c r="O1479" s="8">
        <v>0.5</v>
      </c>
      <c r="P1479" s="9" t="s">
        <v>24</v>
      </c>
    </row>
    <row r="1480" spans="1:16" x14ac:dyDescent="0.35">
      <c r="A1480" s="4">
        <v>1479</v>
      </c>
      <c r="B1480" s="5" t="s">
        <v>5456</v>
      </c>
      <c r="C1480" s="5" t="s">
        <v>5457</v>
      </c>
      <c r="D1480" s="4" t="s">
        <v>5458</v>
      </c>
      <c r="E1480" s="5" t="s">
        <v>5459</v>
      </c>
      <c r="F1480" s="6">
        <f t="shared" si="92"/>
        <v>41620</v>
      </c>
      <c r="G1480" s="4">
        <f t="shared" si="93"/>
        <v>2013</v>
      </c>
      <c r="H1480" s="4">
        <f t="shared" si="94"/>
        <v>12</v>
      </c>
      <c r="I1480" s="4">
        <f t="shared" si="95"/>
        <v>4</v>
      </c>
      <c r="J1480" s="7" t="s">
        <v>20</v>
      </c>
      <c r="K1480" s="7" t="s">
        <v>21</v>
      </c>
      <c r="L1480" s="7" t="s">
        <v>22</v>
      </c>
      <c r="M1480" s="7" t="s">
        <v>38</v>
      </c>
      <c r="N1480" s="8">
        <v>1</v>
      </c>
      <c r="O1480" s="8">
        <v>0.97</v>
      </c>
      <c r="P1480" s="9" t="s">
        <v>24</v>
      </c>
    </row>
    <row r="1481" spans="1:16" x14ac:dyDescent="0.35">
      <c r="A1481" s="4">
        <v>1480</v>
      </c>
      <c r="B1481" s="5" t="s">
        <v>5460</v>
      </c>
      <c r="C1481" s="5" t="s">
        <v>5461</v>
      </c>
      <c r="D1481" s="4" t="s">
        <v>5458</v>
      </c>
      <c r="E1481" s="5" t="s">
        <v>5462</v>
      </c>
      <c r="F1481" s="6">
        <f t="shared" si="92"/>
        <v>41620</v>
      </c>
      <c r="G1481" s="4">
        <f t="shared" si="93"/>
        <v>2013</v>
      </c>
      <c r="H1481" s="4">
        <f t="shared" si="94"/>
        <v>12</v>
      </c>
      <c r="I1481" s="4">
        <f t="shared" si="95"/>
        <v>4</v>
      </c>
      <c r="J1481" s="7" t="s">
        <v>20</v>
      </c>
      <c r="K1481" s="7" t="s">
        <v>21</v>
      </c>
      <c r="L1481" s="7" t="s">
        <v>22</v>
      </c>
      <c r="M1481" s="7" t="s">
        <v>23</v>
      </c>
      <c r="N1481" s="8">
        <v>0.83</v>
      </c>
      <c r="O1481" s="8">
        <v>0.93</v>
      </c>
      <c r="P1481" s="9" t="s">
        <v>24</v>
      </c>
    </row>
    <row r="1482" spans="1:16" x14ac:dyDescent="0.35">
      <c r="A1482" s="4">
        <v>1481</v>
      </c>
      <c r="B1482" s="5" t="s">
        <v>5463</v>
      </c>
      <c r="C1482" s="5" t="s">
        <v>5464</v>
      </c>
      <c r="D1482" s="4" t="s">
        <v>5465</v>
      </c>
      <c r="E1482" s="5" t="s">
        <v>5466</v>
      </c>
      <c r="F1482" s="6">
        <f t="shared" si="92"/>
        <v>41621</v>
      </c>
      <c r="G1482" s="4">
        <f t="shared" si="93"/>
        <v>2013</v>
      </c>
      <c r="H1482" s="4">
        <f t="shared" si="94"/>
        <v>12</v>
      </c>
      <c r="I1482" s="4">
        <f t="shared" si="95"/>
        <v>5</v>
      </c>
      <c r="J1482" s="7" t="s">
        <v>544</v>
      </c>
      <c r="K1482" s="7" t="s">
        <v>21</v>
      </c>
      <c r="L1482" s="7" t="s">
        <v>22</v>
      </c>
      <c r="M1482" s="7" t="s">
        <v>23</v>
      </c>
      <c r="N1482" s="8">
        <v>0.71</v>
      </c>
      <c r="O1482" s="8">
        <v>0.89</v>
      </c>
      <c r="P1482" s="9" t="s">
        <v>33</v>
      </c>
    </row>
    <row r="1483" spans="1:16" x14ac:dyDescent="0.35">
      <c r="A1483" s="4">
        <v>1482</v>
      </c>
      <c r="B1483" s="5" t="s">
        <v>5467</v>
      </c>
      <c r="C1483" s="5" t="s">
        <v>5468</v>
      </c>
      <c r="D1483" s="4" t="s">
        <v>5469</v>
      </c>
      <c r="E1483" s="5" t="s">
        <v>5470</v>
      </c>
      <c r="F1483" s="6">
        <f t="shared" si="92"/>
        <v>41622</v>
      </c>
      <c r="G1483" s="4">
        <f t="shared" si="93"/>
        <v>2013</v>
      </c>
      <c r="H1483" s="4">
        <f t="shared" si="94"/>
        <v>12</v>
      </c>
      <c r="I1483" s="4">
        <f t="shared" si="95"/>
        <v>6</v>
      </c>
      <c r="J1483" s="7" t="s">
        <v>20</v>
      </c>
      <c r="K1483" s="7" t="s">
        <v>21</v>
      </c>
      <c r="L1483" s="7" t="s">
        <v>22</v>
      </c>
      <c r="M1483" s="7" t="s">
        <v>38</v>
      </c>
      <c r="N1483" s="8">
        <v>1</v>
      </c>
      <c r="O1483" s="8">
        <v>0.93</v>
      </c>
      <c r="P1483" s="9" t="s">
        <v>24</v>
      </c>
    </row>
    <row r="1484" spans="1:16" x14ac:dyDescent="0.35">
      <c r="A1484" s="4">
        <v>1483</v>
      </c>
      <c r="B1484" s="5" t="s">
        <v>5471</v>
      </c>
      <c r="C1484" s="5" t="s">
        <v>5472</v>
      </c>
      <c r="D1484" s="4" t="s">
        <v>5473</v>
      </c>
      <c r="E1484" s="5" t="s">
        <v>5474</v>
      </c>
      <c r="F1484" s="6">
        <f t="shared" si="92"/>
        <v>41623</v>
      </c>
      <c r="G1484" s="4">
        <f t="shared" si="93"/>
        <v>2013</v>
      </c>
      <c r="H1484" s="4">
        <f t="shared" si="94"/>
        <v>12</v>
      </c>
      <c r="I1484" s="4">
        <f t="shared" si="95"/>
        <v>7</v>
      </c>
      <c r="J1484" s="7" t="s">
        <v>20</v>
      </c>
      <c r="K1484" s="7" t="s">
        <v>21</v>
      </c>
      <c r="L1484" s="7" t="s">
        <v>22</v>
      </c>
      <c r="M1484" s="7" t="s">
        <v>38</v>
      </c>
      <c r="N1484" s="8">
        <v>1</v>
      </c>
      <c r="O1484" s="8">
        <v>0.99</v>
      </c>
      <c r="P1484" s="9" t="s">
        <v>24</v>
      </c>
    </row>
    <row r="1485" spans="1:16" x14ac:dyDescent="0.35">
      <c r="A1485" s="4">
        <v>1484</v>
      </c>
      <c r="B1485" s="5" t="s">
        <v>5475</v>
      </c>
      <c r="C1485" s="5" t="s">
        <v>5476</v>
      </c>
      <c r="D1485" s="4" t="s">
        <v>5473</v>
      </c>
      <c r="E1485" s="5" t="s">
        <v>5477</v>
      </c>
      <c r="F1485" s="6">
        <f t="shared" si="92"/>
        <v>41623</v>
      </c>
      <c r="G1485" s="4">
        <f t="shared" si="93"/>
        <v>2013</v>
      </c>
      <c r="H1485" s="4">
        <f t="shared" si="94"/>
        <v>12</v>
      </c>
      <c r="I1485" s="4">
        <f t="shared" si="95"/>
        <v>7</v>
      </c>
      <c r="J1485" s="7" t="s">
        <v>20</v>
      </c>
      <c r="K1485" s="7" t="s">
        <v>21</v>
      </c>
      <c r="L1485" s="7" t="s">
        <v>22</v>
      </c>
      <c r="M1485" s="7" t="s">
        <v>23</v>
      </c>
      <c r="N1485" s="8">
        <v>1</v>
      </c>
      <c r="O1485" s="8">
        <v>0.28999999999999998</v>
      </c>
      <c r="P1485" s="9" t="s">
        <v>33</v>
      </c>
    </row>
    <row r="1486" spans="1:16" x14ac:dyDescent="0.35">
      <c r="A1486" s="4">
        <v>1485</v>
      </c>
      <c r="B1486" s="5" t="s">
        <v>5478</v>
      </c>
      <c r="C1486" s="5" t="s">
        <v>5479</v>
      </c>
      <c r="D1486" s="4" t="s">
        <v>5480</v>
      </c>
      <c r="E1486" s="5" t="s">
        <v>5481</v>
      </c>
      <c r="F1486" s="6">
        <f t="shared" si="92"/>
        <v>41624</v>
      </c>
      <c r="G1486" s="4">
        <f t="shared" si="93"/>
        <v>2013</v>
      </c>
      <c r="H1486" s="4">
        <f t="shared" si="94"/>
        <v>12</v>
      </c>
      <c r="I1486" s="4">
        <f t="shared" si="95"/>
        <v>1</v>
      </c>
      <c r="J1486" s="7" t="s">
        <v>20</v>
      </c>
      <c r="K1486" s="7" t="s">
        <v>21</v>
      </c>
      <c r="L1486" s="7" t="s">
        <v>22</v>
      </c>
      <c r="M1486" s="7" t="s">
        <v>38</v>
      </c>
      <c r="N1486" s="8">
        <v>1</v>
      </c>
      <c r="O1486" s="8">
        <v>0.95</v>
      </c>
      <c r="P1486" s="9" t="s">
        <v>24</v>
      </c>
    </row>
    <row r="1487" spans="1:16" x14ac:dyDescent="0.35">
      <c r="A1487" s="4">
        <v>1486</v>
      </c>
      <c r="B1487" s="5" t="s">
        <v>5482</v>
      </c>
      <c r="C1487" s="5" t="s">
        <v>5483</v>
      </c>
      <c r="D1487" s="4" t="s">
        <v>5484</v>
      </c>
      <c r="E1487" s="5" t="s">
        <v>5485</v>
      </c>
      <c r="F1487" s="6">
        <f t="shared" si="92"/>
        <v>41625</v>
      </c>
      <c r="G1487" s="4">
        <f t="shared" si="93"/>
        <v>2013</v>
      </c>
      <c r="H1487" s="4">
        <f t="shared" si="94"/>
        <v>12</v>
      </c>
      <c r="I1487" s="4">
        <f t="shared" si="95"/>
        <v>2</v>
      </c>
      <c r="J1487" s="7" t="s">
        <v>5486</v>
      </c>
      <c r="K1487" s="7" t="s">
        <v>5487</v>
      </c>
      <c r="L1487" s="7" t="s">
        <v>22</v>
      </c>
      <c r="M1487" s="7" t="s">
        <v>38</v>
      </c>
      <c r="N1487" s="8">
        <v>1</v>
      </c>
      <c r="O1487" s="8">
        <v>0.98</v>
      </c>
      <c r="P1487" s="9" t="s">
        <v>33</v>
      </c>
    </row>
    <row r="1488" spans="1:16" x14ac:dyDescent="0.35">
      <c r="A1488" s="4">
        <v>1487</v>
      </c>
      <c r="B1488" s="5" t="s">
        <v>5488</v>
      </c>
      <c r="C1488" s="5" t="s">
        <v>5489</v>
      </c>
      <c r="D1488" s="4" t="s">
        <v>5484</v>
      </c>
      <c r="E1488" s="5" t="s">
        <v>5490</v>
      </c>
      <c r="F1488" s="6">
        <f t="shared" si="92"/>
        <v>41625</v>
      </c>
      <c r="G1488" s="4">
        <f t="shared" si="93"/>
        <v>2013</v>
      </c>
      <c r="H1488" s="4">
        <f t="shared" si="94"/>
        <v>12</v>
      </c>
      <c r="I1488" s="4">
        <f t="shared" si="95"/>
        <v>2</v>
      </c>
      <c r="J1488" s="7" t="s">
        <v>31</v>
      </c>
      <c r="K1488" s="7" t="s">
        <v>21</v>
      </c>
      <c r="L1488" s="7" t="s">
        <v>22</v>
      </c>
      <c r="M1488" s="7" t="s">
        <v>32</v>
      </c>
      <c r="N1488" s="8">
        <v>1</v>
      </c>
      <c r="O1488" s="8">
        <v>1</v>
      </c>
      <c r="P1488" s="9" t="s">
        <v>24</v>
      </c>
    </row>
    <row r="1489" spans="1:16" x14ac:dyDescent="0.35">
      <c r="A1489" s="4">
        <v>1488</v>
      </c>
      <c r="B1489" s="5" t="s">
        <v>5491</v>
      </c>
      <c r="C1489" s="5" t="s">
        <v>5492</v>
      </c>
      <c r="D1489" s="4" t="s">
        <v>5484</v>
      </c>
      <c r="E1489" s="5" t="s">
        <v>5493</v>
      </c>
      <c r="F1489" s="6">
        <f t="shared" si="92"/>
        <v>41625</v>
      </c>
      <c r="G1489" s="4">
        <f t="shared" si="93"/>
        <v>2013</v>
      </c>
      <c r="H1489" s="4">
        <f t="shared" si="94"/>
        <v>12</v>
      </c>
      <c r="I1489" s="4">
        <f t="shared" si="95"/>
        <v>2</v>
      </c>
      <c r="J1489" s="7" t="s">
        <v>20</v>
      </c>
      <c r="K1489" s="7" t="s">
        <v>21</v>
      </c>
      <c r="L1489" s="7" t="s">
        <v>22</v>
      </c>
      <c r="M1489" s="7" t="s">
        <v>32</v>
      </c>
      <c r="N1489" s="8">
        <v>1</v>
      </c>
      <c r="O1489" s="8">
        <v>0.17</v>
      </c>
      <c r="P1489" s="9" t="s">
        <v>33</v>
      </c>
    </row>
    <row r="1490" spans="1:16" x14ac:dyDescent="0.35">
      <c r="A1490" s="4">
        <v>1489</v>
      </c>
      <c r="B1490" s="5" t="s">
        <v>5494</v>
      </c>
      <c r="C1490" s="5" t="s">
        <v>5495</v>
      </c>
      <c r="D1490" s="4" t="s">
        <v>5484</v>
      </c>
      <c r="E1490" s="5" t="s">
        <v>5496</v>
      </c>
      <c r="F1490" s="6">
        <f t="shared" si="92"/>
        <v>41625</v>
      </c>
      <c r="G1490" s="4">
        <f t="shared" si="93"/>
        <v>2013</v>
      </c>
      <c r="H1490" s="4">
        <f t="shared" si="94"/>
        <v>12</v>
      </c>
      <c r="I1490" s="4">
        <f t="shared" si="95"/>
        <v>2</v>
      </c>
      <c r="J1490" s="7" t="s">
        <v>20</v>
      </c>
      <c r="K1490" s="7" t="s">
        <v>21</v>
      </c>
      <c r="L1490" s="7" t="s">
        <v>22</v>
      </c>
      <c r="M1490" s="7" t="s">
        <v>32</v>
      </c>
      <c r="N1490" s="8">
        <v>0.5</v>
      </c>
      <c r="O1490" s="8">
        <v>0.9</v>
      </c>
      <c r="P1490" s="9" t="s">
        <v>33</v>
      </c>
    </row>
    <row r="1491" spans="1:16" x14ac:dyDescent="0.35">
      <c r="A1491" s="4">
        <v>1490</v>
      </c>
      <c r="B1491" s="5" t="s">
        <v>5497</v>
      </c>
      <c r="C1491" s="5" t="s">
        <v>5498</v>
      </c>
      <c r="D1491" s="4" t="s">
        <v>5484</v>
      </c>
      <c r="E1491" s="5" t="s">
        <v>5499</v>
      </c>
      <c r="F1491" s="6">
        <f t="shared" si="92"/>
        <v>41625</v>
      </c>
      <c r="G1491" s="4">
        <f t="shared" si="93"/>
        <v>2013</v>
      </c>
      <c r="H1491" s="4">
        <f t="shared" si="94"/>
        <v>12</v>
      </c>
      <c r="I1491" s="4">
        <f t="shared" si="95"/>
        <v>2</v>
      </c>
      <c r="J1491" s="7" t="s">
        <v>20</v>
      </c>
      <c r="K1491" s="7" t="s">
        <v>21</v>
      </c>
      <c r="L1491" s="7" t="s">
        <v>22</v>
      </c>
      <c r="M1491" s="7" t="s">
        <v>32</v>
      </c>
      <c r="N1491" s="8">
        <v>0.8</v>
      </c>
      <c r="O1491" s="8">
        <v>0.28999999999999998</v>
      </c>
      <c r="P1491" s="9" t="s">
        <v>33</v>
      </c>
    </row>
    <row r="1492" spans="1:16" x14ac:dyDescent="0.35">
      <c r="A1492" s="4">
        <v>1491</v>
      </c>
      <c r="B1492" s="5" t="s">
        <v>5500</v>
      </c>
      <c r="C1492" s="5" t="s">
        <v>5501</v>
      </c>
      <c r="D1492" s="4" t="s">
        <v>5502</v>
      </c>
      <c r="E1492" s="5" t="s">
        <v>5503</v>
      </c>
      <c r="F1492" s="6">
        <f t="shared" si="92"/>
        <v>41626</v>
      </c>
      <c r="G1492" s="4">
        <f t="shared" si="93"/>
        <v>2013</v>
      </c>
      <c r="H1492" s="4">
        <f t="shared" si="94"/>
        <v>12</v>
      </c>
      <c r="I1492" s="4">
        <f t="shared" si="95"/>
        <v>3</v>
      </c>
      <c r="J1492" s="7" t="s">
        <v>5504</v>
      </c>
      <c r="K1492" s="7" t="s">
        <v>5505</v>
      </c>
      <c r="L1492" s="7" t="s">
        <v>5506</v>
      </c>
      <c r="M1492" s="7" t="s">
        <v>38</v>
      </c>
      <c r="N1492" s="8">
        <v>1</v>
      </c>
      <c r="O1492" s="8">
        <v>0.97</v>
      </c>
      <c r="P1492" s="9" t="s">
        <v>33</v>
      </c>
    </row>
    <row r="1493" spans="1:16" x14ac:dyDescent="0.35">
      <c r="A1493" s="4">
        <v>1492</v>
      </c>
      <c r="B1493" s="5" t="s">
        <v>5507</v>
      </c>
      <c r="C1493" s="5" t="s">
        <v>5508</v>
      </c>
      <c r="D1493" s="4" t="s">
        <v>5502</v>
      </c>
      <c r="E1493" s="5" t="s">
        <v>5509</v>
      </c>
      <c r="F1493" s="6">
        <f t="shared" si="92"/>
        <v>41626</v>
      </c>
      <c r="G1493" s="4">
        <f t="shared" si="93"/>
        <v>2013</v>
      </c>
      <c r="H1493" s="4">
        <f t="shared" si="94"/>
        <v>12</v>
      </c>
      <c r="I1493" s="4">
        <f t="shared" si="95"/>
        <v>3</v>
      </c>
      <c r="J1493" s="7" t="s">
        <v>20</v>
      </c>
      <c r="K1493" s="7" t="s">
        <v>21</v>
      </c>
      <c r="L1493" s="7" t="s">
        <v>22</v>
      </c>
      <c r="M1493" s="7" t="s">
        <v>38</v>
      </c>
      <c r="N1493" s="8">
        <v>1</v>
      </c>
      <c r="O1493" s="8">
        <v>0.84</v>
      </c>
      <c r="P1493" s="9" t="s">
        <v>24</v>
      </c>
    </row>
    <row r="1494" spans="1:16" x14ac:dyDescent="0.35">
      <c r="A1494" s="4">
        <v>1493</v>
      </c>
      <c r="B1494" s="5" t="s">
        <v>5510</v>
      </c>
      <c r="C1494" s="5" t="s">
        <v>5511</v>
      </c>
      <c r="D1494" s="4" t="s">
        <v>5502</v>
      </c>
      <c r="E1494" s="5" t="s">
        <v>5512</v>
      </c>
      <c r="F1494" s="6">
        <f t="shared" si="92"/>
        <v>41626</v>
      </c>
      <c r="G1494" s="4">
        <f t="shared" si="93"/>
        <v>2013</v>
      </c>
      <c r="H1494" s="4">
        <f t="shared" si="94"/>
        <v>12</v>
      </c>
      <c r="I1494" s="4">
        <f t="shared" si="95"/>
        <v>3</v>
      </c>
      <c r="J1494" s="7" t="s">
        <v>5513</v>
      </c>
      <c r="K1494" s="7" t="s">
        <v>21</v>
      </c>
      <c r="L1494" s="7" t="s">
        <v>22</v>
      </c>
      <c r="M1494" s="7" t="s">
        <v>23</v>
      </c>
      <c r="N1494" s="8">
        <v>0.72</v>
      </c>
      <c r="O1494" s="8">
        <v>0.9</v>
      </c>
      <c r="P1494" s="9" t="s">
        <v>33</v>
      </c>
    </row>
    <row r="1495" spans="1:16" x14ac:dyDescent="0.35">
      <c r="A1495" s="4">
        <v>1494</v>
      </c>
      <c r="B1495" s="5" t="s">
        <v>5514</v>
      </c>
      <c r="C1495" s="5" t="s">
        <v>5515</v>
      </c>
      <c r="D1495" s="4" t="s">
        <v>5516</v>
      </c>
      <c r="E1495" s="5" t="s">
        <v>5517</v>
      </c>
      <c r="F1495" s="6">
        <f t="shared" si="92"/>
        <v>41627</v>
      </c>
      <c r="G1495" s="4">
        <f t="shared" si="93"/>
        <v>2013</v>
      </c>
      <c r="H1495" s="4">
        <f t="shared" si="94"/>
        <v>12</v>
      </c>
      <c r="I1495" s="4">
        <f t="shared" si="95"/>
        <v>4</v>
      </c>
      <c r="J1495" s="7" t="s">
        <v>20</v>
      </c>
      <c r="K1495" s="7" t="s">
        <v>21</v>
      </c>
      <c r="L1495" s="7" t="s">
        <v>22</v>
      </c>
      <c r="M1495" s="7" t="s">
        <v>23</v>
      </c>
      <c r="N1495" s="8">
        <v>0.9</v>
      </c>
      <c r="O1495" s="8">
        <v>0.85</v>
      </c>
      <c r="P1495" s="9" t="s">
        <v>33</v>
      </c>
    </row>
    <row r="1496" spans="1:16" x14ac:dyDescent="0.35">
      <c r="A1496" s="4">
        <v>1495</v>
      </c>
      <c r="B1496" s="5" t="s">
        <v>5518</v>
      </c>
      <c r="C1496" s="5" t="s">
        <v>5519</v>
      </c>
      <c r="D1496" s="4" t="s">
        <v>5516</v>
      </c>
      <c r="E1496" s="5" t="s">
        <v>5520</v>
      </c>
      <c r="F1496" s="6">
        <f t="shared" si="92"/>
        <v>41627</v>
      </c>
      <c r="G1496" s="4">
        <f t="shared" si="93"/>
        <v>2013</v>
      </c>
      <c r="H1496" s="4">
        <f t="shared" si="94"/>
        <v>12</v>
      </c>
      <c r="I1496" s="4">
        <f t="shared" si="95"/>
        <v>4</v>
      </c>
      <c r="J1496" s="7" t="s">
        <v>20</v>
      </c>
      <c r="K1496" s="7" t="s">
        <v>21</v>
      </c>
      <c r="L1496" s="7" t="s">
        <v>22</v>
      </c>
      <c r="M1496" s="7" t="s">
        <v>32</v>
      </c>
      <c r="N1496" s="8">
        <v>0.59</v>
      </c>
      <c r="O1496" s="8">
        <v>0.65</v>
      </c>
      <c r="P1496" s="9" t="s">
        <v>33</v>
      </c>
    </row>
    <row r="1497" spans="1:16" x14ac:dyDescent="0.35">
      <c r="A1497" s="4">
        <v>1496</v>
      </c>
      <c r="B1497" s="5" t="s">
        <v>5521</v>
      </c>
      <c r="C1497" s="5" t="s">
        <v>5522</v>
      </c>
      <c r="D1497" s="4" t="s">
        <v>5523</v>
      </c>
      <c r="E1497" s="5" t="s">
        <v>5524</v>
      </c>
      <c r="F1497" s="6">
        <f t="shared" si="92"/>
        <v>41629</v>
      </c>
      <c r="G1497" s="4">
        <f t="shared" si="93"/>
        <v>2013</v>
      </c>
      <c r="H1497" s="4">
        <f t="shared" si="94"/>
        <v>12</v>
      </c>
      <c r="I1497" s="4">
        <f t="shared" si="95"/>
        <v>6</v>
      </c>
      <c r="J1497" s="7" t="s">
        <v>20</v>
      </c>
      <c r="K1497" s="7" t="s">
        <v>21</v>
      </c>
      <c r="L1497" s="7" t="s">
        <v>22</v>
      </c>
      <c r="M1497" s="7" t="s">
        <v>38</v>
      </c>
      <c r="N1497" s="8">
        <v>0.81</v>
      </c>
      <c r="O1497" s="8">
        <v>0.85</v>
      </c>
      <c r="P1497" s="9" t="s">
        <v>33</v>
      </c>
    </row>
    <row r="1498" spans="1:16" x14ac:dyDescent="0.35">
      <c r="A1498" s="4">
        <v>1497</v>
      </c>
      <c r="B1498" s="5" t="s">
        <v>5525</v>
      </c>
      <c r="C1498" s="5" t="s">
        <v>5526</v>
      </c>
      <c r="D1498" s="4" t="s">
        <v>5523</v>
      </c>
      <c r="E1498" s="5" t="s">
        <v>5527</v>
      </c>
      <c r="F1498" s="6">
        <f t="shared" si="92"/>
        <v>41629</v>
      </c>
      <c r="G1498" s="4">
        <f t="shared" si="93"/>
        <v>2013</v>
      </c>
      <c r="H1498" s="4">
        <f t="shared" si="94"/>
        <v>12</v>
      </c>
      <c r="I1498" s="4">
        <f t="shared" si="95"/>
        <v>6</v>
      </c>
      <c r="J1498" s="7" t="s">
        <v>20</v>
      </c>
      <c r="K1498" s="7" t="s">
        <v>21</v>
      </c>
      <c r="L1498" s="7" t="s">
        <v>22</v>
      </c>
      <c r="M1498" s="7" t="s">
        <v>38</v>
      </c>
      <c r="N1498" s="8">
        <v>1</v>
      </c>
      <c r="O1498" s="8">
        <v>0.98</v>
      </c>
      <c r="P1498" s="9" t="s">
        <v>33</v>
      </c>
    </row>
    <row r="1499" spans="1:16" x14ac:dyDescent="0.35">
      <c r="A1499" s="4">
        <v>1498</v>
      </c>
      <c r="B1499" s="5" t="s">
        <v>5528</v>
      </c>
      <c r="C1499" s="5" t="s">
        <v>5529</v>
      </c>
      <c r="D1499" s="4" t="s">
        <v>5530</v>
      </c>
      <c r="E1499" s="5" t="s">
        <v>5531</v>
      </c>
      <c r="F1499" s="6">
        <f t="shared" si="92"/>
        <v>41630</v>
      </c>
      <c r="G1499" s="4">
        <f t="shared" si="93"/>
        <v>2013</v>
      </c>
      <c r="H1499" s="4">
        <f t="shared" si="94"/>
        <v>12</v>
      </c>
      <c r="I1499" s="4">
        <f t="shared" si="95"/>
        <v>7</v>
      </c>
      <c r="J1499" s="7" t="s">
        <v>20</v>
      </c>
      <c r="K1499" s="7" t="s">
        <v>21</v>
      </c>
      <c r="L1499" s="7" t="s">
        <v>22</v>
      </c>
      <c r="M1499" s="7" t="s">
        <v>32</v>
      </c>
      <c r="N1499" s="8">
        <v>1</v>
      </c>
      <c r="O1499" s="8">
        <v>0.5</v>
      </c>
      <c r="P1499" s="9" t="s">
        <v>33</v>
      </c>
    </row>
    <row r="1500" spans="1:16" x14ac:dyDescent="0.35">
      <c r="A1500" s="4">
        <v>1499</v>
      </c>
      <c r="B1500" s="5" t="s">
        <v>5532</v>
      </c>
      <c r="C1500" s="5" t="s">
        <v>5533</v>
      </c>
      <c r="D1500" s="4" t="s">
        <v>5530</v>
      </c>
      <c r="E1500" s="5" t="s">
        <v>5534</v>
      </c>
      <c r="F1500" s="6">
        <f t="shared" si="92"/>
        <v>41630</v>
      </c>
      <c r="G1500" s="4">
        <f t="shared" si="93"/>
        <v>2013</v>
      </c>
      <c r="H1500" s="4">
        <f t="shared" si="94"/>
        <v>12</v>
      </c>
      <c r="I1500" s="4">
        <f t="shared" si="95"/>
        <v>7</v>
      </c>
      <c r="J1500" s="7" t="s">
        <v>20</v>
      </c>
      <c r="K1500" s="7" t="s">
        <v>21</v>
      </c>
      <c r="L1500" s="7" t="s">
        <v>22</v>
      </c>
      <c r="M1500" s="7" t="s">
        <v>38</v>
      </c>
      <c r="N1500" s="8">
        <v>1</v>
      </c>
      <c r="O1500" s="8">
        <v>0.97</v>
      </c>
      <c r="P1500" s="9" t="s">
        <v>33</v>
      </c>
    </row>
    <row r="1501" spans="1:16" x14ac:dyDescent="0.35">
      <c r="A1501" s="4">
        <v>1500</v>
      </c>
      <c r="B1501" s="5" t="s">
        <v>5535</v>
      </c>
      <c r="C1501" s="5" t="s">
        <v>5536</v>
      </c>
      <c r="D1501" s="4" t="s">
        <v>5537</v>
      </c>
      <c r="E1501" s="5" t="s">
        <v>5538</v>
      </c>
      <c r="F1501" s="6">
        <f t="shared" si="92"/>
        <v>41631</v>
      </c>
      <c r="G1501" s="4">
        <f t="shared" si="93"/>
        <v>2013</v>
      </c>
      <c r="H1501" s="4">
        <f t="shared" si="94"/>
        <v>12</v>
      </c>
      <c r="I1501" s="4">
        <f t="shared" si="95"/>
        <v>1</v>
      </c>
      <c r="J1501" s="7" t="s">
        <v>20</v>
      </c>
      <c r="K1501" s="7" t="s">
        <v>21</v>
      </c>
      <c r="L1501" s="7" t="s">
        <v>22</v>
      </c>
      <c r="M1501" s="7" t="s">
        <v>265</v>
      </c>
      <c r="N1501" s="8">
        <v>0</v>
      </c>
      <c r="O1501" s="8">
        <v>0.83</v>
      </c>
      <c r="P1501" s="9" t="s">
        <v>24</v>
      </c>
    </row>
    <row r="1502" spans="1:16" x14ac:dyDescent="0.35">
      <c r="A1502" s="4">
        <v>1501</v>
      </c>
      <c r="B1502" s="5" t="s">
        <v>5539</v>
      </c>
      <c r="C1502" s="5" t="s">
        <v>5540</v>
      </c>
      <c r="D1502" s="4" t="s">
        <v>5537</v>
      </c>
      <c r="E1502" s="5" t="s">
        <v>5541</v>
      </c>
      <c r="F1502" s="6">
        <f t="shared" si="92"/>
        <v>41631</v>
      </c>
      <c r="G1502" s="4">
        <f t="shared" si="93"/>
        <v>2013</v>
      </c>
      <c r="H1502" s="4">
        <f t="shared" si="94"/>
        <v>12</v>
      </c>
      <c r="I1502" s="4">
        <f t="shared" si="95"/>
        <v>1</v>
      </c>
      <c r="J1502" s="7" t="s">
        <v>20</v>
      </c>
      <c r="K1502" s="7" t="s">
        <v>21</v>
      </c>
      <c r="L1502" s="7" t="s">
        <v>22</v>
      </c>
      <c r="M1502" s="7" t="s">
        <v>23</v>
      </c>
      <c r="N1502" s="8">
        <v>1</v>
      </c>
      <c r="O1502" s="8">
        <v>0.75</v>
      </c>
      <c r="P1502" s="9" t="s">
        <v>33</v>
      </c>
    </row>
    <row r="1503" spans="1:16" x14ac:dyDescent="0.35">
      <c r="A1503" s="4">
        <v>1502</v>
      </c>
      <c r="B1503" s="5" t="s">
        <v>5542</v>
      </c>
      <c r="C1503" s="5" t="s">
        <v>5543</v>
      </c>
      <c r="D1503" s="4" t="s">
        <v>5544</v>
      </c>
      <c r="E1503" s="5" t="s">
        <v>5545</v>
      </c>
      <c r="F1503" s="6">
        <f t="shared" si="92"/>
        <v>41635</v>
      </c>
      <c r="G1503" s="4">
        <f t="shared" si="93"/>
        <v>2013</v>
      </c>
      <c r="H1503" s="4">
        <f t="shared" si="94"/>
        <v>12</v>
      </c>
      <c r="I1503" s="4">
        <f t="shared" si="95"/>
        <v>5</v>
      </c>
      <c r="J1503" s="7" t="s">
        <v>20</v>
      </c>
      <c r="K1503" s="7" t="s">
        <v>21</v>
      </c>
      <c r="L1503" s="7" t="s">
        <v>22</v>
      </c>
      <c r="M1503" s="7" t="s">
        <v>23</v>
      </c>
      <c r="N1503" s="8">
        <v>1</v>
      </c>
      <c r="O1503" s="8">
        <v>0.99</v>
      </c>
      <c r="P1503" s="9" t="s">
        <v>24</v>
      </c>
    </row>
    <row r="1504" spans="1:16" x14ac:dyDescent="0.35">
      <c r="A1504" s="4">
        <v>1503</v>
      </c>
      <c r="B1504" s="5" t="s">
        <v>5546</v>
      </c>
      <c r="C1504" s="5" t="s">
        <v>5547</v>
      </c>
      <c r="D1504" s="4" t="s">
        <v>5548</v>
      </c>
      <c r="E1504" s="5" t="s">
        <v>5549</v>
      </c>
      <c r="F1504" s="6">
        <f t="shared" si="92"/>
        <v>41636</v>
      </c>
      <c r="G1504" s="4">
        <f t="shared" si="93"/>
        <v>2013</v>
      </c>
      <c r="H1504" s="4">
        <f t="shared" si="94"/>
        <v>12</v>
      </c>
      <c r="I1504" s="4">
        <f t="shared" si="95"/>
        <v>6</v>
      </c>
      <c r="J1504" s="7" t="s">
        <v>20</v>
      </c>
      <c r="K1504" s="7" t="s">
        <v>21</v>
      </c>
      <c r="L1504" s="7" t="s">
        <v>22</v>
      </c>
      <c r="M1504" s="7" t="s">
        <v>32</v>
      </c>
      <c r="N1504" s="8">
        <v>1</v>
      </c>
      <c r="O1504" s="8">
        <v>0.1</v>
      </c>
      <c r="P1504" s="9" t="s">
        <v>24</v>
      </c>
    </row>
    <row r="1505" spans="1:16" x14ac:dyDescent="0.35">
      <c r="A1505" s="4">
        <v>1504</v>
      </c>
      <c r="B1505" s="5" t="s">
        <v>5550</v>
      </c>
      <c r="C1505" s="5" t="s">
        <v>5551</v>
      </c>
      <c r="D1505" s="4" t="s">
        <v>5552</v>
      </c>
      <c r="E1505" s="5" t="s">
        <v>5553</v>
      </c>
      <c r="F1505" s="6">
        <f t="shared" si="92"/>
        <v>41638</v>
      </c>
      <c r="G1505" s="4">
        <f t="shared" si="93"/>
        <v>2013</v>
      </c>
      <c r="H1505" s="4">
        <f t="shared" si="94"/>
        <v>12</v>
      </c>
      <c r="I1505" s="4">
        <f t="shared" si="95"/>
        <v>1</v>
      </c>
      <c r="J1505" s="7" t="s">
        <v>20</v>
      </c>
      <c r="K1505" s="7" t="s">
        <v>21</v>
      </c>
      <c r="L1505" s="7" t="s">
        <v>22</v>
      </c>
      <c r="M1505" s="7" t="s">
        <v>23</v>
      </c>
      <c r="N1505" s="8">
        <v>1</v>
      </c>
      <c r="O1505" s="8">
        <v>1</v>
      </c>
      <c r="P1505" s="9" t="s">
        <v>24</v>
      </c>
    </row>
    <row r="1506" spans="1:16" x14ac:dyDescent="0.35">
      <c r="A1506" s="4">
        <v>1505</v>
      </c>
      <c r="B1506" s="5" t="s">
        <v>5554</v>
      </c>
      <c r="C1506" s="5" t="s">
        <v>5555</v>
      </c>
      <c r="D1506" s="4" t="s">
        <v>5552</v>
      </c>
      <c r="E1506" s="5" t="s">
        <v>5556</v>
      </c>
      <c r="F1506" s="6">
        <f t="shared" si="92"/>
        <v>41638</v>
      </c>
      <c r="G1506" s="4">
        <f t="shared" si="93"/>
        <v>2013</v>
      </c>
      <c r="H1506" s="4">
        <f t="shared" si="94"/>
        <v>12</v>
      </c>
      <c r="I1506" s="4">
        <f t="shared" si="95"/>
        <v>1</v>
      </c>
      <c r="J1506" s="7" t="s">
        <v>20</v>
      </c>
      <c r="K1506" s="7" t="s">
        <v>21</v>
      </c>
      <c r="L1506" s="7" t="s">
        <v>22</v>
      </c>
      <c r="M1506" s="7" t="s">
        <v>38</v>
      </c>
      <c r="N1506" s="8">
        <v>0.92</v>
      </c>
      <c r="O1506" s="8">
        <v>1</v>
      </c>
      <c r="P1506" s="9" t="s">
        <v>33</v>
      </c>
    </row>
    <row r="1507" spans="1:16" x14ac:dyDescent="0.35">
      <c r="A1507" s="4">
        <v>1506</v>
      </c>
      <c r="B1507" s="5" t="s">
        <v>5557</v>
      </c>
      <c r="C1507" s="5" t="s">
        <v>5558</v>
      </c>
      <c r="D1507" s="4" t="s">
        <v>5559</v>
      </c>
      <c r="E1507" s="5" t="s">
        <v>5560</v>
      </c>
      <c r="F1507" s="6">
        <f t="shared" si="92"/>
        <v>41640</v>
      </c>
      <c r="G1507" s="4">
        <f t="shared" si="93"/>
        <v>2014</v>
      </c>
      <c r="H1507" s="4">
        <f t="shared" si="94"/>
        <v>1</v>
      </c>
      <c r="I1507" s="4">
        <f t="shared" si="95"/>
        <v>3</v>
      </c>
      <c r="J1507" s="7" t="s">
        <v>20</v>
      </c>
      <c r="K1507" s="7" t="s">
        <v>21</v>
      </c>
      <c r="L1507" s="7" t="s">
        <v>22</v>
      </c>
      <c r="M1507" s="7" t="s">
        <v>23</v>
      </c>
      <c r="N1507" s="8">
        <v>1</v>
      </c>
      <c r="O1507" s="8">
        <v>0.92</v>
      </c>
      <c r="P1507" s="9" t="s">
        <v>24</v>
      </c>
    </row>
    <row r="1508" spans="1:16" x14ac:dyDescent="0.35">
      <c r="A1508" s="4">
        <v>1507</v>
      </c>
      <c r="B1508" s="5" t="s">
        <v>5561</v>
      </c>
      <c r="C1508" s="5" t="s">
        <v>5562</v>
      </c>
      <c r="D1508" s="4" t="s">
        <v>5563</v>
      </c>
      <c r="E1508" s="5" t="s">
        <v>5564</v>
      </c>
      <c r="F1508" s="6">
        <f t="shared" si="92"/>
        <v>41641</v>
      </c>
      <c r="G1508" s="4">
        <f t="shared" si="93"/>
        <v>2014</v>
      </c>
      <c r="H1508" s="4">
        <f t="shared" si="94"/>
        <v>1</v>
      </c>
      <c r="I1508" s="4">
        <f t="shared" si="95"/>
        <v>4</v>
      </c>
      <c r="J1508" s="7" t="s">
        <v>20</v>
      </c>
      <c r="K1508" s="7" t="s">
        <v>21</v>
      </c>
      <c r="L1508" s="7" t="s">
        <v>22</v>
      </c>
      <c r="M1508" s="7" t="s">
        <v>265</v>
      </c>
      <c r="N1508" s="8">
        <v>0.4</v>
      </c>
      <c r="O1508" s="8">
        <v>0.53</v>
      </c>
      <c r="P1508" s="9" t="s">
        <v>33</v>
      </c>
    </row>
    <row r="1509" spans="1:16" x14ac:dyDescent="0.35">
      <c r="A1509" s="4">
        <v>1508</v>
      </c>
      <c r="B1509" s="5" t="s">
        <v>5565</v>
      </c>
      <c r="C1509" s="5" t="s">
        <v>5566</v>
      </c>
      <c r="D1509" s="4" t="s">
        <v>5567</v>
      </c>
      <c r="E1509" s="5" t="s">
        <v>5568</v>
      </c>
      <c r="F1509" s="6">
        <f t="shared" si="92"/>
        <v>41642</v>
      </c>
      <c r="G1509" s="4">
        <f t="shared" si="93"/>
        <v>2014</v>
      </c>
      <c r="H1509" s="4">
        <f t="shared" si="94"/>
        <v>1</v>
      </c>
      <c r="I1509" s="4">
        <f t="shared" si="95"/>
        <v>5</v>
      </c>
      <c r="J1509" s="7" t="s">
        <v>20</v>
      </c>
      <c r="K1509" s="7" t="s">
        <v>21</v>
      </c>
      <c r="L1509" s="7" t="s">
        <v>22</v>
      </c>
      <c r="M1509" s="7" t="s">
        <v>38</v>
      </c>
      <c r="N1509" s="8">
        <v>1</v>
      </c>
      <c r="O1509" s="8">
        <v>1</v>
      </c>
      <c r="P1509" s="9" t="s">
        <v>24</v>
      </c>
    </row>
    <row r="1510" spans="1:16" x14ac:dyDescent="0.35">
      <c r="A1510" s="4">
        <v>1509</v>
      </c>
      <c r="B1510" s="5" t="s">
        <v>5569</v>
      </c>
      <c r="C1510" s="5" t="s">
        <v>5570</v>
      </c>
      <c r="D1510" s="4" t="s">
        <v>5567</v>
      </c>
      <c r="E1510" s="5" t="s">
        <v>5571</v>
      </c>
      <c r="F1510" s="6">
        <f t="shared" si="92"/>
        <v>41642</v>
      </c>
      <c r="G1510" s="4">
        <f t="shared" si="93"/>
        <v>2014</v>
      </c>
      <c r="H1510" s="4">
        <f t="shared" si="94"/>
        <v>1</v>
      </c>
      <c r="I1510" s="4">
        <f t="shared" si="95"/>
        <v>5</v>
      </c>
      <c r="J1510" s="7" t="s">
        <v>20</v>
      </c>
      <c r="K1510" s="7" t="s">
        <v>21</v>
      </c>
      <c r="L1510" s="7" t="s">
        <v>22</v>
      </c>
      <c r="M1510" s="7" t="s">
        <v>38</v>
      </c>
      <c r="N1510" s="8">
        <v>1</v>
      </c>
      <c r="O1510" s="8">
        <v>0.86</v>
      </c>
      <c r="P1510" s="9" t="s">
        <v>24</v>
      </c>
    </row>
    <row r="1511" spans="1:16" x14ac:dyDescent="0.35">
      <c r="A1511" s="4">
        <v>1510</v>
      </c>
      <c r="B1511" s="5" t="s">
        <v>5572</v>
      </c>
      <c r="C1511" s="5" t="s">
        <v>5573</v>
      </c>
      <c r="D1511" s="4" t="s">
        <v>5567</v>
      </c>
      <c r="E1511" s="5" t="s">
        <v>5574</v>
      </c>
      <c r="F1511" s="6">
        <f t="shared" si="92"/>
        <v>41642</v>
      </c>
      <c r="G1511" s="4">
        <f t="shared" si="93"/>
        <v>2014</v>
      </c>
      <c r="H1511" s="4">
        <f t="shared" si="94"/>
        <v>1</v>
      </c>
      <c r="I1511" s="4">
        <f t="shared" si="95"/>
        <v>5</v>
      </c>
      <c r="J1511" s="7" t="s">
        <v>31</v>
      </c>
      <c r="K1511" s="7" t="s">
        <v>21</v>
      </c>
      <c r="L1511" s="7" t="s">
        <v>22</v>
      </c>
      <c r="M1511" s="7" t="s">
        <v>38</v>
      </c>
      <c r="N1511" s="8">
        <v>1</v>
      </c>
      <c r="O1511" s="8">
        <v>1</v>
      </c>
      <c r="P1511" s="9" t="s">
        <v>33</v>
      </c>
    </row>
    <row r="1512" spans="1:16" x14ac:dyDescent="0.35">
      <c r="A1512" s="4">
        <v>1511</v>
      </c>
      <c r="B1512" s="5" t="s">
        <v>5575</v>
      </c>
      <c r="C1512" s="5" t="s">
        <v>5576</v>
      </c>
      <c r="D1512" s="4" t="s">
        <v>5567</v>
      </c>
      <c r="E1512" s="5" t="s">
        <v>5577</v>
      </c>
      <c r="F1512" s="6">
        <f t="shared" si="92"/>
        <v>41642</v>
      </c>
      <c r="G1512" s="4">
        <f t="shared" si="93"/>
        <v>2014</v>
      </c>
      <c r="H1512" s="4">
        <f t="shared" si="94"/>
        <v>1</v>
      </c>
      <c r="I1512" s="4">
        <f t="shared" si="95"/>
        <v>5</v>
      </c>
      <c r="J1512" s="7" t="s">
        <v>20</v>
      </c>
      <c r="K1512" s="7" t="s">
        <v>21</v>
      </c>
      <c r="L1512" s="7" t="s">
        <v>22</v>
      </c>
      <c r="M1512" s="7" t="s">
        <v>38</v>
      </c>
      <c r="N1512" s="8">
        <v>0.9</v>
      </c>
      <c r="O1512" s="8">
        <v>0.35</v>
      </c>
      <c r="P1512" s="9" t="s">
        <v>24</v>
      </c>
    </row>
    <row r="1513" spans="1:16" x14ac:dyDescent="0.35">
      <c r="A1513" s="4">
        <v>1512</v>
      </c>
      <c r="B1513" s="5" t="s">
        <v>5578</v>
      </c>
      <c r="C1513" s="5" t="s">
        <v>5579</v>
      </c>
      <c r="D1513" s="4" t="s">
        <v>5580</v>
      </c>
      <c r="E1513" s="5" t="s">
        <v>5581</v>
      </c>
      <c r="F1513" s="6">
        <f t="shared" si="92"/>
        <v>41645</v>
      </c>
      <c r="G1513" s="4">
        <f t="shared" si="93"/>
        <v>2014</v>
      </c>
      <c r="H1513" s="4">
        <f t="shared" si="94"/>
        <v>1</v>
      </c>
      <c r="I1513" s="4">
        <f t="shared" si="95"/>
        <v>1</v>
      </c>
      <c r="J1513" s="7" t="s">
        <v>5582</v>
      </c>
      <c r="K1513" s="7" t="s">
        <v>5583</v>
      </c>
      <c r="L1513" s="7" t="s">
        <v>22</v>
      </c>
      <c r="M1513" s="7" t="s">
        <v>23</v>
      </c>
      <c r="N1513" s="8">
        <v>1</v>
      </c>
      <c r="O1513" s="8">
        <v>0.86</v>
      </c>
      <c r="P1513" s="9" t="s">
        <v>24</v>
      </c>
    </row>
    <row r="1514" spans="1:16" x14ac:dyDescent="0.35">
      <c r="A1514" s="4">
        <v>1513</v>
      </c>
      <c r="B1514" s="5" t="s">
        <v>5584</v>
      </c>
      <c r="C1514" s="5" t="s">
        <v>5585</v>
      </c>
      <c r="D1514" s="4" t="s">
        <v>5586</v>
      </c>
      <c r="E1514" s="5" t="s">
        <v>5587</v>
      </c>
      <c r="F1514" s="6">
        <f t="shared" si="92"/>
        <v>41646</v>
      </c>
      <c r="G1514" s="4">
        <f t="shared" si="93"/>
        <v>2014</v>
      </c>
      <c r="H1514" s="4">
        <f t="shared" si="94"/>
        <v>1</v>
      </c>
      <c r="I1514" s="4">
        <f t="shared" si="95"/>
        <v>2</v>
      </c>
      <c r="J1514" s="7" t="s">
        <v>20</v>
      </c>
      <c r="K1514" s="7" t="s">
        <v>21</v>
      </c>
      <c r="L1514" s="7" t="s">
        <v>22</v>
      </c>
      <c r="M1514" s="7" t="s">
        <v>23</v>
      </c>
      <c r="N1514" s="8">
        <v>1</v>
      </c>
      <c r="O1514" s="8">
        <v>0.5</v>
      </c>
      <c r="P1514" s="9" t="s">
        <v>33</v>
      </c>
    </row>
    <row r="1515" spans="1:16" x14ac:dyDescent="0.35">
      <c r="A1515" s="4">
        <v>1514</v>
      </c>
      <c r="B1515" s="5" t="s">
        <v>5588</v>
      </c>
      <c r="C1515" s="5" t="s">
        <v>5589</v>
      </c>
      <c r="D1515" s="4" t="s">
        <v>5586</v>
      </c>
      <c r="E1515" s="5" t="s">
        <v>5590</v>
      </c>
      <c r="F1515" s="6">
        <f t="shared" si="92"/>
        <v>41646</v>
      </c>
      <c r="G1515" s="4">
        <f t="shared" si="93"/>
        <v>2014</v>
      </c>
      <c r="H1515" s="4">
        <f t="shared" si="94"/>
        <v>1</v>
      </c>
      <c r="I1515" s="4">
        <f t="shared" si="95"/>
        <v>2</v>
      </c>
      <c r="J1515" s="7" t="s">
        <v>20</v>
      </c>
      <c r="K1515" s="7" t="s">
        <v>21</v>
      </c>
      <c r="L1515" s="7" t="s">
        <v>22</v>
      </c>
      <c r="M1515" s="7" t="s">
        <v>38</v>
      </c>
      <c r="N1515" s="8">
        <v>1</v>
      </c>
      <c r="O1515" s="8">
        <v>0.83</v>
      </c>
      <c r="P1515" s="9" t="s">
        <v>33</v>
      </c>
    </row>
    <row r="1516" spans="1:16" x14ac:dyDescent="0.35">
      <c r="A1516" s="4">
        <v>1515</v>
      </c>
      <c r="B1516" s="5" t="s">
        <v>5591</v>
      </c>
      <c r="C1516" s="5" t="s">
        <v>5592</v>
      </c>
      <c r="D1516" s="4" t="s">
        <v>5593</v>
      </c>
      <c r="E1516" s="5" t="s">
        <v>5594</v>
      </c>
      <c r="F1516" s="6">
        <f t="shared" si="92"/>
        <v>41649</v>
      </c>
      <c r="G1516" s="4">
        <f t="shared" si="93"/>
        <v>2014</v>
      </c>
      <c r="H1516" s="4">
        <f t="shared" si="94"/>
        <v>1</v>
      </c>
      <c r="I1516" s="4">
        <f t="shared" si="95"/>
        <v>5</v>
      </c>
      <c r="J1516" s="7" t="s">
        <v>20</v>
      </c>
      <c r="K1516" s="7" t="s">
        <v>21</v>
      </c>
      <c r="L1516" s="7" t="s">
        <v>22</v>
      </c>
      <c r="M1516" s="7" t="s">
        <v>32</v>
      </c>
      <c r="N1516" s="8">
        <v>0.8</v>
      </c>
      <c r="O1516" s="8">
        <v>0.46</v>
      </c>
      <c r="P1516" s="9" t="s">
        <v>33</v>
      </c>
    </row>
    <row r="1517" spans="1:16" x14ac:dyDescent="0.35">
      <c r="A1517" s="4">
        <v>1516</v>
      </c>
      <c r="B1517" s="5" t="s">
        <v>5595</v>
      </c>
      <c r="C1517" s="5" t="s">
        <v>5596</v>
      </c>
      <c r="D1517" s="4" t="s">
        <v>5597</v>
      </c>
      <c r="E1517" s="5" t="s">
        <v>5598</v>
      </c>
      <c r="F1517" s="6">
        <f t="shared" si="92"/>
        <v>41652</v>
      </c>
      <c r="G1517" s="4">
        <f t="shared" si="93"/>
        <v>2014</v>
      </c>
      <c r="H1517" s="4">
        <f t="shared" si="94"/>
        <v>1</v>
      </c>
      <c r="I1517" s="4">
        <f t="shared" si="95"/>
        <v>1</v>
      </c>
      <c r="J1517" s="7" t="s">
        <v>20</v>
      </c>
      <c r="K1517" s="7" t="s">
        <v>21</v>
      </c>
      <c r="L1517" s="7" t="s">
        <v>22</v>
      </c>
      <c r="M1517" s="7" t="s">
        <v>38</v>
      </c>
      <c r="N1517" s="8">
        <v>1</v>
      </c>
      <c r="O1517" s="8">
        <v>1</v>
      </c>
      <c r="P1517" s="9" t="s">
        <v>24</v>
      </c>
    </row>
    <row r="1518" spans="1:16" x14ac:dyDescent="0.35">
      <c r="A1518" s="4">
        <v>1517</v>
      </c>
      <c r="B1518" s="5" t="s">
        <v>5599</v>
      </c>
      <c r="C1518" s="5" t="s">
        <v>5600</v>
      </c>
      <c r="D1518" s="4" t="s">
        <v>5601</v>
      </c>
      <c r="E1518" s="5" t="s">
        <v>5602</v>
      </c>
      <c r="F1518" s="6">
        <f t="shared" si="92"/>
        <v>41653</v>
      </c>
      <c r="G1518" s="4">
        <f t="shared" si="93"/>
        <v>2014</v>
      </c>
      <c r="H1518" s="4">
        <f t="shared" si="94"/>
        <v>1</v>
      </c>
      <c r="I1518" s="4">
        <f t="shared" si="95"/>
        <v>2</v>
      </c>
      <c r="J1518" s="7" t="s">
        <v>20</v>
      </c>
      <c r="K1518" s="7" t="s">
        <v>21</v>
      </c>
      <c r="L1518" s="7" t="s">
        <v>22</v>
      </c>
      <c r="M1518" s="7" t="s">
        <v>32</v>
      </c>
      <c r="N1518" s="8">
        <v>1</v>
      </c>
      <c r="O1518" s="8">
        <v>1</v>
      </c>
      <c r="P1518" s="9" t="s">
        <v>24</v>
      </c>
    </row>
    <row r="1519" spans="1:16" x14ac:dyDescent="0.35">
      <c r="A1519" s="4">
        <v>1518</v>
      </c>
      <c r="B1519" s="5" t="s">
        <v>5603</v>
      </c>
      <c r="C1519" s="5" t="s">
        <v>5604</v>
      </c>
      <c r="D1519" s="4" t="s">
        <v>5601</v>
      </c>
      <c r="E1519" s="5" t="s">
        <v>5605</v>
      </c>
      <c r="F1519" s="6">
        <f t="shared" si="92"/>
        <v>41653</v>
      </c>
      <c r="G1519" s="4">
        <f t="shared" si="93"/>
        <v>2014</v>
      </c>
      <c r="H1519" s="4">
        <f t="shared" si="94"/>
        <v>1</v>
      </c>
      <c r="I1519" s="4">
        <f t="shared" si="95"/>
        <v>2</v>
      </c>
      <c r="J1519" s="7" t="s">
        <v>20</v>
      </c>
      <c r="K1519" s="7" t="s">
        <v>21</v>
      </c>
      <c r="L1519" s="7" t="s">
        <v>22</v>
      </c>
      <c r="M1519" s="7" t="s">
        <v>23</v>
      </c>
      <c r="N1519" s="8">
        <v>0.69</v>
      </c>
      <c r="O1519" s="8">
        <v>0.79</v>
      </c>
      <c r="P1519" s="9" t="s">
        <v>33</v>
      </c>
    </row>
    <row r="1520" spans="1:16" x14ac:dyDescent="0.35">
      <c r="A1520" s="4">
        <v>1519</v>
      </c>
      <c r="B1520" s="5" t="s">
        <v>5606</v>
      </c>
      <c r="C1520" s="5" t="s">
        <v>5607</v>
      </c>
      <c r="D1520" s="4" t="s">
        <v>5601</v>
      </c>
      <c r="E1520" s="5" t="s">
        <v>5608</v>
      </c>
      <c r="F1520" s="6">
        <f t="shared" si="92"/>
        <v>41653</v>
      </c>
      <c r="G1520" s="4">
        <f t="shared" si="93"/>
        <v>2014</v>
      </c>
      <c r="H1520" s="4">
        <f t="shared" si="94"/>
        <v>1</v>
      </c>
      <c r="I1520" s="4">
        <f t="shared" si="95"/>
        <v>2</v>
      </c>
      <c r="J1520" s="7" t="s">
        <v>20</v>
      </c>
      <c r="K1520" s="7" t="s">
        <v>21</v>
      </c>
      <c r="L1520" s="7" t="s">
        <v>22</v>
      </c>
      <c r="M1520" s="7" t="s">
        <v>38</v>
      </c>
      <c r="N1520" s="8">
        <v>1</v>
      </c>
      <c r="O1520" s="8">
        <v>0.96</v>
      </c>
      <c r="P1520" s="9" t="s">
        <v>24</v>
      </c>
    </row>
    <row r="1521" spans="1:16" x14ac:dyDescent="0.35">
      <c r="A1521" s="4">
        <v>1520</v>
      </c>
      <c r="B1521" s="5" t="s">
        <v>5609</v>
      </c>
      <c r="C1521" s="5" t="s">
        <v>5610</v>
      </c>
      <c r="D1521" s="4" t="s">
        <v>5601</v>
      </c>
      <c r="E1521" s="5" t="s">
        <v>5611</v>
      </c>
      <c r="F1521" s="6">
        <f t="shared" si="92"/>
        <v>41653</v>
      </c>
      <c r="G1521" s="4">
        <f t="shared" si="93"/>
        <v>2014</v>
      </c>
      <c r="H1521" s="4">
        <f t="shared" si="94"/>
        <v>1</v>
      </c>
      <c r="I1521" s="4">
        <f t="shared" si="95"/>
        <v>2</v>
      </c>
      <c r="J1521" s="7" t="s">
        <v>20</v>
      </c>
      <c r="K1521" s="7" t="s">
        <v>21</v>
      </c>
      <c r="L1521" s="7" t="s">
        <v>22</v>
      </c>
      <c r="M1521" s="7" t="s">
        <v>23</v>
      </c>
      <c r="N1521" s="8">
        <v>1</v>
      </c>
      <c r="O1521" s="8">
        <v>0.82</v>
      </c>
      <c r="P1521" s="9" t="s">
        <v>33</v>
      </c>
    </row>
    <row r="1522" spans="1:16" x14ac:dyDescent="0.35">
      <c r="A1522" s="4">
        <v>1521</v>
      </c>
      <c r="B1522" s="5" t="s">
        <v>5612</v>
      </c>
      <c r="C1522" s="5" t="s">
        <v>5613</v>
      </c>
      <c r="D1522" s="4" t="s">
        <v>5614</v>
      </c>
      <c r="E1522" s="5" t="s">
        <v>5615</v>
      </c>
      <c r="F1522" s="6">
        <f t="shared" si="92"/>
        <v>41654</v>
      </c>
      <c r="G1522" s="4">
        <f t="shared" si="93"/>
        <v>2014</v>
      </c>
      <c r="H1522" s="4">
        <f t="shared" si="94"/>
        <v>1</v>
      </c>
      <c r="I1522" s="4">
        <f t="shared" si="95"/>
        <v>3</v>
      </c>
      <c r="J1522" s="7" t="s">
        <v>20</v>
      </c>
      <c r="K1522" s="7" t="s">
        <v>21</v>
      </c>
      <c r="L1522" s="7" t="s">
        <v>22</v>
      </c>
      <c r="M1522" s="7" t="s">
        <v>23</v>
      </c>
      <c r="N1522" s="8">
        <v>0.86</v>
      </c>
      <c r="O1522" s="8">
        <v>0.83</v>
      </c>
      <c r="P1522" s="9" t="s">
        <v>33</v>
      </c>
    </row>
    <row r="1523" spans="1:16" x14ac:dyDescent="0.35">
      <c r="A1523" s="4">
        <v>1522</v>
      </c>
      <c r="B1523" s="5" t="s">
        <v>5616</v>
      </c>
      <c r="C1523" s="5" t="s">
        <v>5617</v>
      </c>
      <c r="D1523" s="4" t="s">
        <v>5618</v>
      </c>
      <c r="E1523" s="5" t="s">
        <v>5619</v>
      </c>
      <c r="F1523" s="6">
        <f t="shared" si="92"/>
        <v>41655</v>
      </c>
      <c r="G1523" s="4">
        <f t="shared" si="93"/>
        <v>2014</v>
      </c>
      <c r="H1523" s="4">
        <f t="shared" si="94"/>
        <v>1</v>
      </c>
      <c r="I1523" s="4">
        <f t="shared" si="95"/>
        <v>4</v>
      </c>
      <c r="J1523" s="7" t="s">
        <v>20</v>
      </c>
      <c r="K1523" s="7" t="s">
        <v>21</v>
      </c>
      <c r="L1523" s="7" t="s">
        <v>22</v>
      </c>
      <c r="M1523" s="7" t="s">
        <v>32</v>
      </c>
      <c r="N1523" s="8">
        <v>0.8</v>
      </c>
      <c r="O1523" s="8">
        <v>0.67</v>
      </c>
      <c r="P1523" s="9" t="s">
        <v>33</v>
      </c>
    </row>
    <row r="1524" spans="1:16" x14ac:dyDescent="0.35">
      <c r="A1524" s="4">
        <v>1523</v>
      </c>
      <c r="B1524" s="5" t="s">
        <v>5620</v>
      </c>
      <c r="C1524" s="5" t="s">
        <v>5621</v>
      </c>
      <c r="D1524" s="4" t="s">
        <v>5618</v>
      </c>
      <c r="E1524" s="5" t="s">
        <v>5622</v>
      </c>
      <c r="F1524" s="6">
        <f t="shared" si="92"/>
        <v>41655</v>
      </c>
      <c r="G1524" s="4">
        <f t="shared" si="93"/>
        <v>2014</v>
      </c>
      <c r="H1524" s="4">
        <f t="shared" si="94"/>
        <v>1</v>
      </c>
      <c r="I1524" s="4">
        <f t="shared" si="95"/>
        <v>4</v>
      </c>
      <c r="J1524" s="7" t="s">
        <v>20</v>
      </c>
      <c r="K1524" s="7" t="s">
        <v>21</v>
      </c>
      <c r="L1524" s="7" t="s">
        <v>22</v>
      </c>
      <c r="M1524" s="7" t="s">
        <v>23</v>
      </c>
      <c r="N1524" s="8">
        <v>1</v>
      </c>
      <c r="O1524" s="8">
        <v>0.77</v>
      </c>
      <c r="P1524" s="9" t="s">
        <v>24</v>
      </c>
    </row>
    <row r="1525" spans="1:16" x14ac:dyDescent="0.35">
      <c r="A1525" s="4">
        <v>1524</v>
      </c>
      <c r="B1525" s="5" t="s">
        <v>5623</v>
      </c>
      <c r="C1525" s="5" t="s">
        <v>5624</v>
      </c>
      <c r="D1525" s="4" t="s">
        <v>5625</v>
      </c>
      <c r="E1525" s="5" t="s">
        <v>5626</v>
      </c>
      <c r="F1525" s="6">
        <f t="shared" si="92"/>
        <v>41658</v>
      </c>
      <c r="G1525" s="4">
        <f t="shared" si="93"/>
        <v>2014</v>
      </c>
      <c r="H1525" s="4">
        <f t="shared" si="94"/>
        <v>1</v>
      </c>
      <c r="I1525" s="4">
        <f t="shared" si="95"/>
        <v>7</v>
      </c>
      <c r="J1525" s="7" t="s">
        <v>20</v>
      </c>
      <c r="K1525" s="7" t="s">
        <v>21</v>
      </c>
      <c r="L1525" s="7" t="s">
        <v>22</v>
      </c>
      <c r="M1525" s="7" t="s">
        <v>23</v>
      </c>
      <c r="N1525" s="8">
        <v>1</v>
      </c>
      <c r="O1525" s="8">
        <v>0.5</v>
      </c>
      <c r="P1525" s="9" t="s">
        <v>33</v>
      </c>
    </row>
    <row r="1526" spans="1:16" x14ac:dyDescent="0.35">
      <c r="A1526" s="4">
        <v>1525</v>
      </c>
      <c r="B1526" s="5" t="s">
        <v>5627</v>
      </c>
      <c r="C1526" s="5" t="s">
        <v>5628</v>
      </c>
      <c r="D1526" s="4" t="s">
        <v>5625</v>
      </c>
      <c r="E1526" s="5" t="s">
        <v>5629</v>
      </c>
      <c r="F1526" s="6">
        <f t="shared" si="92"/>
        <v>41658</v>
      </c>
      <c r="G1526" s="4">
        <f t="shared" si="93"/>
        <v>2014</v>
      </c>
      <c r="H1526" s="4">
        <f t="shared" si="94"/>
        <v>1</v>
      </c>
      <c r="I1526" s="4">
        <f t="shared" si="95"/>
        <v>7</v>
      </c>
      <c r="J1526" s="7" t="s">
        <v>20</v>
      </c>
      <c r="K1526" s="7" t="s">
        <v>21</v>
      </c>
      <c r="L1526" s="7" t="s">
        <v>22</v>
      </c>
      <c r="M1526" s="7" t="s">
        <v>32</v>
      </c>
      <c r="N1526" s="8">
        <v>0.75</v>
      </c>
      <c r="O1526" s="8">
        <v>0.73</v>
      </c>
      <c r="P1526" s="9" t="s">
        <v>33</v>
      </c>
    </row>
    <row r="1527" spans="1:16" x14ac:dyDescent="0.35">
      <c r="A1527" s="4">
        <v>1526</v>
      </c>
      <c r="B1527" s="5" t="s">
        <v>5630</v>
      </c>
      <c r="C1527" s="5" t="s">
        <v>5631</v>
      </c>
      <c r="D1527" s="4" t="s">
        <v>5632</v>
      </c>
      <c r="E1527" s="5" t="s">
        <v>5633</v>
      </c>
      <c r="F1527" s="6">
        <f t="shared" si="92"/>
        <v>41659</v>
      </c>
      <c r="G1527" s="4">
        <f t="shared" si="93"/>
        <v>2014</v>
      </c>
      <c r="H1527" s="4">
        <f t="shared" si="94"/>
        <v>1</v>
      </c>
      <c r="I1527" s="4">
        <f t="shared" si="95"/>
        <v>1</v>
      </c>
      <c r="J1527" s="7" t="s">
        <v>20</v>
      </c>
      <c r="K1527" s="7" t="s">
        <v>21</v>
      </c>
      <c r="L1527" s="7" t="s">
        <v>22</v>
      </c>
      <c r="M1527" s="7" t="s">
        <v>265</v>
      </c>
      <c r="N1527" s="8">
        <v>0.33</v>
      </c>
      <c r="O1527" s="8">
        <v>0</v>
      </c>
      <c r="P1527" s="9" t="s">
        <v>33</v>
      </c>
    </row>
    <row r="1528" spans="1:16" x14ac:dyDescent="0.35">
      <c r="A1528" s="4">
        <v>1527</v>
      </c>
      <c r="B1528" s="5" t="s">
        <v>5634</v>
      </c>
      <c r="C1528" s="5" t="s">
        <v>5635</v>
      </c>
      <c r="D1528" s="4" t="s">
        <v>5636</v>
      </c>
      <c r="E1528" s="5" t="s">
        <v>5637</v>
      </c>
      <c r="F1528" s="6">
        <f t="shared" si="92"/>
        <v>41660</v>
      </c>
      <c r="G1528" s="4">
        <f t="shared" si="93"/>
        <v>2014</v>
      </c>
      <c r="H1528" s="4">
        <f t="shared" si="94"/>
        <v>1</v>
      </c>
      <c r="I1528" s="4">
        <f t="shared" si="95"/>
        <v>2</v>
      </c>
      <c r="J1528" s="7" t="s">
        <v>31</v>
      </c>
      <c r="K1528" s="7" t="s">
        <v>21</v>
      </c>
      <c r="L1528" s="7" t="s">
        <v>22</v>
      </c>
      <c r="M1528" s="7" t="s">
        <v>23</v>
      </c>
      <c r="N1528" s="8">
        <v>1</v>
      </c>
      <c r="O1528" s="8">
        <v>0.92</v>
      </c>
      <c r="P1528" s="9" t="s">
        <v>24</v>
      </c>
    </row>
    <row r="1529" spans="1:16" x14ac:dyDescent="0.35">
      <c r="A1529" s="4">
        <v>1528</v>
      </c>
      <c r="B1529" s="5" t="s">
        <v>5638</v>
      </c>
      <c r="C1529" s="5" t="s">
        <v>5639</v>
      </c>
      <c r="D1529" s="4" t="s">
        <v>5636</v>
      </c>
      <c r="E1529" s="5" t="s">
        <v>5640</v>
      </c>
      <c r="F1529" s="6">
        <f t="shared" si="92"/>
        <v>41660</v>
      </c>
      <c r="G1529" s="4">
        <f t="shared" si="93"/>
        <v>2014</v>
      </c>
      <c r="H1529" s="4">
        <f t="shared" si="94"/>
        <v>1</v>
      </c>
      <c r="I1529" s="4">
        <f t="shared" si="95"/>
        <v>2</v>
      </c>
      <c r="J1529" s="7" t="s">
        <v>20</v>
      </c>
      <c r="K1529" s="7" t="s">
        <v>21</v>
      </c>
      <c r="L1529" s="7" t="s">
        <v>22</v>
      </c>
      <c r="M1529" s="7" t="s">
        <v>38</v>
      </c>
      <c r="N1529" s="8">
        <v>1</v>
      </c>
      <c r="O1529" s="8">
        <v>0.7</v>
      </c>
      <c r="P1529" s="9" t="s">
        <v>24</v>
      </c>
    </row>
    <row r="1530" spans="1:16" x14ac:dyDescent="0.35">
      <c r="A1530" s="4">
        <v>1529</v>
      </c>
      <c r="B1530" s="5" t="s">
        <v>5641</v>
      </c>
      <c r="C1530" s="5" t="s">
        <v>5642</v>
      </c>
      <c r="D1530" s="4" t="s">
        <v>5643</v>
      </c>
      <c r="E1530" s="5" t="s">
        <v>5644</v>
      </c>
      <c r="F1530" s="6">
        <f t="shared" si="92"/>
        <v>41661</v>
      </c>
      <c r="G1530" s="4">
        <f t="shared" si="93"/>
        <v>2014</v>
      </c>
      <c r="H1530" s="4">
        <f t="shared" si="94"/>
        <v>1</v>
      </c>
      <c r="I1530" s="4">
        <f t="shared" si="95"/>
        <v>3</v>
      </c>
      <c r="J1530" s="7" t="s">
        <v>20</v>
      </c>
      <c r="K1530" s="7" t="s">
        <v>21</v>
      </c>
      <c r="L1530" s="7" t="s">
        <v>22</v>
      </c>
      <c r="M1530" s="7" t="s">
        <v>38</v>
      </c>
      <c r="N1530" s="8">
        <v>1</v>
      </c>
      <c r="O1530" s="8">
        <v>0.52</v>
      </c>
      <c r="P1530" s="9" t="s">
        <v>33</v>
      </c>
    </row>
    <row r="1531" spans="1:16" x14ac:dyDescent="0.35">
      <c r="A1531" s="4">
        <v>1530</v>
      </c>
      <c r="B1531" s="5" t="s">
        <v>5645</v>
      </c>
      <c r="C1531" s="5" t="s">
        <v>5646</v>
      </c>
      <c r="D1531" s="4" t="s">
        <v>5643</v>
      </c>
      <c r="E1531" s="5" t="s">
        <v>5647</v>
      </c>
      <c r="F1531" s="6">
        <f t="shared" si="92"/>
        <v>41661</v>
      </c>
      <c r="G1531" s="4">
        <f t="shared" si="93"/>
        <v>2014</v>
      </c>
      <c r="H1531" s="4">
        <f t="shared" si="94"/>
        <v>1</v>
      </c>
      <c r="I1531" s="4">
        <f t="shared" si="95"/>
        <v>3</v>
      </c>
      <c r="J1531" s="7" t="s">
        <v>20</v>
      </c>
      <c r="K1531" s="7" t="s">
        <v>21</v>
      </c>
      <c r="L1531" s="7" t="s">
        <v>22</v>
      </c>
      <c r="M1531" s="7" t="s">
        <v>38</v>
      </c>
      <c r="N1531" s="8">
        <v>1</v>
      </c>
      <c r="O1531" s="8">
        <v>0.98</v>
      </c>
      <c r="P1531" s="9" t="s">
        <v>24</v>
      </c>
    </row>
    <row r="1532" spans="1:16" x14ac:dyDescent="0.35">
      <c r="A1532" s="4">
        <v>1531</v>
      </c>
      <c r="B1532" s="5" t="s">
        <v>5648</v>
      </c>
      <c r="C1532" s="5" t="s">
        <v>5649</v>
      </c>
      <c r="D1532" s="4" t="s">
        <v>5650</v>
      </c>
      <c r="E1532" s="5" t="s">
        <v>5651</v>
      </c>
      <c r="F1532" s="6">
        <f t="shared" si="92"/>
        <v>41662</v>
      </c>
      <c r="G1532" s="4">
        <f t="shared" si="93"/>
        <v>2014</v>
      </c>
      <c r="H1532" s="4">
        <f t="shared" si="94"/>
        <v>1</v>
      </c>
      <c r="I1532" s="4">
        <f t="shared" si="95"/>
        <v>4</v>
      </c>
      <c r="J1532" s="7" t="s">
        <v>20</v>
      </c>
      <c r="K1532" s="7" t="s">
        <v>21</v>
      </c>
      <c r="L1532" s="7" t="s">
        <v>22</v>
      </c>
      <c r="M1532" s="7" t="s">
        <v>23</v>
      </c>
      <c r="N1532" s="8">
        <v>1</v>
      </c>
      <c r="O1532" s="8">
        <v>0.67</v>
      </c>
      <c r="P1532" s="9" t="s">
        <v>33</v>
      </c>
    </row>
    <row r="1533" spans="1:16" x14ac:dyDescent="0.35">
      <c r="A1533" s="4">
        <v>1532</v>
      </c>
      <c r="B1533" s="5" t="s">
        <v>5652</v>
      </c>
      <c r="C1533" s="5" t="s">
        <v>5653</v>
      </c>
      <c r="D1533" s="4" t="s">
        <v>5650</v>
      </c>
      <c r="E1533" s="5" t="s">
        <v>5654</v>
      </c>
      <c r="F1533" s="6">
        <f t="shared" si="92"/>
        <v>41662</v>
      </c>
      <c r="G1533" s="4">
        <f t="shared" si="93"/>
        <v>2014</v>
      </c>
      <c r="H1533" s="4">
        <f t="shared" si="94"/>
        <v>1</v>
      </c>
      <c r="I1533" s="4">
        <f t="shared" si="95"/>
        <v>4</v>
      </c>
      <c r="J1533" s="7" t="s">
        <v>20</v>
      </c>
      <c r="K1533" s="7" t="s">
        <v>21</v>
      </c>
      <c r="L1533" s="7" t="s">
        <v>22</v>
      </c>
      <c r="M1533" s="7" t="s">
        <v>38</v>
      </c>
      <c r="N1533" s="8">
        <v>1</v>
      </c>
      <c r="O1533" s="8">
        <v>0.97</v>
      </c>
      <c r="P1533" s="9" t="s">
        <v>24</v>
      </c>
    </row>
    <row r="1534" spans="1:16" x14ac:dyDescent="0.35">
      <c r="A1534" s="4">
        <v>1533</v>
      </c>
      <c r="B1534" s="5" t="s">
        <v>5655</v>
      </c>
      <c r="C1534" s="5" t="s">
        <v>5656</v>
      </c>
      <c r="D1534" s="4" t="s">
        <v>5650</v>
      </c>
      <c r="E1534" s="5" t="s">
        <v>5657</v>
      </c>
      <c r="F1534" s="6">
        <f t="shared" si="92"/>
        <v>41662</v>
      </c>
      <c r="G1534" s="4">
        <f t="shared" si="93"/>
        <v>2014</v>
      </c>
      <c r="H1534" s="4">
        <f t="shared" si="94"/>
        <v>1</v>
      </c>
      <c r="I1534" s="4">
        <f t="shared" si="95"/>
        <v>4</v>
      </c>
      <c r="J1534" s="7" t="s">
        <v>20</v>
      </c>
      <c r="K1534" s="7" t="s">
        <v>21</v>
      </c>
      <c r="L1534" s="7" t="s">
        <v>22</v>
      </c>
      <c r="M1534" s="7" t="s">
        <v>38</v>
      </c>
      <c r="N1534" s="8">
        <v>1</v>
      </c>
      <c r="O1534" s="8">
        <v>1</v>
      </c>
      <c r="P1534" s="9" t="s">
        <v>24</v>
      </c>
    </row>
    <row r="1535" spans="1:16" x14ac:dyDescent="0.35">
      <c r="A1535" s="4">
        <v>1534</v>
      </c>
      <c r="B1535" s="5" t="s">
        <v>5658</v>
      </c>
      <c r="C1535" s="5" t="s">
        <v>5659</v>
      </c>
      <c r="D1535" s="4" t="s">
        <v>5660</v>
      </c>
      <c r="E1535" s="5" t="s">
        <v>5661</v>
      </c>
      <c r="F1535" s="6">
        <f t="shared" si="92"/>
        <v>41663</v>
      </c>
      <c r="G1535" s="4">
        <f t="shared" si="93"/>
        <v>2014</v>
      </c>
      <c r="H1535" s="4">
        <f t="shared" si="94"/>
        <v>1</v>
      </c>
      <c r="I1535" s="4">
        <f t="shared" si="95"/>
        <v>5</v>
      </c>
      <c r="J1535" s="7" t="s">
        <v>20</v>
      </c>
      <c r="K1535" s="7" t="s">
        <v>21</v>
      </c>
      <c r="L1535" s="7" t="s">
        <v>22</v>
      </c>
      <c r="M1535" s="7" t="s">
        <v>38</v>
      </c>
      <c r="N1535" s="8">
        <v>1</v>
      </c>
      <c r="O1535" s="8">
        <v>0.83</v>
      </c>
      <c r="P1535" s="9" t="s">
        <v>24</v>
      </c>
    </row>
    <row r="1536" spans="1:16" x14ac:dyDescent="0.35">
      <c r="A1536" s="4">
        <v>1535</v>
      </c>
      <c r="B1536" s="5" t="s">
        <v>5662</v>
      </c>
      <c r="C1536" s="5" t="s">
        <v>5663</v>
      </c>
      <c r="D1536" s="4" t="s">
        <v>5664</v>
      </c>
      <c r="E1536" s="5" t="s">
        <v>5665</v>
      </c>
      <c r="F1536" s="6">
        <f t="shared" si="92"/>
        <v>41664</v>
      </c>
      <c r="G1536" s="4">
        <f t="shared" si="93"/>
        <v>2014</v>
      </c>
      <c r="H1536" s="4">
        <f t="shared" si="94"/>
        <v>1</v>
      </c>
      <c r="I1536" s="4">
        <f t="shared" si="95"/>
        <v>6</v>
      </c>
      <c r="J1536" s="7" t="s">
        <v>31</v>
      </c>
      <c r="K1536" s="7" t="s">
        <v>21</v>
      </c>
      <c r="L1536" s="7" t="s">
        <v>22</v>
      </c>
      <c r="M1536" s="7" t="s">
        <v>38</v>
      </c>
      <c r="N1536" s="8">
        <v>1</v>
      </c>
      <c r="O1536" s="8">
        <v>0.93</v>
      </c>
      <c r="P1536" s="9" t="s">
        <v>33</v>
      </c>
    </row>
    <row r="1537" spans="1:16" x14ac:dyDescent="0.35">
      <c r="A1537" s="4">
        <v>1536</v>
      </c>
      <c r="B1537" s="5" t="s">
        <v>5666</v>
      </c>
      <c r="C1537" s="5" t="s">
        <v>5667</v>
      </c>
      <c r="D1537" s="4" t="s">
        <v>5668</v>
      </c>
      <c r="E1537" s="5" t="s">
        <v>5669</v>
      </c>
      <c r="F1537" s="6">
        <f t="shared" si="92"/>
        <v>41666</v>
      </c>
      <c r="G1537" s="4">
        <f t="shared" si="93"/>
        <v>2014</v>
      </c>
      <c r="H1537" s="4">
        <f t="shared" si="94"/>
        <v>1</v>
      </c>
      <c r="I1537" s="4">
        <f t="shared" si="95"/>
        <v>1</v>
      </c>
      <c r="J1537" s="7" t="s">
        <v>20</v>
      </c>
      <c r="K1537" s="7" t="s">
        <v>21</v>
      </c>
      <c r="L1537" s="7" t="s">
        <v>22</v>
      </c>
      <c r="M1537" s="7" t="s">
        <v>265</v>
      </c>
      <c r="N1537" s="8">
        <v>0</v>
      </c>
      <c r="O1537" s="8">
        <v>0.71</v>
      </c>
      <c r="P1537" s="9" t="s">
        <v>33</v>
      </c>
    </row>
    <row r="1538" spans="1:16" x14ac:dyDescent="0.35">
      <c r="A1538" s="4">
        <v>1537</v>
      </c>
      <c r="B1538" s="5" t="s">
        <v>5670</v>
      </c>
      <c r="C1538" s="5" t="s">
        <v>5671</v>
      </c>
      <c r="D1538" s="4" t="s">
        <v>5668</v>
      </c>
      <c r="E1538" s="5" t="s">
        <v>5672</v>
      </c>
      <c r="F1538" s="6">
        <f t="shared" ref="F1538:F1601" si="96">DATE(LEFT(D1538,4), MID(D1538,5,2),RIGHT(D1538,2))</f>
        <v>41666</v>
      </c>
      <c r="G1538" s="4">
        <f t="shared" ref="G1538:G1601" si="97">YEAR(F1538)</f>
        <v>2014</v>
      </c>
      <c r="H1538" s="4">
        <f t="shared" ref="H1538:H1601" si="98">MONTH(F1538)</f>
        <v>1</v>
      </c>
      <c r="I1538" s="4">
        <f t="shared" ref="I1538:I1601" si="99">WEEKDAY(F1538, 2)</f>
        <v>1</v>
      </c>
      <c r="J1538" s="7" t="s">
        <v>20</v>
      </c>
      <c r="K1538" s="7" t="s">
        <v>21</v>
      </c>
      <c r="L1538" s="7" t="s">
        <v>22</v>
      </c>
      <c r="M1538" s="7" t="s">
        <v>38</v>
      </c>
      <c r="N1538" s="8">
        <v>1</v>
      </c>
      <c r="O1538" s="8">
        <v>1</v>
      </c>
      <c r="P1538" s="9" t="s">
        <v>24</v>
      </c>
    </row>
    <row r="1539" spans="1:16" x14ac:dyDescent="0.35">
      <c r="A1539" s="4">
        <v>1538</v>
      </c>
      <c r="B1539" s="5" t="s">
        <v>5673</v>
      </c>
      <c r="C1539" s="5" t="s">
        <v>5674</v>
      </c>
      <c r="D1539" s="4" t="s">
        <v>5675</v>
      </c>
      <c r="E1539" s="5" t="s">
        <v>5676</v>
      </c>
      <c r="F1539" s="6">
        <f t="shared" si="96"/>
        <v>41667</v>
      </c>
      <c r="G1539" s="4">
        <f t="shared" si="97"/>
        <v>2014</v>
      </c>
      <c r="H1539" s="4">
        <f t="shared" si="98"/>
        <v>1</v>
      </c>
      <c r="I1539" s="4">
        <f t="shared" si="99"/>
        <v>2</v>
      </c>
      <c r="J1539" s="7" t="s">
        <v>20</v>
      </c>
      <c r="K1539" s="7" t="s">
        <v>21</v>
      </c>
      <c r="L1539" s="7" t="s">
        <v>22</v>
      </c>
      <c r="M1539" s="7" t="s">
        <v>265</v>
      </c>
      <c r="N1539" s="8">
        <v>0</v>
      </c>
      <c r="O1539" s="8">
        <v>0.14000000000000001</v>
      </c>
      <c r="P1539" s="9" t="s">
        <v>33</v>
      </c>
    </row>
    <row r="1540" spans="1:16" x14ac:dyDescent="0.35">
      <c r="A1540" s="4">
        <v>1539</v>
      </c>
      <c r="B1540" s="5" t="s">
        <v>5677</v>
      </c>
      <c r="C1540" s="5" t="s">
        <v>5678</v>
      </c>
      <c r="D1540" s="4" t="s">
        <v>5679</v>
      </c>
      <c r="E1540" s="5" t="s">
        <v>5680</v>
      </c>
      <c r="F1540" s="6">
        <f t="shared" si="96"/>
        <v>41668</v>
      </c>
      <c r="G1540" s="4">
        <f t="shared" si="97"/>
        <v>2014</v>
      </c>
      <c r="H1540" s="4">
        <f t="shared" si="98"/>
        <v>1</v>
      </c>
      <c r="I1540" s="4">
        <f t="shared" si="99"/>
        <v>3</v>
      </c>
      <c r="J1540" s="7" t="s">
        <v>20</v>
      </c>
      <c r="K1540" s="7" t="s">
        <v>21</v>
      </c>
      <c r="L1540" s="7" t="s">
        <v>22</v>
      </c>
      <c r="M1540" s="7" t="s">
        <v>38</v>
      </c>
      <c r="N1540" s="8">
        <v>0.8</v>
      </c>
      <c r="O1540" s="8">
        <v>0.99</v>
      </c>
      <c r="P1540" s="9" t="s">
        <v>33</v>
      </c>
    </row>
    <row r="1541" spans="1:16" x14ac:dyDescent="0.35">
      <c r="A1541" s="4">
        <v>1540</v>
      </c>
      <c r="B1541" s="5" t="s">
        <v>5681</v>
      </c>
      <c r="C1541" s="5" t="s">
        <v>5682</v>
      </c>
      <c r="D1541" s="4" t="s">
        <v>5679</v>
      </c>
      <c r="E1541" s="5" t="s">
        <v>5683</v>
      </c>
      <c r="F1541" s="6">
        <f t="shared" si="96"/>
        <v>41668</v>
      </c>
      <c r="G1541" s="4">
        <f t="shared" si="97"/>
        <v>2014</v>
      </c>
      <c r="H1541" s="4">
        <f t="shared" si="98"/>
        <v>1</v>
      </c>
      <c r="I1541" s="4">
        <f t="shared" si="99"/>
        <v>3</v>
      </c>
      <c r="J1541" s="7" t="s">
        <v>5684</v>
      </c>
      <c r="K1541" s="7" t="s">
        <v>197</v>
      </c>
      <c r="L1541" s="7" t="s">
        <v>22</v>
      </c>
      <c r="M1541" s="7" t="s">
        <v>23</v>
      </c>
      <c r="N1541" s="8">
        <v>1</v>
      </c>
      <c r="O1541" s="8">
        <v>0.97</v>
      </c>
      <c r="P1541" s="9" t="s">
        <v>33</v>
      </c>
    </row>
    <row r="1542" spans="1:16" x14ac:dyDescent="0.35">
      <c r="A1542" s="4">
        <v>1541</v>
      </c>
      <c r="B1542" s="5" t="s">
        <v>5685</v>
      </c>
      <c r="C1542" s="5" t="s">
        <v>5686</v>
      </c>
      <c r="D1542" s="4" t="s">
        <v>5679</v>
      </c>
      <c r="E1542" s="5" t="s">
        <v>5687</v>
      </c>
      <c r="F1542" s="6">
        <f t="shared" si="96"/>
        <v>41668</v>
      </c>
      <c r="G1542" s="4">
        <f t="shared" si="97"/>
        <v>2014</v>
      </c>
      <c r="H1542" s="4">
        <f t="shared" si="98"/>
        <v>1</v>
      </c>
      <c r="I1542" s="4">
        <f t="shared" si="99"/>
        <v>3</v>
      </c>
      <c r="J1542" s="7" t="s">
        <v>20</v>
      </c>
      <c r="K1542" s="7" t="s">
        <v>21</v>
      </c>
      <c r="L1542" s="7" t="s">
        <v>22</v>
      </c>
      <c r="M1542" s="7" t="s">
        <v>32</v>
      </c>
      <c r="N1542" s="8">
        <v>1</v>
      </c>
      <c r="O1542" s="8">
        <v>0.92</v>
      </c>
      <c r="P1542" s="9" t="s">
        <v>24</v>
      </c>
    </row>
    <row r="1543" spans="1:16" x14ac:dyDescent="0.35">
      <c r="A1543" s="4">
        <v>1542</v>
      </c>
      <c r="B1543" s="5" t="s">
        <v>5688</v>
      </c>
      <c r="C1543" s="5" t="s">
        <v>5689</v>
      </c>
      <c r="D1543" s="4" t="s">
        <v>5690</v>
      </c>
      <c r="E1543" s="5" t="s">
        <v>5691</v>
      </c>
      <c r="F1543" s="6">
        <f t="shared" si="96"/>
        <v>41671</v>
      </c>
      <c r="G1543" s="4">
        <f t="shared" si="97"/>
        <v>2014</v>
      </c>
      <c r="H1543" s="4">
        <f t="shared" si="98"/>
        <v>2</v>
      </c>
      <c r="I1543" s="4">
        <f t="shared" si="99"/>
        <v>6</v>
      </c>
      <c r="J1543" s="7" t="s">
        <v>31</v>
      </c>
      <c r="K1543" s="7" t="s">
        <v>21</v>
      </c>
      <c r="L1543" s="7" t="s">
        <v>22</v>
      </c>
      <c r="M1543" s="7" t="s">
        <v>38</v>
      </c>
      <c r="N1543" s="8">
        <v>1</v>
      </c>
      <c r="O1543" s="8">
        <v>0.82</v>
      </c>
      <c r="P1543" s="9" t="s">
        <v>24</v>
      </c>
    </row>
    <row r="1544" spans="1:16" x14ac:dyDescent="0.35">
      <c r="A1544" s="4">
        <v>1543</v>
      </c>
      <c r="B1544" s="5" t="s">
        <v>5692</v>
      </c>
      <c r="C1544" s="5" t="s">
        <v>5693</v>
      </c>
      <c r="D1544" s="4" t="s">
        <v>5690</v>
      </c>
      <c r="E1544" s="5" t="s">
        <v>5694</v>
      </c>
      <c r="F1544" s="6">
        <f t="shared" si="96"/>
        <v>41671</v>
      </c>
      <c r="G1544" s="4">
        <f t="shared" si="97"/>
        <v>2014</v>
      </c>
      <c r="H1544" s="4">
        <f t="shared" si="98"/>
        <v>2</v>
      </c>
      <c r="I1544" s="4">
        <f t="shared" si="99"/>
        <v>6</v>
      </c>
      <c r="J1544" s="7" t="s">
        <v>20</v>
      </c>
      <c r="K1544" s="7" t="s">
        <v>21</v>
      </c>
      <c r="L1544" s="7" t="s">
        <v>22</v>
      </c>
      <c r="M1544" s="7" t="s">
        <v>32</v>
      </c>
      <c r="N1544" s="8">
        <v>1</v>
      </c>
      <c r="O1544" s="8">
        <v>0.91</v>
      </c>
      <c r="P1544" s="9" t="s">
        <v>24</v>
      </c>
    </row>
    <row r="1545" spans="1:16" x14ac:dyDescent="0.35">
      <c r="A1545" s="4">
        <v>1544</v>
      </c>
      <c r="B1545" s="5" t="s">
        <v>5695</v>
      </c>
      <c r="C1545" s="5" t="s">
        <v>5696</v>
      </c>
      <c r="D1545" s="4" t="s">
        <v>5697</v>
      </c>
      <c r="E1545" s="5" t="s">
        <v>5698</v>
      </c>
      <c r="F1545" s="6">
        <f t="shared" si="96"/>
        <v>41672</v>
      </c>
      <c r="G1545" s="4">
        <f t="shared" si="97"/>
        <v>2014</v>
      </c>
      <c r="H1545" s="4">
        <f t="shared" si="98"/>
        <v>2</v>
      </c>
      <c r="I1545" s="4">
        <f t="shared" si="99"/>
        <v>7</v>
      </c>
      <c r="J1545" s="7" t="s">
        <v>20</v>
      </c>
      <c r="K1545" s="7" t="s">
        <v>21</v>
      </c>
      <c r="L1545" s="7" t="s">
        <v>22</v>
      </c>
      <c r="M1545" s="7" t="s">
        <v>38</v>
      </c>
      <c r="N1545" s="8">
        <v>1</v>
      </c>
      <c r="O1545" s="8">
        <v>1</v>
      </c>
      <c r="P1545" s="9" t="s">
        <v>33</v>
      </c>
    </row>
    <row r="1546" spans="1:16" x14ac:dyDescent="0.35">
      <c r="A1546" s="4">
        <v>1545</v>
      </c>
      <c r="B1546" s="5" t="s">
        <v>5699</v>
      </c>
      <c r="C1546" s="5" t="s">
        <v>5700</v>
      </c>
      <c r="D1546" s="4" t="s">
        <v>5697</v>
      </c>
      <c r="E1546" s="5" t="s">
        <v>5701</v>
      </c>
      <c r="F1546" s="6">
        <f t="shared" si="96"/>
        <v>41672</v>
      </c>
      <c r="G1546" s="4">
        <f t="shared" si="97"/>
        <v>2014</v>
      </c>
      <c r="H1546" s="4">
        <f t="shared" si="98"/>
        <v>2</v>
      </c>
      <c r="I1546" s="4">
        <f t="shared" si="99"/>
        <v>7</v>
      </c>
      <c r="J1546" s="7" t="s">
        <v>20</v>
      </c>
      <c r="K1546" s="7" t="s">
        <v>21</v>
      </c>
      <c r="L1546" s="7" t="s">
        <v>22</v>
      </c>
      <c r="M1546" s="7" t="s">
        <v>38</v>
      </c>
      <c r="N1546" s="8">
        <v>1</v>
      </c>
      <c r="O1546" s="8">
        <v>0.95</v>
      </c>
      <c r="P1546" s="9" t="s">
        <v>24</v>
      </c>
    </row>
    <row r="1547" spans="1:16" x14ac:dyDescent="0.35">
      <c r="A1547" s="4">
        <v>1546</v>
      </c>
      <c r="B1547" s="5" t="s">
        <v>5702</v>
      </c>
      <c r="C1547" s="5" t="s">
        <v>5703</v>
      </c>
      <c r="D1547" s="4" t="s">
        <v>5704</v>
      </c>
      <c r="E1547" s="5" t="s">
        <v>5705</v>
      </c>
      <c r="F1547" s="6">
        <f t="shared" si="96"/>
        <v>41674</v>
      </c>
      <c r="G1547" s="4">
        <f t="shared" si="97"/>
        <v>2014</v>
      </c>
      <c r="H1547" s="4">
        <f t="shared" si="98"/>
        <v>2</v>
      </c>
      <c r="I1547" s="4">
        <f t="shared" si="99"/>
        <v>2</v>
      </c>
      <c r="J1547" s="7" t="s">
        <v>20</v>
      </c>
      <c r="K1547" s="7" t="s">
        <v>21</v>
      </c>
      <c r="L1547" s="7" t="s">
        <v>22</v>
      </c>
      <c r="M1547" s="7" t="s">
        <v>38</v>
      </c>
      <c r="N1547" s="8">
        <v>1</v>
      </c>
      <c r="O1547" s="8">
        <v>0.93</v>
      </c>
      <c r="P1547" s="9" t="s">
        <v>24</v>
      </c>
    </row>
    <row r="1548" spans="1:16" x14ac:dyDescent="0.35">
      <c r="A1548" s="4">
        <v>1547</v>
      </c>
      <c r="B1548" s="5" t="s">
        <v>5706</v>
      </c>
      <c r="C1548" s="5" t="s">
        <v>5707</v>
      </c>
      <c r="D1548" s="4" t="s">
        <v>5708</v>
      </c>
      <c r="E1548" s="5" t="s">
        <v>5709</v>
      </c>
      <c r="F1548" s="6">
        <f t="shared" si="96"/>
        <v>41675</v>
      </c>
      <c r="G1548" s="4">
        <f t="shared" si="97"/>
        <v>2014</v>
      </c>
      <c r="H1548" s="4">
        <f t="shared" si="98"/>
        <v>2</v>
      </c>
      <c r="I1548" s="4">
        <f t="shared" si="99"/>
        <v>3</v>
      </c>
      <c r="J1548" s="7" t="s">
        <v>20</v>
      </c>
      <c r="K1548" s="7" t="s">
        <v>21</v>
      </c>
      <c r="L1548" s="7" t="s">
        <v>22</v>
      </c>
      <c r="M1548" s="7" t="s">
        <v>38</v>
      </c>
      <c r="N1548" s="8">
        <v>1</v>
      </c>
      <c r="O1548" s="8">
        <v>0.93</v>
      </c>
      <c r="P1548" s="9" t="s">
        <v>24</v>
      </c>
    </row>
    <row r="1549" spans="1:16" x14ac:dyDescent="0.35">
      <c r="A1549" s="4">
        <v>1548</v>
      </c>
      <c r="B1549" s="5" t="s">
        <v>5710</v>
      </c>
      <c r="C1549" s="5" t="s">
        <v>5711</v>
      </c>
      <c r="D1549" s="4" t="s">
        <v>5708</v>
      </c>
      <c r="E1549" s="5" t="s">
        <v>5712</v>
      </c>
      <c r="F1549" s="6">
        <f t="shared" si="96"/>
        <v>41675</v>
      </c>
      <c r="G1549" s="4">
        <f t="shared" si="97"/>
        <v>2014</v>
      </c>
      <c r="H1549" s="4">
        <f t="shared" si="98"/>
        <v>2</v>
      </c>
      <c r="I1549" s="4">
        <f t="shared" si="99"/>
        <v>3</v>
      </c>
      <c r="J1549" s="7" t="s">
        <v>20</v>
      </c>
      <c r="K1549" s="7" t="s">
        <v>21</v>
      </c>
      <c r="L1549" s="7" t="s">
        <v>22</v>
      </c>
      <c r="M1549" s="7" t="s">
        <v>38</v>
      </c>
      <c r="N1549" s="8">
        <v>1</v>
      </c>
      <c r="O1549" s="8">
        <v>1</v>
      </c>
      <c r="P1549" s="9" t="s">
        <v>24</v>
      </c>
    </row>
    <row r="1550" spans="1:16" x14ac:dyDescent="0.35">
      <c r="A1550" s="4">
        <v>1549</v>
      </c>
      <c r="B1550" s="5" t="s">
        <v>5713</v>
      </c>
      <c r="C1550" s="5" t="s">
        <v>5714</v>
      </c>
      <c r="D1550" s="4" t="s">
        <v>5715</v>
      </c>
      <c r="E1550" s="5" t="s">
        <v>5716</v>
      </c>
      <c r="F1550" s="6">
        <f t="shared" si="96"/>
        <v>41676</v>
      </c>
      <c r="G1550" s="4">
        <f t="shared" si="97"/>
        <v>2014</v>
      </c>
      <c r="H1550" s="4">
        <f t="shared" si="98"/>
        <v>2</v>
      </c>
      <c r="I1550" s="4">
        <f t="shared" si="99"/>
        <v>4</v>
      </c>
      <c r="J1550" s="7" t="s">
        <v>20</v>
      </c>
      <c r="K1550" s="7" t="s">
        <v>21</v>
      </c>
      <c r="L1550" s="7" t="s">
        <v>22</v>
      </c>
      <c r="M1550" s="7" t="s">
        <v>32</v>
      </c>
      <c r="N1550" s="8">
        <v>1</v>
      </c>
      <c r="O1550" s="8">
        <v>0.8</v>
      </c>
      <c r="P1550" s="9" t="s">
        <v>33</v>
      </c>
    </row>
    <row r="1551" spans="1:16" x14ac:dyDescent="0.35">
      <c r="A1551" s="4">
        <v>1550</v>
      </c>
      <c r="B1551" s="5" t="s">
        <v>5717</v>
      </c>
      <c r="C1551" s="5" t="s">
        <v>5718</v>
      </c>
      <c r="D1551" s="4" t="s">
        <v>5715</v>
      </c>
      <c r="E1551" s="5" t="s">
        <v>5719</v>
      </c>
      <c r="F1551" s="6">
        <f t="shared" si="96"/>
        <v>41676</v>
      </c>
      <c r="G1551" s="4">
        <f t="shared" si="97"/>
        <v>2014</v>
      </c>
      <c r="H1551" s="4">
        <f t="shared" si="98"/>
        <v>2</v>
      </c>
      <c r="I1551" s="4">
        <f t="shared" si="99"/>
        <v>4</v>
      </c>
      <c r="J1551" s="7" t="s">
        <v>31</v>
      </c>
      <c r="K1551" s="7" t="s">
        <v>21</v>
      </c>
      <c r="L1551" s="7" t="s">
        <v>22</v>
      </c>
      <c r="M1551" s="7" t="s">
        <v>23</v>
      </c>
      <c r="N1551" s="8">
        <v>1</v>
      </c>
      <c r="O1551" s="8">
        <v>0.9</v>
      </c>
      <c r="P1551" s="9" t="s">
        <v>24</v>
      </c>
    </row>
    <row r="1552" spans="1:16" x14ac:dyDescent="0.35">
      <c r="A1552" s="4">
        <v>1551</v>
      </c>
      <c r="B1552" s="5" t="s">
        <v>5720</v>
      </c>
      <c r="C1552" s="5" t="s">
        <v>5721</v>
      </c>
      <c r="D1552" s="4" t="s">
        <v>5715</v>
      </c>
      <c r="E1552" s="5" t="s">
        <v>5722</v>
      </c>
      <c r="F1552" s="6">
        <f t="shared" si="96"/>
        <v>41676</v>
      </c>
      <c r="G1552" s="4">
        <f t="shared" si="97"/>
        <v>2014</v>
      </c>
      <c r="H1552" s="4">
        <f t="shared" si="98"/>
        <v>2</v>
      </c>
      <c r="I1552" s="4">
        <f t="shared" si="99"/>
        <v>4</v>
      </c>
      <c r="J1552" s="7" t="s">
        <v>20</v>
      </c>
      <c r="K1552" s="7" t="s">
        <v>21</v>
      </c>
      <c r="L1552" s="7" t="s">
        <v>22</v>
      </c>
      <c r="M1552" s="7" t="s">
        <v>32</v>
      </c>
      <c r="N1552" s="8">
        <v>1</v>
      </c>
      <c r="O1552" s="8">
        <v>0.21</v>
      </c>
      <c r="P1552" s="9" t="s">
        <v>33</v>
      </c>
    </row>
    <row r="1553" spans="1:16" x14ac:dyDescent="0.35">
      <c r="A1553" s="4">
        <v>1552</v>
      </c>
      <c r="B1553" s="5" t="s">
        <v>5723</v>
      </c>
      <c r="C1553" s="5" t="s">
        <v>5724</v>
      </c>
      <c r="D1553" s="4" t="s">
        <v>5725</v>
      </c>
      <c r="E1553" s="5" t="s">
        <v>5726</v>
      </c>
      <c r="F1553" s="6">
        <f t="shared" si="96"/>
        <v>41680</v>
      </c>
      <c r="G1553" s="4">
        <f t="shared" si="97"/>
        <v>2014</v>
      </c>
      <c r="H1553" s="4">
        <f t="shared" si="98"/>
        <v>2</v>
      </c>
      <c r="I1553" s="4">
        <f t="shared" si="99"/>
        <v>1</v>
      </c>
      <c r="J1553" s="7" t="s">
        <v>20</v>
      </c>
      <c r="K1553" s="7" t="s">
        <v>21</v>
      </c>
      <c r="L1553" s="7" t="s">
        <v>22</v>
      </c>
      <c r="M1553" s="7" t="s">
        <v>32</v>
      </c>
      <c r="N1553" s="8">
        <v>0.83</v>
      </c>
      <c r="O1553" s="8">
        <v>0.92</v>
      </c>
      <c r="P1553" s="9" t="s">
        <v>33</v>
      </c>
    </row>
    <row r="1554" spans="1:16" x14ac:dyDescent="0.35">
      <c r="A1554" s="4">
        <v>1553</v>
      </c>
      <c r="B1554" s="5" t="s">
        <v>5727</v>
      </c>
      <c r="C1554" s="5" t="s">
        <v>5728</v>
      </c>
      <c r="D1554" s="4" t="s">
        <v>5725</v>
      </c>
      <c r="E1554" s="5" t="s">
        <v>5729</v>
      </c>
      <c r="F1554" s="6">
        <f t="shared" si="96"/>
        <v>41680</v>
      </c>
      <c r="G1554" s="4">
        <f t="shared" si="97"/>
        <v>2014</v>
      </c>
      <c r="H1554" s="4">
        <f t="shared" si="98"/>
        <v>2</v>
      </c>
      <c r="I1554" s="4">
        <f t="shared" si="99"/>
        <v>1</v>
      </c>
      <c r="J1554" s="7" t="s">
        <v>20</v>
      </c>
      <c r="K1554" s="7" t="s">
        <v>21</v>
      </c>
      <c r="L1554" s="7" t="s">
        <v>22</v>
      </c>
      <c r="M1554" s="7" t="s">
        <v>32</v>
      </c>
      <c r="N1554" s="8">
        <v>0.67</v>
      </c>
      <c r="O1554" s="8">
        <v>0</v>
      </c>
      <c r="P1554" s="9" t="s">
        <v>33</v>
      </c>
    </row>
    <row r="1555" spans="1:16" x14ac:dyDescent="0.35">
      <c r="A1555" s="4">
        <v>1554</v>
      </c>
      <c r="B1555" s="5" t="s">
        <v>5730</v>
      </c>
      <c r="C1555" s="5" t="s">
        <v>5731</v>
      </c>
      <c r="D1555" s="4" t="s">
        <v>5725</v>
      </c>
      <c r="E1555" s="5" t="s">
        <v>5732</v>
      </c>
      <c r="F1555" s="6">
        <f t="shared" si="96"/>
        <v>41680</v>
      </c>
      <c r="G1555" s="4">
        <f t="shared" si="97"/>
        <v>2014</v>
      </c>
      <c r="H1555" s="4">
        <f t="shared" si="98"/>
        <v>2</v>
      </c>
      <c r="I1555" s="4">
        <f t="shared" si="99"/>
        <v>1</v>
      </c>
      <c r="J1555" s="7" t="s">
        <v>20</v>
      </c>
      <c r="K1555" s="7" t="s">
        <v>21</v>
      </c>
      <c r="L1555" s="7" t="s">
        <v>22</v>
      </c>
      <c r="M1555" s="7" t="s">
        <v>38</v>
      </c>
      <c r="N1555" s="8">
        <v>1</v>
      </c>
      <c r="O1555" s="8">
        <v>1</v>
      </c>
      <c r="P1555" s="9" t="s">
        <v>24</v>
      </c>
    </row>
    <row r="1556" spans="1:16" x14ac:dyDescent="0.35">
      <c r="A1556" s="4">
        <v>1555</v>
      </c>
      <c r="B1556" s="5" t="s">
        <v>5733</v>
      </c>
      <c r="C1556" s="5" t="s">
        <v>5734</v>
      </c>
      <c r="D1556" s="4" t="s">
        <v>5725</v>
      </c>
      <c r="E1556" s="5" t="s">
        <v>5735</v>
      </c>
      <c r="F1556" s="6">
        <f t="shared" si="96"/>
        <v>41680</v>
      </c>
      <c r="G1556" s="4">
        <f t="shared" si="97"/>
        <v>2014</v>
      </c>
      <c r="H1556" s="4">
        <f t="shared" si="98"/>
        <v>2</v>
      </c>
      <c r="I1556" s="4">
        <f t="shared" si="99"/>
        <v>1</v>
      </c>
      <c r="J1556" s="7" t="s">
        <v>20</v>
      </c>
      <c r="K1556" s="7" t="s">
        <v>21</v>
      </c>
      <c r="L1556" s="7" t="s">
        <v>22</v>
      </c>
      <c r="M1556" s="7" t="s">
        <v>32</v>
      </c>
      <c r="N1556" s="8">
        <v>0.5</v>
      </c>
      <c r="O1556" s="8">
        <v>0.97</v>
      </c>
      <c r="P1556" s="9" t="s">
        <v>33</v>
      </c>
    </row>
    <row r="1557" spans="1:16" x14ac:dyDescent="0.35">
      <c r="A1557" s="4">
        <v>1556</v>
      </c>
      <c r="B1557" s="5" t="s">
        <v>5736</v>
      </c>
      <c r="C1557" s="5" t="s">
        <v>5737</v>
      </c>
      <c r="D1557" s="4" t="s">
        <v>5738</v>
      </c>
      <c r="E1557" s="5" t="s">
        <v>5739</v>
      </c>
      <c r="F1557" s="6">
        <f t="shared" si="96"/>
        <v>41681</v>
      </c>
      <c r="G1557" s="4">
        <f t="shared" si="97"/>
        <v>2014</v>
      </c>
      <c r="H1557" s="4">
        <f t="shared" si="98"/>
        <v>2</v>
      </c>
      <c r="I1557" s="4">
        <f t="shared" si="99"/>
        <v>2</v>
      </c>
      <c r="J1557" s="7" t="s">
        <v>20</v>
      </c>
      <c r="K1557" s="7" t="s">
        <v>21</v>
      </c>
      <c r="L1557" s="7" t="s">
        <v>22</v>
      </c>
      <c r="M1557" s="7" t="s">
        <v>23</v>
      </c>
      <c r="N1557" s="8">
        <v>1</v>
      </c>
      <c r="O1557" s="8">
        <v>1</v>
      </c>
      <c r="P1557" s="9" t="s">
        <v>33</v>
      </c>
    </row>
    <row r="1558" spans="1:16" x14ac:dyDescent="0.35">
      <c r="A1558" s="4">
        <v>1557</v>
      </c>
      <c r="B1558" s="5" t="s">
        <v>5740</v>
      </c>
      <c r="C1558" s="5" t="s">
        <v>5741</v>
      </c>
      <c r="D1558" s="4" t="s">
        <v>5738</v>
      </c>
      <c r="E1558" s="5" t="s">
        <v>5742</v>
      </c>
      <c r="F1558" s="6">
        <f t="shared" si="96"/>
        <v>41681</v>
      </c>
      <c r="G1558" s="4">
        <f t="shared" si="97"/>
        <v>2014</v>
      </c>
      <c r="H1558" s="4">
        <f t="shared" si="98"/>
        <v>2</v>
      </c>
      <c r="I1558" s="4">
        <f t="shared" si="99"/>
        <v>2</v>
      </c>
      <c r="J1558" s="7" t="s">
        <v>20</v>
      </c>
      <c r="K1558" s="7" t="s">
        <v>21</v>
      </c>
      <c r="L1558" s="7" t="s">
        <v>22</v>
      </c>
      <c r="M1558" s="7" t="s">
        <v>38</v>
      </c>
      <c r="N1558" s="8">
        <v>1</v>
      </c>
      <c r="O1558" s="8">
        <v>1</v>
      </c>
      <c r="P1558" s="9" t="s">
        <v>24</v>
      </c>
    </row>
    <row r="1559" spans="1:16" x14ac:dyDescent="0.35">
      <c r="A1559" s="4">
        <v>1558</v>
      </c>
      <c r="B1559" s="5" t="s">
        <v>5743</v>
      </c>
      <c r="C1559" s="5" t="s">
        <v>5744</v>
      </c>
      <c r="D1559" s="4" t="s">
        <v>5745</v>
      </c>
      <c r="E1559" s="5" t="s">
        <v>5746</v>
      </c>
      <c r="F1559" s="6">
        <f t="shared" si="96"/>
        <v>41682</v>
      </c>
      <c r="G1559" s="4">
        <f t="shared" si="97"/>
        <v>2014</v>
      </c>
      <c r="H1559" s="4">
        <f t="shared" si="98"/>
        <v>2</v>
      </c>
      <c r="I1559" s="4">
        <f t="shared" si="99"/>
        <v>3</v>
      </c>
      <c r="J1559" s="7" t="s">
        <v>20</v>
      </c>
      <c r="K1559" s="7" t="s">
        <v>21</v>
      </c>
      <c r="L1559" s="7" t="s">
        <v>22</v>
      </c>
      <c r="M1559" s="7" t="s">
        <v>23</v>
      </c>
      <c r="N1559" s="8">
        <v>1</v>
      </c>
      <c r="O1559" s="8">
        <v>0.93</v>
      </c>
      <c r="P1559" s="9" t="s">
        <v>24</v>
      </c>
    </row>
    <row r="1560" spans="1:16" x14ac:dyDescent="0.35">
      <c r="A1560" s="4">
        <v>1559</v>
      </c>
      <c r="B1560" s="5" t="s">
        <v>5747</v>
      </c>
      <c r="C1560" s="5" t="s">
        <v>5748</v>
      </c>
      <c r="D1560" s="4" t="s">
        <v>5749</v>
      </c>
      <c r="E1560" s="5" t="s">
        <v>5750</v>
      </c>
      <c r="F1560" s="6">
        <f t="shared" si="96"/>
        <v>41683</v>
      </c>
      <c r="G1560" s="4">
        <f t="shared" si="97"/>
        <v>2014</v>
      </c>
      <c r="H1560" s="4">
        <f t="shared" si="98"/>
        <v>2</v>
      </c>
      <c r="I1560" s="4">
        <f t="shared" si="99"/>
        <v>4</v>
      </c>
      <c r="J1560" s="7" t="s">
        <v>20</v>
      </c>
      <c r="K1560" s="7" t="s">
        <v>21</v>
      </c>
      <c r="L1560" s="7" t="s">
        <v>22</v>
      </c>
      <c r="M1560" s="7" t="s">
        <v>23</v>
      </c>
      <c r="N1560" s="8">
        <v>1</v>
      </c>
      <c r="O1560" s="8">
        <v>1</v>
      </c>
      <c r="P1560" s="9" t="s">
        <v>24</v>
      </c>
    </row>
    <row r="1561" spans="1:16" x14ac:dyDescent="0.35">
      <c r="A1561" s="4">
        <v>1560</v>
      </c>
      <c r="B1561" s="5" t="s">
        <v>5751</v>
      </c>
      <c r="C1561" s="5" t="s">
        <v>5752</v>
      </c>
      <c r="D1561" s="4" t="s">
        <v>5749</v>
      </c>
      <c r="E1561" s="5" t="s">
        <v>5753</v>
      </c>
      <c r="F1561" s="6">
        <f t="shared" si="96"/>
        <v>41683</v>
      </c>
      <c r="G1561" s="4">
        <f t="shared" si="97"/>
        <v>2014</v>
      </c>
      <c r="H1561" s="4">
        <f t="shared" si="98"/>
        <v>2</v>
      </c>
      <c r="I1561" s="4">
        <f t="shared" si="99"/>
        <v>4</v>
      </c>
      <c r="J1561" s="7" t="s">
        <v>20</v>
      </c>
      <c r="K1561" s="7" t="s">
        <v>21</v>
      </c>
      <c r="L1561" s="7" t="s">
        <v>22</v>
      </c>
      <c r="M1561" s="7" t="s">
        <v>38</v>
      </c>
      <c r="N1561" s="8">
        <v>1</v>
      </c>
      <c r="O1561" s="8">
        <v>1</v>
      </c>
      <c r="P1561" s="9" t="s">
        <v>33</v>
      </c>
    </row>
    <row r="1562" spans="1:16" x14ac:dyDescent="0.35">
      <c r="A1562" s="4">
        <v>1561</v>
      </c>
      <c r="B1562" s="5" t="s">
        <v>5754</v>
      </c>
      <c r="C1562" s="5" t="s">
        <v>5755</v>
      </c>
      <c r="D1562" s="4" t="s">
        <v>5749</v>
      </c>
      <c r="E1562" s="5" t="s">
        <v>5756</v>
      </c>
      <c r="F1562" s="6">
        <f t="shared" si="96"/>
        <v>41683</v>
      </c>
      <c r="G1562" s="4">
        <f t="shared" si="97"/>
        <v>2014</v>
      </c>
      <c r="H1562" s="4">
        <f t="shared" si="98"/>
        <v>2</v>
      </c>
      <c r="I1562" s="4">
        <f t="shared" si="99"/>
        <v>4</v>
      </c>
      <c r="J1562" s="7" t="s">
        <v>20</v>
      </c>
      <c r="K1562" s="7" t="s">
        <v>21</v>
      </c>
      <c r="L1562" s="7" t="s">
        <v>22</v>
      </c>
      <c r="M1562" s="7" t="s">
        <v>23</v>
      </c>
      <c r="N1562" s="8">
        <v>1</v>
      </c>
      <c r="O1562" s="8">
        <v>0.97</v>
      </c>
      <c r="P1562" s="9" t="s">
        <v>24</v>
      </c>
    </row>
    <row r="1563" spans="1:16" x14ac:dyDescent="0.35">
      <c r="A1563" s="4">
        <v>1562</v>
      </c>
      <c r="B1563" s="5" t="s">
        <v>5757</v>
      </c>
      <c r="C1563" s="5" t="s">
        <v>5758</v>
      </c>
      <c r="D1563" s="4" t="s">
        <v>5759</v>
      </c>
      <c r="E1563" s="5" t="s">
        <v>5760</v>
      </c>
      <c r="F1563" s="6">
        <f t="shared" si="96"/>
        <v>41684</v>
      </c>
      <c r="G1563" s="4">
        <f t="shared" si="97"/>
        <v>2014</v>
      </c>
      <c r="H1563" s="4">
        <f t="shared" si="98"/>
        <v>2</v>
      </c>
      <c r="I1563" s="4">
        <f t="shared" si="99"/>
        <v>5</v>
      </c>
      <c r="J1563" s="7" t="s">
        <v>5761</v>
      </c>
      <c r="K1563" s="7" t="s">
        <v>5762</v>
      </c>
      <c r="L1563" s="7" t="s">
        <v>5763</v>
      </c>
      <c r="M1563" s="7" t="s">
        <v>23</v>
      </c>
      <c r="N1563" s="8">
        <v>1</v>
      </c>
      <c r="O1563" s="8">
        <v>1</v>
      </c>
      <c r="P1563" s="9" t="s">
        <v>33</v>
      </c>
    </row>
    <row r="1564" spans="1:16" x14ac:dyDescent="0.35">
      <c r="A1564" s="4">
        <v>1563</v>
      </c>
      <c r="B1564" s="5" t="s">
        <v>5764</v>
      </c>
      <c r="C1564" s="5" t="s">
        <v>5765</v>
      </c>
      <c r="D1564" s="4" t="s">
        <v>5766</v>
      </c>
      <c r="E1564" s="5" t="s">
        <v>5767</v>
      </c>
      <c r="F1564" s="6">
        <f t="shared" si="96"/>
        <v>41686</v>
      </c>
      <c r="G1564" s="4">
        <f t="shared" si="97"/>
        <v>2014</v>
      </c>
      <c r="H1564" s="4">
        <f t="shared" si="98"/>
        <v>2</v>
      </c>
      <c r="I1564" s="4">
        <f t="shared" si="99"/>
        <v>7</v>
      </c>
      <c r="J1564" s="7" t="s">
        <v>20</v>
      </c>
      <c r="K1564" s="7" t="s">
        <v>21</v>
      </c>
      <c r="L1564" s="7" t="s">
        <v>22</v>
      </c>
      <c r="M1564" s="7" t="s">
        <v>38</v>
      </c>
      <c r="N1564" s="8">
        <v>1</v>
      </c>
      <c r="O1564" s="8">
        <v>0.99</v>
      </c>
      <c r="P1564" s="9" t="s">
        <v>33</v>
      </c>
    </row>
    <row r="1565" spans="1:16" x14ac:dyDescent="0.35">
      <c r="A1565" s="4">
        <v>1564</v>
      </c>
      <c r="B1565" s="5" t="s">
        <v>5768</v>
      </c>
      <c r="C1565" s="5" t="s">
        <v>5769</v>
      </c>
      <c r="D1565" s="4" t="s">
        <v>5766</v>
      </c>
      <c r="E1565" s="5" t="s">
        <v>5770</v>
      </c>
      <c r="F1565" s="6">
        <f t="shared" si="96"/>
        <v>41686</v>
      </c>
      <c r="G1565" s="4">
        <f t="shared" si="97"/>
        <v>2014</v>
      </c>
      <c r="H1565" s="4">
        <f t="shared" si="98"/>
        <v>2</v>
      </c>
      <c r="I1565" s="4">
        <f t="shared" si="99"/>
        <v>7</v>
      </c>
      <c r="J1565" s="7" t="s">
        <v>20</v>
      </c>
      <c r="K1565" s="7" t="s">
        <v>21</v>
      </c>
      <c r="L1565" s="7" t="s">
        <v>22</v>
      </c>
      <c r="M1565" s="7" t="s">
        <v>38</v>
      </c>
      <c r="N1565" s="8">
        <v>1</v>
      </c>
      <c r="O1565" s="8">
        <v>0.92</v>
      </c>
      <c r="P1565" s="9" t="s">
        <v>24</v>
      </c>
    </row>
    <row r="1566" spans="1:16" x14ac:dyDescent="0.35">
      <c r="A1566" s="4">
        <v>1565</v>
      </c>
      <c r="B1566" s="5" t="s">
        <v>5771</v>
      </c>
      <c r="C1566" s="5" t="s">
        <v>5772</v>
      </c>
      <c r="D1566" s="4" t="s">
        <v>5766</v>
      </c>
      <c r="E1566" s="5" t="s">
        <v>5773</v>
      </c>
      <c r="F1566" s="6">
        <f t="shared" si="96"/>
        <v>41686</v>
      </c>
      <c r="G1566" s="4">
        <f t="shared" si="97"/>
        <v>2014</v>
      </c>
      <c r="H1566" s="4">
        <f t="shared" si="98"/>
        <v>2</v>
      </c>
      <c r="I1566" s="4">
        <f t="shared" si="99"/>
        <v>7</v>
      </c>
      <c r="J1566" s="7" t="s">
        <v>498</v>
      </c>
      <c r="K1566" s="7" t="s">
        <v>197</v>
      </c>
      <c r="L1566" s="7" t="s">
        <v>22</v>
      </c>
      <c r="M1566" s="7" t="s">
        <v>23</v>
      </c>
      <c r="N1566" s="8">
        <v>0.69</v>
      </c>
      <c r="O1566" s="8">
        <v>0.99</v>
      </c>
      <c r="P1566" s="9" t="s">
        <v>33</v>
      </c>
    </row>
    <row r="1567" spans="1:16" x14ac:dyDescent="0.35">
      <c r="A1567" s="4">
        <v>1566</v>
      </c>
      <c r="B1567" s="5" t="s">
        <v>5774</v>
      </c>
      <c r="C1567" s="5" t="s">
        <v>5775</v>
      </c>
      <c r="D1567" s="4" t="s">
        <v>5776</v>
      </c>
      <c r="E1567" s="5" t="s">
        <v>5777</v>
      </c>
      <c r="F1567" s="6">
        <f t="shared" si="96"/>
        <v>41687</v>
      </c>
      <c r="G1567" s="4">
        <f t="shared" si="97"/>
        <v>2014</v>
      </c>
      <c r="H1567" s="4">
        <f t="shared" si="98"/>
        <v>2</v>
      </c>
      <c r="I1567" s="4">
        <f t="shared" si="99"/>
        <v>1</v>
      </c>
      <c r="J1567" s="7" t="s">
        <v>20</v>
      </c>
      <c r="K1567" s="7" t="s">
        <v>21</v>
      </c>
      <c r="L1567" s="7" t="s">
        <v>22</v>
      </c>
      <c r="M1567" s="7" t="s">
        <v>38</v>
      </c>
      <c r="N1567" s="8">
        <v>1</v>
      </c>
      <c r="O1567" s="8">
        <v>0.98</v>
      </c>
      <c r="P1567" s="9" t="s">
        <v>24</v>
      </c>
    </row>
    <row r="1568" spans="1:16" x14ac:dyDescent="0.35">
      <c r="A1568" s="4">
        <v>1567</v>
      </c>
      <c r="B1568" s="5" t="s">
        <v>5778</v>
      </c>
      <c r="C1568" s="5" t="s">
        <v>5779</v>
      </c>
      <c r="D1568" s="4" t="s">
        <v>5776</v>
      </c>
      <c r="E1568" s="5" t="s">
        <v>5780</v>
      </c>
      <c r="F1568" s="6">
        <f t="shared" si="96"/>
        <v>41687</v>
      </c>
      <c r="G1568" s="4">
        <f t="shared" si="97"/>
        <v>2014</v>
      </c>
      <c r="H1568" s="4">
        <f t="shared" si="98"/>
        <v>2</v>
      </c>
      <c r="I1568" s="4">
        <f t="shared" si="99"/>
        <v>1</v>
      </c>
      <c r="J1568" s="7" t="s">
        <v>20</v>
      </c>
      <c r="K1568" s="7" t="s">
        <v>21</v>
      </c>
      <c r="L1568" s="7" t="s">
        <v>22</v>
      </c>
      <c r="M1568" s="7" t="s">
        <v>32</v>
      </c>
      <c r="N1568" s="8">
        <v>1</v>
      </c>
      <c r="O1568" s="8">
        <v>0.71</v>
      </c>
      <c r="P1568" s="9" t="s">
        <v>33</v>
      </c>
    </row>
    <row r="1569" spans="1:16" x14ac:dyDescent="0.35">
      <c r="A1569" s="4">
        <v>1568</v>
      </c>
      <c r="B1569" s="5" t="s">
        <v>5781</v>
      </c>
      <c r="C1569" s="5" t="s">
        <v>5782</v>
      </c>
      <c r="D1569" s="4" t="s">
        <v>5783</v>
      </c>
      <c r="E1569" s="5" t="s">
        <v>5784</v>
      </c>
      <c r="F1569" s="6">
        <f t="shared" si="96"/>
        <v>41689</v>
      </c>
      <c r="G1569" s="4">
        <f t="shared" si="97"/>
        <v>2014</v>
      </c>
      <c r="H1569" s="4">
        <f t="shared" si="98"/>
        <v>2</v>
      </c>
      <c r="I1569" s="4">
        <f t="shared" si="99"/>
        <v>3</v>
      </c>
      <c r="J1569" s="7" t="s">
        <v>20</v>
      </c>
      <c r="K1569" s="7" t="s">
        <v>21</v>
      </c>
      <c r="L1569" s="7" t="s">
        <v>22</v>
      </c>
      <c r="M1569" s="7" t="s">
        <v>38</v>
      </c>
      <c r="N1569" s="8">
        <v>1</v>
      </c>
      <c r="O1569" s="8">
        <v>0.87</v>
      </c>
      <c r="P1569" s="9" t="s">
        <v>24</v>
      </c>
    </row>
    <row r="1570" spans="1:16" x14ac:dyDescent="0.35">
      <c r="A1570" s="4">
        <v>1569</v>
      </c>
      <c r="B1570" s="5" t="s">
        <v>5785</v>
      </c>
      <c r="C1570" s="5" t="s">
        <v>5786</v>
      </c>
      <c r="D1570" s="4" t="s">
        <v>5783</v>
      </c>
      <c r="E1570" s="5" t="s">
        <v>5787</v>
      </c>
      <c r="F1570" s="6">
        <f t="shared" si="96"/>
        <v>41689</v>
      </c>
      <c r="G1570" s="4">
        <f t="shared" si="97"/>
        <v>2014</v>
      </c>
      <c r="H1570" s="4">
        <f t="shared" si="98"/>
        <v>2</v>
      </c>
      <c r="I1570" s="4">
        <f t="shared" si="99"/>
        <v>3</v>
      </c>
      <c r="J1570" s="7" t="s">
        <v>20</v>
      </c>
      <c r="K1570" s="7" t="s">
        <v>21</v>
      </c>
      <c r="L1570" s="7" t="s">
        <v>22</v>
      </c>
      <c r="M1570" s="7" t="s">
        <v>38</v>
      </c>
      <c r="N1570" s="8">
        <v>1</v>
      </c>
      <c r="O1570" s="8">
        <v>1</v>
      </c>
      <c r="P1570" s="9" t="s">
        <v>24</v>
      </c>
    </row>
    <row r="1571" spans="1:16" x14ac:dyDescent="0.35">
      <c r="A1571" s="4">
        <v>1570</v>
      </c>
      <c r="B1571" s="5" t="s">
        <v>5788</v>
      </c>
      <c r="C1571" s="5" t="s">
        <v>5789</v>
      </c>
      <c r="D1571" s="4" t="s">
        <v>5783</v>
      </c>
      <c r="E1571" s="5" t="s">
        <v>5790</v>
      </c>
      <c r="F1571" s="6">
        <f t="shared" si="96"/>
        <v>41689</v>
      </c>
      <c r="G1571" s="4">
        <f t="shared" si="97"/>
        <v>2014</v>
      </c>
      <c r="H1571" s="4">
        <f t="shared" si="98"/>
        <v>2</v>
      </c>
      <c r="I1571" s="4">
        <f t="shared" si="99"/>
        <v>3</v>
      </c>
      <c r="J1571" s="7" t="s">
        <v>31</v>
      </c>
      <c r="K1571" s="7" t="s">
        <v>21</v>
      </c>
      <c r="L1571" s="7" t="s">
        <v>22</v>
      </c>
      <c r="M1571" s="7" t="s">
        <v>23</v>
      </c>
      <c r="N1571" s="8">
        <v>1</v>
      </c>
      <c r="O1571" s="8">
        <v>0.91</v>
      </c>
      <c r="P1571" s="9" t="s">
        <v>24</v>
      </c>
    </row>
    <row r="1572" spans="1:16" x14ac:dyDescent="0.35">
      <c r="A1572" s="4">
        <v>1571</v>
      </c>
      <c r="B1572" s="5" t="s">
        <v>5791</v>
      </c>
      <c r="C1572" s="5" t="s">
        <v>5792</v>
      </c>
      <c r="D1572" s="4" t="s">
        <v>5783</v>
      </c>
      <c r="E1572" s="5" t="s">
        <v>5793</v>
      </c>
      <c r="F1572" s="6">
        <f t="shared" si="96"/>
        <v>41689</v>
      </c>
      <c r="G1572" s="4">
        <f t="shared" si="97"/>
        <v>2014</v>
      </c>
      <c r="H1572" s="4">
        <f t="shared" si="98"/>
        <v>2</v>
      </c>
      <c r="I1572" s="4">
        <f t="shared" si="99"/>
        <v>3</v>
      </c>
      <c r="J1572" s="7" t="s">
        <v>20</v>
      </c>
      <c r="K1572" s="7" t="s">
        <v>21</v>
      </c>
      <c r="L1572" s="7" t="s">
        <v>22</v>
      </c>
      <c r="M1572" s="7" t="s">
        <v>23</v>
      </c>
      <c r="N1572" s="8">
        <v>1</v>
      </c>
      <c r="O1572" s="8">
        <v>0.95</v>
      </c>
      <c r="P1572" s="9" t="s">
        <v>24</v>
      </c>
    </row>
    <row r="1573" spans="1:16" x14ac:dyDescent="0.35">
      <c r="A1573" s="4">
        <v>1572</v>
      </c>
      <c r="B1573" s="5" t="s">
        <v>5794</v>
      </c>
      <c r="C1573" s="5" t="s">
        <v>5795</v>
      </c>
      <c r="D1573" s="4" t="s">
        <v>5796</v>
      </c>
      <c r="E1573" s="5" t="s">
        <v>5797</v>
      </c>
      <c r="F1573" s="6">
        <f t="shared" si="96"/>
        <v>41691</v>
      </c>
      <c r="G1573" s="4">
        <f t="shared" si="97"/>
        <v>2014</v>
      </c>
      <c r="H1573" s="4">
        <f t="shared" si="98"/>
        <v>2</v>
      </c>
      <c r="I1573" s="4">
        <f t="shared" si="99"/>
        <v>5</v>
      </c>
      <c r="J1573" s="7" t="s">
        <v>20</v>
      </c>
      <c r="K1573" s="7" t="s">
        <v>21</v>
      </c>
      <c r="L1573" s="7" t="s">
        <v>22</v>
      </c>
      <c r="M1573" s="7" t="s">
        <v>23</v>
      </c>
      <c r="N1573" s="8">
        <v>1</v>
      </c>
      <c r="O1573" s="8">
        <v>1</v>
      </c>
      <c r="P1573" s="9" t="s">
        <v>24</v>
      </c>
    </row>
    <row r="1574" spans="1:16" x14ac:dyDescent="0.35">
      <c r="A1574" s="4">
        <v>1573</v>
      </c>
      <c r="B1574" s="5" t="s">
        <v>5798</v>
      </c>
      <c r="C1574" s="5" t="s">
        <v>5799</v>
      </c>
      <c r="D1574" s="4" t="s">
        <v>5796</v>
      </c>
      <c r="E1574" s="5" t="s">
        <v>5800</v>
      </c>
      <c r="F1574" s="6">
        <f t="shared" si="96"/>
        <v>41691</v>
      </c>
      <c r="G1574" s="4">
        <f t="shared" si="97"/>
        <v>2014</v>
      </c>
      <c r="H1574" s="4">
        <f t="shared" si="98"/>
        <v>2</v>
      </c>
      <c r="I1574" s="4">
        <f t="shared" si="99"/>
        <v>5</v>
      </c>
      <c r="J1574" s="7" t="s">
        <v>20</v>
      </c>
      <c r="K1574" s="7" t="s">
        <v>21</v>
      </c>
      <c r="L1574" s="7" t="s">
        <v>22</v>
      </c>
      <c r="M1574" s="7" t="s">
        <v>23</v>
      </c>
      <c r="N1574" s="8">
        <v>0.9</v>
      </c>
      <c r="O1574" s="8">
        <v>0.92</v>
      </c>
      <c r="P1574" s="9" t="s">
        <v>33</v>
      </c>
    </row>
    <row r="1575" spans="1:16" x14ac:dyDescent="0.35">
      <c r="A1575" s="4">
        <v>1574</v>
      </c>
      <c r="B1575" s="5" t="s">
        <v>5801</v>
      </c>
      <c r="C1575" s="5" t="s">
        <v>5802</v>
      </c>
      <c r="D1575" s="4" t="s">
        <v>5803</v>
      </c>
      <c r="E1575" s="5" t="s">
        <v>5804</v>
      </c>
      <c r="F1575" s="6">
        <f t="shared" si="96"/>
        <v>41694</v>
      </c>
      <c r="G1575" s="4">
        <f t="shared" si="97"/>
        <v>2014</v>
      </c>
      <c r="H1575" s="4">
        <f t="shared" si="98"/>
        <v>2</v>
      </c>
      <c r="I1575" s="4">
        <f t="shared" si="99"/>
        <v>1</v>
      </c>
      <c r="J1575" s="7" t="s">
        <v>20</v>
      </c>
      <c r="K1575" s="7" t="s">
        <v>21</v>
      </c>
      <c r="L1575" s="7" t="s">
        <v>22</v>
      </c>
      <c r="M1575" s="7" t="s">
        <v>23</v>
      </c>
      <c r="N1575" s="8">
        <v>0.9</v>
      </c>
      <c r="O1575" s="8">
        <v>0.8</v>
      </c>
      <c r="P1575" s="9" t="s">
        <v>24</v>
      </c>
    </row>
    <row r="1576" spans="1:16" x14ac:dyDescent="0.35">
      <c r="A1576" s="4">
        <v>1575</v>
      </c>
      <c r="B1576" s="5" t="s">
        <v>5805</v>
      </c>
      <c r="C1576" s="5" t="s">
        <v>5806</v>
      </c>
      <c r="D1576" s="4" t="s">
        <v>5807</v>
      </c>
      <c r="E1576" s="5" t="s">
        <v>5808</v>
      </c>
      <c r="F1576" s="6">
        <f t="shared" si="96"/>
        <v>41695</v>
      </c>
      <c r="G1576" s="4">
        <f t="shared" si="97"/>
        <v>2014</v>
      </c>
      <c r="H1576" s="4">
        <f t="shared" si="98"/>
        <v>2</v>
      </c>
      <c r="I1576" s="4">
        <f t="shared" si="99"/>
        <v>2</v>
      </c>
      <c r="J1576" s="7" t="s">
        <v>20</v>
      </c>
      <c r="K1576" s="7" t="s">
        <v>21</v>
      </c>
      <c r="L1576" s="7" t="s">
        <v>22</v>
      </c>
      <c r="M1576" s="7" t="s">
        <v>23</v>
      </c>
      <c r="N1576" s="8">
        <v>1</v>
      </c>
      <c r="O1576" s="8">
        <v>0.67</v>
      </c>
      <c r="P1576" s="9" t="s">
        <v>33</v>
      </c>
    </row>
    <row r="1577" spans="1:16" x14ac:dyDescent="0.35">
      <c r="A1577" s="4">
        <v>1576</v>
      </c>
      <c r="B1577" s="5" t="s">
        <v>5809</v>
      </c>
      <c r="C1577" s="5" t="s">
        <v>5810</v>
      </c>
      <c r="D1577" s="4" t="s">
        <v>5807</v>
      </c>
      <c r="E1577" s="5" t="s">
        <v>5811</v>
      </c>
      <c r="F1577" s="6">
        <f t="shared" si="96"/>
        <v>41695</v>
      </c>
      <c r="G1577" s="4">
        <f t="shared" si="97"/>
        <v>2014</v>
      </c>
      <c r="H1577" s="4">
        <f t="shared" si="98"/>
        <v>2</v>
      </c>
      <c r="I1577" s="4">
        <f t="shared" si="99"/>
        <v>2</v>
      </c>
      <c r="J1577" s="7" t="s">
        <v>20</v>
      </c>
      <c r="K1577" s="7" t="s">
        <v>21</v>
      </c>
      <c r="L1577" s="7" t="s">
        <v>22</v>
      </c>
      <c r="M1577" s="7" t="s">
        <v>32</v>
      </c>
      <c r="N1577" s="8">
        <v>0.75</v>
      </c>
      <c r="O1577" s="8">
        <v>0.68</v>
      </c>
      <c r="P1577" s="9" t="s">
        <v>24</v>
      </c>
    </row>
    <row r="1578" spans="1:16" x14ac:dyDescent="0.35">
      <c r="A1578" s="4">
        <v>1577</v>
      </c>
      <c r="B1578" s="5" t="s">
        <v>5812</v>
      </c>
      <c r="C1578" s="5" t="s">
        <v>5813</v>
      </c>
      <c r="D1578" s="4" t="s">
        <v>5807</v>
      </c>
      <c r="E1578" s="5" t="s">
        <v>5814</v>
      </c>
      <c r="F1578" s="6">
        <f t="shared" si="96"/>
        <v>41695</v>
      </c>
      <c r="G1578" s="4">
        <f t="shared" si="97"/>
        <v>2014</v>
      </c>
      <c r="H1578" s="4">
        <f t="shared" si="98"/>
        <v>2</v>
      </c>
      <c r="I1578" s="4">
        <f t="shared" si="99"/>
        <v>2</v>
      </c>
      <c r="J1578" s="7" t="s">
        <v>20</v>
      </c>
      <c r="K1578" s="7" t="s">
        <v>21</v>
      </c>
      <c r="L1578" s="7" t="s">
        <v>22</v>
      </c>
      <c r="M1578" s="7" t="s">
        <v>23</v>
      </c>
      <c r="N1578" s="8">
        <v>1</v>
      </c>
      <c r="O1578" s="8">
        <v>1</v>
      </c>
      <c r="P1578" s="9" t="s">
        <v>33</v>
      </c>
    </row>
    <row r="1579" spans="1:16" x14ac:dyDescent="0.35">
      <c r="A1579" s="4">
        <v>1578</v>
      </c>
      <c r="B1579" s="5" t="s">
        <v>5815</v>
      </c>
      <c r="C1579" s="5" t="s">
        <v>5816</v>
      </c>
      <c r="D1579" s="4" t="s">
        <v>5817</v>
      </c>
      <c r="E1579" s="5" t="s">
        <v>5818</v>
      </c>
      <c r="F1579" s="6">
        <f t="shared" si="96"/>
        <v>41696</v>
      </c>
      <c r="G1579" s="4">
        <f t="shared" si="97"/>
        <v>2014</v>
      </c>
      <c r="H1579" s="4">
        <f t="shared" si="98"/>
        <v>2</v>
      </c>
      <c r="I1579" s="4">
        <f t="shared" si="99"/>
        <v>3</v>
      </c>
      <c r="J1579" s="7" t="s">
        <v>20</v>
      </c>
      <c r="K1579" s="7" t="s">
        <v>21</v>
      </c>
      <c r="L1579" s="7" t="s">
        <v>22</v>
      </c>
      <c r="M1579" s="7" t="s">
        <v>32</v>
      </c>
      <c r="N1579" s="8">
        <v>1</v>
      </c>
      <c r="O1579" s="8">
        <v>0.28000000000000003</v>
      </c>
      <c r="P1579" s="9" t="s">
        <v>33</v>
      </c>
    </row>
    <row r="1580" spans="1:16" x14ac:dyDescent="0.35">
      <c r="A1580" s="4">
        <v>1579</v>
      </c>
      <c r="B1580" s="5" t="s">
        <v>5819</v>
      </c>
      <c r="C1580" s="5" t="s">
        <v>5820</v>
      </c>
      <c r="D1580" s="4" t="s">
        <v>5821</v>
      </c>
      <c r="E1580" s="5" t="s">
        <v>5822</v>
      </c>
      <c r="F1580" s="6">
        <f t="shared" si="96"/>
        <v>41700</v>
      </c>
      <c r="G1580" s="4">
        <f t="shared" si="97"/>
        <v>2014</v>
      </c>
      <c r="H1580" s="4">
        <f t="shared" si="98"/>
        <v>3</v>
      </c>
      <c r="I1580" s="4">
        <f t="shared" si="99"/>
        <v>7</v>
      </c>
      <c r="J1580" s="7" t="s">
        <v>20</v>
      </c>
      <c r="K1580" s="7" t="s">
        <v>21</v>
      </c>
      <c r="L1580" s="7" t="s">
        <v>22</v>
      </c>
      <c r="M1580" s="7" t="s">
        <v>23</v>
      </c>
      <c r="N1580" s="8">
        <v>0.94</v>
      </c>
      <c r="O1580" s="8">
        <v>0.37</v>
      </c>
      <c r="P1580" s="9" t="s">
        <v>33</v>
      </c>
    </row>
    <row r="1581" spans="1:16" x14ac:dyDescent="0.35">
      <c r="A1581" s="4">
        <v>1580</v>
      </c>
      <c r="B1581" s="5" t="s">
        <v>5823</v>
      </c>
      <c r="C1581" s="5" t="s">
        <v>5824</v>
      </c>
      <c r="D1581" s="4" t="s">
        <v>5821</v>
      </c>
      <c r="E1581" s="5" t="s">
        <v>5825</v>
      </c>
      <c r="F1581" s="6">
        <f t="shared" si="96"/>
        <v>41700</v>
      </c>
      <c r="G1581" s="4">
        <f t="shared" si="97"/>
        <v>2014</v>
      </c>
      <c r="H1581" s="4">
        <f t="shared" si="98"/>
        <v>3</v>
      </c>
      <c r="I1581" s="4">
        <f t="shared" si="99"/>
        <v>7</v>
      </c>
      <c r="J1581" s="7" t="s">
        <v>20</v>
      </c>
      <c r="K1581" s="7" t="s">
        <v>21</v>
      </c>
      <c r="L1581" s="7" t="s">
        <v>22</v>
      </c>
      <c r="M1581" s="7" t="s">
        <v>38</v>
      </c>
      <c r="N1581" s="8">
        <v>1</v>
      </c>
      <c r="O1581" s="8">
        <v>0.75</v>
      </c>
      <c r="P1581" s="9" t="s">
        <v>24</v>
      </c>
    </row>
    <row r="1582" spans="1:16" x14ac:dyDescent="0.35">
      <c r="A1582" s="4">
        <v>1581</v>
      </c>
      <c r="B1582" s="5" t="s">
        <v>5826</v>
      </c>
      <c r="C1582" s="5" t="s">
        <v>5827</v>
      </c>
      <c r="D1582" s="4" t="s">
        <v>5828</v>
      </c>
      <c r="E1582" s="5" t="s">
        <v>5829</v>
      </c>
      <c r="F1582" s="6">
        <f t="shared" si="96"/>
        <v>41701</v>
      </c>
      <c r="G1582" s="4">
        <f t="shared" si="97"/>
        <v>2014</v>
      </c>
      <c r="H1582" s="4">
        <f t="shared" si="98"/>
        <v>3</v>
      </c>
      <c r="I1582" s="4">
        <f t="shared" si="99"/>
        <v>1</v>
      </c>
      <c r="J1582" s="7" t="s">
        <v>5830</v>
      </c>
      <c r="K1582" s="7" t="s">
        <v>5831</v>
      </c>
      <c r="L1582" s="7" t="s">
        <v>4759</v>
      </c>
      <c r="M1582" s="7" t="s">
        <v>23</v>
      </c>
      <c r="N1582" s="8">
        <v>1</v>
      </c>
      <c r="O1582" s="8">
        <v>0.25</v>
      </c>
      <c r="P1582" s="9" t="s">
        <v>33</v>
      </c>
    </row>
    <row r="1583" spans="1:16" x14ac:dyDescent="0.35">
      <c r="A1583" s="4">
        <v>1582</v>
      </c>
      <c r="B1583" s="5" t="s">
        <v>5832</v>
      </c>
      <c r="C1583" s="5" t="s">
        <v>5833</v>
      </c>
      <c r="D1583" s="4" t="s">
        <v>5828</v>
      </c>
      <c r="E1583" s="5" t="s">
        <v>5834</v>
      </c>
      <c r="F1583" s="6">
        <f t="shared" si="96"/>
        <v>41701</v>
      </c>
      <c r="G1583" s="4">
        <f t="shared" si="97"/>
        <v>2014</v>
      </c>
      <c r="H1583" s="4">
        <f t="shared" si="98"/>
        <v>3</v>
      </c>
      <c r="I1583" s="4">
        <f t="shared" si="99"/>
        <v>1</v>
      </c>
      <c r="J1583" s="7" t="s">
        <v>20</v>
      </c>
      <c r="K1583" s="7" t="s">
        <v>21</v>
      </c>
      <c r="L1583" s="7" t="s">
        <v>22</v>
      </c>
      <c r="M1583" s="7" t="s">
        <v>23</v>
      </c>
      <c r="N1583" s="8">
        <v>1</v>
      </c>
      <c r="O1583" s="8">
        <v>1</v>
      </c>
      <c r="P1583" s="9" t="s">
        <v>24</v>
      </c>
    </row>
    <row r="1584" spans="1:16" x14ac:dyDescent="0.35">
      <c r="A1584" s="4">
        <v>1583</v>
      </c>
      <c r="B1584" s="5" t="s">
        <v>5835</v>
      </c>
      <c r="C1584" s="5" t="s">
        <v>5836</v>
      </c>
      <c r="D1584" s="4" t="s">
        <v>5828</v>
      </c>
      <c r="E1584" s="5" t="s">
        <v>5837</v>
      </c>
      <c r="F1584" s="6">
        <f t="shared" si="96"/>
        <v>41701</v>
      </c>
      <c r="G1584" s="4">
        <f t="shared" si="97"/>
        <v>2014</v>
      </c>
      <c r="H1584" s="4">
        <f t="shared" si="98"/>
        <v>3</v>
      </c>
      <c r="I1584" s="4">
        <f t="shared" si="99"/>
        <v>1</v>
      </c>
      <c r="J1584" s="7" t="s">
        <v>20</v>
      </c>
      <c r="K1584" s="7" t="s">
        <v>21</v>
      </c>
      <c r="L1584" s="7" t="s">
        <v>22</v>
      </c>
      <c r="M1584" s="7" t="s">
        <v>32</v>
      </c>
      <c r="N1584" s="8">
        <v>1</v>
      </c>
      <c r="O1584" s="8">
        <v>0.8</v>
      </c>
      <c r="P1584" s="9" t="s">
        <v>33</v>
      </c>
    </row>
    <row r="1585" spans="1:16" x14ac:dyDescent="0.35">
      <c r="A1585" s="4">
        <v>1584</v>
      </c>
      <c r="B1585" s="5" t="s">
        <v>5838</v>
      </c>
      <c r="C1585" s="5" t="s">
        <v>5839</v>
      </c>
      <c r="D1585" s="4" t="s">
        <v>5840</v>
      </c>
      <c r="E1585" s="5" t="s">
        <v>5841</v>
      </c>
      <c r="F1585" s="6">
        <f t="shared" si="96"/>
        <v>41704</v>
      </c>
      <c r="G1585" s="4">
        <f t="shared" si="97"/>
        <v>2014</v>
      </c>
      <c r="H1585" s="4">
        <f t="shared" si="98"/>
        <v>3</v>
      </c>
      <c r="I1585" s="4">
        <f t="shared" si="99"/>
        <v>4</v>
      </c>
      <c r="J1585" s="7" t="s">
        <v>333</v>
      </c>
      <c r="K1585" s="7" t="s">
        <v>197</v>
      </c>
      <c r="L1585" s="7" t="s">
        <v>22</v>
      </c>
      <c r="M1585" s="7" t="s">
        <v>265</v>
      </c>
      <c r="N1585" s="8">
        <v>0</v>
      </c>
      <c r="O1585" s="8">
        <v>0.39</v>
      </c>
      <c r="P1585" s="9" t="s">
        <v>24</v>
      </c>
    </row>
    <row r="1586" spans="1:16" x14ac:dyDescent="0.35">
      <c r="A1586" s="4">
        <v>1585</v>
      </c>
      <c r="B1586" s="5" t="s">
        <v>5842</v>
      </c>
      <c r="C1586" s="5" t="s">
        <v>5843</v>
      </c>
      <c r="D1586" s="4" t="s">
        <v>5840</v>
      </c>
      <c r="E1586" s="5" t="s">
        <v>5844</v>
      </c>
      <c r="F1586" s="6">
        <f t="shared" si="96"/>
        <v>41704</v>
      </c>
      <c r="G1586" s="4">
        <f t="shared" si="97"/>
        <v>2014</v>
      </c>
      <c r="H1586" s="4">
        <f t="shared" si="98"/>
        <v>3</v>
      </c>
      <c r="I1586" s="4">
        <f t="shared" si="99"/>
        <v>4</v>
      </c>
      <c r="J1586" s="7" t="s">
        <v>20</v>
      </c>
      <c r="K1586" s="7" t="s">
        <v>21</v>
      </c>
      <c r="L1586" s="7" t="s">
        <v>22</v>
      </c>
      <c r="M1586" s="7" t="s">
        <v>23</v>
      </c>
      <c r="N1586" s="8">
        <v>0.92</v>
      </c>
      <c r="O1586" s="8">
        <v>0.67</v>
      </c>
      <c r="P1586" s="9" t="s">
        <v>24</v>
      </c>
    </row>
    <row r="1587" spans="1:16" x14ac:dyDescent="0.35">
      <c r="A1587" s="4">
        <v>1586</v>
      </c>
      <c r="B1587" s="5" t="s">
        <v>5845</v>
      </c>
      <c r="C1587" s="5" t="s">
        <v>5846</v>
      </c>
      <c r="D1587" s="4" t="s">
        <v>5847</v>
      </c>
      <c r="E1587" s="5" t="s">
        <v>5848</v>
      </c>
      <c r="F1587" s="6">
        <f t="shared" si="96"/>
        <v>41706</v>
      </c>
      <c r="G1587" s="4">
        <f t="shared" si="97"/>
        <v>2014</v>
      </c>
      <c r="H1587" s="4">
        <f t="shared" si="98"/>
        <v>3</v>
      </c>
      <c r="I1587" s="4">
        <f t="shared" si="99"/>
        <v>6</v>
      </c>
      <c r="J1587" s="7" t="s">
        <v>333</v>
      </c>
      <c r="K1587" s="7" t="s">
        <v>197</v>
      </c>
      <c r="L1587" s="7" t="s">
        <v>22</v>
      </c>
      <c r="M1587" s="7" t="s">
        <v>38</v>
      </c>
      <c r="N1587" s="8">
        <v>1</v>
      </c>
      <c r="O1587" s="8">
        <v>0.97</v>
      </c>
      <c r="P1587" s="9" t="s">
        <v>33</v>
      </c>
    </row>
    <row r="1588" spans="1:16" x14ac:dyDescent="0.35">
      <c r="A1588" s="4">
        <v>1587</v>
      </c>
      <c r="B1588" s="5" t="s">
        <v>5849</v>
      </c>
      <c r="C1588" s="5" t="s">
        <v>5850</v>
      </c>
      <c r="D1588" s="4" t="s">
        <v>5847</v>
      </c>
      <c r="E1588" s="5" t="s">
        <v>5851</v>
      </c>
      <c r="F1588" s="6">
        <f t="shared" si="96"/>
        <v>41706</v>
      </c>
      <c r="G1588" s="4">
        <f t="shared" si="97"/>
        <v>2014</v>
      </c>
      <c r="H1588" s="4">
        <f t="shared" si="98"/>
        <v>3</v>
      </c>
      <c r="I1588" s="4">
        <f t="shared" si="99"/>
        <v>6</v>
      </c>
      <c r="J1588" s="7" t="s">
        <v>20</v>
      </c>
      <c r="K1588" s="7" t="s">
        <v>21</v>
      </c>
      <c r="L1588" s="7" t="s">
        <v>22</v>
      </c>
      <c r="M1588" s="7" t="s">
        <v>23</v>
      </c>
      <c r="N1588" s="8">
        <v>1</v>
      </c>
      <c r="O1588" s="8">
        <v>0.83</v>
      </c>
      <c r="P1588" s="9" t="s">
        <v>33</v>
      </c>
    </row>
    <row r="1589" spans="1:16" x14ac:dyDescent="0.35">
      <c r="A1589" s="4">
        <v>1588</v>
      </c>
      <c r="B1589" s="5" t="s">
        <v>5852</v>
      </c>
      <c r="C1589" s="5" t="s">
        <v>5853</v>
      </c>
      <c r="D1589" s="4" t="s">
        <v>5854</v>
      </c>
      <c r="E1589" s="5" t="s">
        <v>5855</v>
      </c>
      <c r="F1589" s="6">
        <f t="shared" si="96"/>
        <v>41708</v>
      </c>
      <c r="G1589" s="4">
        <f t="shared" si="97"/>
        <v>2014</v>
      </c>
      <c r="H1589" s="4">
        <f t="shared" si="98"/>
        <v>3</v>
      </c>
      <c r="I1589" s="4">
        <f t="shared" si="99"/>
        <v>1</v>
      </c>
      <c r="J1589" s="7" t="s">
        <v>20</v>
      </c>
      <c r="K1589" s="7" t="s">
        <v>21</v>
      </c>
      <c r="L1589" s="7" t="s">
        <v>22</v>
      </c>
      <c r="M1589" s="7" t="s">
        <v>38</v>
      </c>
      <c r="N1589" s="8">
        <v>1</v>
      </c>
      <c r="O1589" s="8">
        <v>1</v>
      </c>
      <c r="P1589" s="9" t="s">
        <v>33</v>
      </c>
    </row>
    <row r="1590" spans="1:16" x14ac:dyDescent="0.35">
      <c r="A1590" s="4">
        <v>1589</v>
      </c>
      <c r="B1590" s="5" t="s">
        <v>5856</v>
      </c>
      <c r="C1590" s="5" t="s">
        <v>5857</v>
      </c>
      <c r="D1590" s="4" t="s">
        <v>5858</v>
      </c>
      <c r="E1590" s="5" t="s">
        <v>5859</v>
      </c>
      <c r="F1590" s="6">
        <f t="shared" si="96"/>
        <v>41709</v>
      </c>
      <c r="G1590" s="4">
        <f t="shared" si="97"/>
        <v>2014</v>
      </c>
      <c r="H1590" s="4">
        <f t="shared" si="98"/>
        <v>3</v>
      </c>
      <c r="I1590" s="4">
        <f t="shared" si="99"/>
        <v>2</v>
      </c>
      <c r="J1590" s="7" t="s">
        <v>20</v>
      </c>
      <c r="K1590" s="7" t="s">
        <v>21</v>
      </c>
      <c r="L1590" s="7" t="s">
        <v>22</v>
      </c>
      <c r="M1590" s="7" t="s">
        <v>265</v>
      </c>
      <c r="N1590" s="8">
        <v>0</v>
      </c>
      <c r="O1590" s="8">
        <v>0.33</v>
      </c>
      <c r="P1590" s="9" t="s">
        <v>33</v>
      </c>
    </row>
    <row r="1591" spans="1:16" x14ac:dyDescent="0.35">
      <c r="A1591" s="4">
        <v>1590</v>
      </c>
      <c r="B1591" s="5" t="s">
        <v>5860</v>
      </c>
      <c r="C1591" s="5" t="s">
        <v>5861</v>
      </c>
      <c r="D1591" s="4" t="s">
        <v>5862</v>
      </c>
      <c r="E1591" s="5" t="s">
        <v>5863</v>
      </c>
      <c r="F1591" s="6">
        <f t="shared" si="96"/>
        <v>41710</v>
      </c>
      <c r="G1591" s="4">
        <f t="shared" si="97"/>
        <v>2014</v>
      </c>
      <c r="H1591" s="4">
        <f t="shared" si="98"/>
        <v>3</v>
      </c>
      <c r="I1591" s="4">
        <f t="shared" si="99"/>
        <v>3</v>
      </c>
      <c r="J1591" s="7" t="s">
        <v>20</v>
      </c>
      <c r="K1591" s="7" t="s">
        <v>21</v>
      </c>
      <c r="L1591" s="7" t="s">
        <v>22</v>
      </c>
      <c r="M1591" s="7" t="s">
        <v>38</v>
      </c>
      <c r="N1591" s="8">
        <v>1</v>
      </c>
      <c r="O1591" s="8">
        <v>0.99</v>
      </c>
      <c r="P1591" s="9" t="s">
        <v>33</v>
      </c>
    </row>
    <row r="1592" spans="1:16" x14ac:dyDescent="0.35">
      <c r="A1592" s="4">
        <v>1591</v>
      </c>
      <c r="B1592" s="5" t="s">
        <v>5864</v>
      </c>
      <c r="C1592" s="5" t="s">
        <v>5865</v>
      </c>
      <c r="D1592" s="4" t="s">
        <v>5866</v>
      </c>
      <c r="E1592" s="5" t="s">
        <v>5867</v>
      </c>
      <c r="F1592" s="6">
        <f t="shared" si="96"/>
        <v>41711</v>
      </c>
      <c r="G1592" s="4">
        <f t="shared" si="97"/>
        <v>2014</v>
      </c>
      <c r="H1592" s="4">
        <f t="shared" si="98"/>
        <v>3</v>
      </c>
      <c r="I1592" s="4">
        <f t="shared" si="99"/>
        <v>4</v>
      </c>
      <c r="J1592" s="7" t="s">
        <v>20</v>
      </c>
      <c r="K1592" s="7" t="s">
        <v>21</v>
      </c>
      <c r="L1592" s="7" t="s">
        <v>22</v>
      </c>
      <c r="M1592" s="7" t="s">
        <v>265</v>
      </c>
      <c r="N1592" s="8">
        <v>0</v>
      </c>
      <c r="O1592" s="8">
        <v>0.32</v>
      </c>
      <c r="P1592" s="9" t="s">
        <v>33</v>
      </c>
    </row>
    <row r="1593" spans="1:16" x14ac:dyDescent="0.35">
      <c r="A1593" s="4">
        <v>1592</v>
      </c>
      <c r="B1593" s="5" t="s">
        <v>5868</v>
      </c>
      <c r="C1593" s="5" t="s">
        <v>5869</v>
      </c>
      <c r="D1593" s="4" t="s">
        <v>5866</v>
      </c>
      <c r="E1593" s="5" t="s">
        <v>5870</v>
      </c>
      <c r="F1593" s="6">
        <f t="shared" si="96"/>
        <v>41711</v>
      </c>
      <c r="G1593" s="4">
        <f t="shared" si="97"/>
        <v>2014</v>
      </c>
      <c r="H1593" s="4">
        <f t="shared" si="98"/>
        <v>3</v>
      </c>
      <c r="I1593" s="4">
        <f t="shared" si="99"/>
        <v>4</v>
      </c>
      <c r="J1593" s="7" t="s">
        <v>5871</v>
      </c>
      <c r="K1593" s="7" t="s">
        <v>1755</v>
      </c>
      <c r="L1593" s="7" t="s">
        <v>1756</v>
      </c>
      <c r="M1593" s="7" t="s">
        <v>265</v>
      </c>
      <c r="N1593" s="8">
        <v>0</v>
      </c>
      <c r="O1593" s="8">
        <v>0.62</v>
      </c>
      <c r="P1593" s="9" t="s">
        <v>24</v>
      </c>
    </row>
    <row r="1594" spans="1:16" x14ac:dyDescent="0.35">
      <c r="A1594" s="4">
        <v>1593</v>
      </c>
      <c r="B1594" s="5" t="s">
        <v>5872</v>
      </c>
      <c r="C1594" s="5" t="s">
        <v>5873</v>
      </c>
      <c r="D1594" s="4" t="s">
        <v>5866</v>
      </c>
      <c r="E1594" s="5" t="s">
        <v>5874</v>
      </c>
      <c r="F1594" s="6">
        <f t="shared" si="96"/>
        <v>41711</v>
      </c>
      <c r="G1594" s="4">
        <f t="shared" si="97"/>
        <v>2014</v>
      </c>
      <c r="H1594" s="4">
        <f t="shared" si="98"/>
        <v>3</v>
      </c>
      <c r="I1594" s="4">
        <f t="shared" si="99"/>
        <v>4</v>
      </c>
      <c r="J1594" s="7" t="s">
        <v>20</v>
      </c>
      <c r="K1594" s="7" t="s">
        <v>21</v>
      </c>
      <c r="L1594" s="7" t="s">
        <v>22</v>
      </c>
      <c r="M1594" s="7" t="s">
        <v>38</v>
      </c>
      <c r="N1594" s="8">
        <v>1</v>
      </c>
      <c r="O1594" s="8">
        <v>0.94</v>
      </c>
      <c r="P1594" s="9" t="s">
        <v>24</v>
      </c>
    </row>
    <row r="1595" spans="1:16" x14ac:dyDescent="0.35">
      <c r="A1595" s="4">
        <v>1594</v>
      </c>
      <c r="B1595" s="5" t="s">
        <v>5875</v>
      </c>
      <c r="C1595" s="5" t="s">
        <v>5876</v>
      </c>
      <c r="D1595" s="4" t="s">
        <v>5866</v>
      </c>
      <c r="E1595" s="5" t="s">
        <v>5877</v>
      </c>
      <c r="F1595" s="6">
        <f t="shared" si="96"/>
        <v>41711</v>
      </c>
      <c r="G1595" s="4">
        <f t="shared" si="97"/>
        <v>2014</v>
      </c>
      <c r="H1595" s="4">
        <f t="shared" si="98"/>
        <v>3</v>
      </c>
      <c r="I1595" s="4">
        <f t="shared" si="99"/>
        <v>4</v>
      </c>
      <c r="J1595" s="7" t="s">
        <v>20</v>
      </c>
      <c r="K1595" s="7" t="s">
        <v>21</v>
      </c>
      <c r="L1595" s="7" t="s">
        <v>22</v>
      </c>
      <c r="M1595" s="7" t="s">
        <v>23</v>
      </c>
      <c r="N1595" s="8">
        <v>1</v>
      </c>
      <c r="O1595" s="8">
        <v>0.67</v>
      </c>
      <c r="P1595" s="9" t="s">
        <v>33</v>
      </c>
    </row>
    <row r="1596" spans="1:16" x14ac:dyDescent="0.35">
      <c r="A1596" s="4">
        <v>1595</v>
      </c>
      <c r="B1596" s="5" t="s">
        <v>5878</v>
      </c>
      <c r="C1596" s="5" t="s">
        <v>5879</v>
      </c>
      <c r="D1596" s="4" t="s">
        <v>5866</v>
      </c>
      <c r="E1596" s="5" t="s">
        <v>5880</v>
      </c>
      <c r="F1596" s="6">
        <f t="shared" si="96"/>
        <v>41711</v>
      </c>
      <c r="G1596" s="4">
        <f t="shared" si="97"/>
        <v>2014</v>
      </c>
      <c r="H1596" s="4">
        <f t="shared" si="98"/>
        <v>3</v>
      </c>
      <c r="I1596" s="4">
        <f t="shared" si="99"/>
        <v>4</v>
      </c>
      <c r="J1596" s="7" t="s">
        <v>5881</v>
      </c>
      <c r="K1596" s="7" t="s">
        <v>21</v>
      </c>
      <c r="L1596" s="7" t="s">
        <v>22</v>
      </c>
      <c r="M1596" s="7" t="s">
        <v>32</v>
      </c>
      <c r="N1596" s="8">
        <v>0.77</v>
      </c>
      <c r="O1596" s="8">
        <v>1</v>
      </c>
      <c r="P1596" s="9" t="s">
        <v>24</v>
      </c>
    </row>
    <row r="1597" spans="1:16" x14ac:dyDescent="0.35">
      <c r="A1597" s="4">
        <v>1596</v>
      </c>
      <c r="B1597" s="5" t="s">
        <v>5882</v>
      </c>
      <c r="C1597" s="5" t="s">
        <v>5883</v>
      </c>
      <c r="D1597" s="4" t="s">
        <v>5866</v>
      </c>
      <c r="E1597" s="5" t="s">
        <v>5884</v>
      </c>
      <c r="F1597" s="6">
        <f t="shared" si="96"/>
        <v>41711</v>
      </c>
      <c r="G1597" s="4">
        <f t="shared" si="97"/>
        <v>2014</v>
      </c>
      <c r="H1597" s="4">
        <f t="shared" si="98"/>
        <v>3</v>
      </c>
      <c r="I1597" s="4">
        <f t="shared" si="99"/>
        <v>4</v>
      </c>
      <c r="J1597" s="7" t="s">
        <v>31</v>
      </c>
      <c r="K1597" s="7" t="s">
        <v>21</v>
      </c>
      <c r="L1597" s="7" t="s">
        <v>22</v>
      </c>
      <c r="M1597" s="7" t="s">
        <v>23</v>
      </c>
      <c r="N1597" s="8">
        <v>1</v>
      </c>
      <c r="O1597" s="8">
        <v>1</v>
      </c>
      <c r="P1597" s="9" t="s">
        <v>24</v>
      </c>
    </row>
    <row r="1598" spans="1:16" x14ac:dyDescent="0.35">
      <c r="A1598" s="4">
        <v>1597</v>
      </c>
      <c r="B1598" s="5" t="s">
        <v>5885</v>
      </c>
      <c r="C1598" s="5" t="s">
        <v>5886</v>
      </c>
      <c r="D1598" s="4" t="s">
        <v>5887</v>
      </c>
      <c r="E1598" s="5" t="s">
        <v>5888</v>
      </c>
      <c r="F1598" s="6">
        <f t="shared" si="96"/>
        <v>41712</v>
      </c>
      <c r="G1598" s="4">
        <f t="shared" si="97"/>
        <v>2014</v>
      </c>
      <c r="H1598" s="4">
        <f t="shared" si="98"/>
        <v>3</v>
      </c>
      <c r="I1598" s="4">
        <f t="shared" si="99"/>
        <v>5</v>
      </c>
      <c r="J1598" s="7" t="s">
        <v>20</v>
      </c>
      <c r="K1598" s="7" t="s">
        <v>21</v>
      </c>
      <c r="L1598" s="7" t="s">
        <v>22</v>
      </c>
      <c r="M1598" s="7" t="s">
        <v>23</v>
      </c>
      <c r="N1598" s="8">
        <v>1</v>
      </c>
      <c r="O1598" s="8">
        <v>0.61</v>
      </c>
      <c r="P1598" s="9" t="s">
        <v>33</v>
      </c>
    </row>
    <row r="1599" spans="1:16" x14ac:dyDescent="0.35">
      <c r="A1599" s="4">
        <v>1598</v>
      </c>
      <c r="B1599" s="5" t="s">
        <v>5889</v>
      </c>
      <c r="C1599" s="5" t="s">
        <v>5890</v>
      </c>
      <c r="D1599" s="4" t="s">
        <v>5891</v>
      </c>
      <c r="E1599" s="5" t="s">
        <v>5892</v>
      </c>
      <c r="F1599" s="6">
        <f t="shared" si="96"/>
        <v>41713</v>
      </c>
      <c r="G1599" s="4">
        <f t="shared" si="97"/>
        <v>2014</v>
      </c>
      <c r="H1599" s="4">
        <f t="shared" si="98"/>
        <v>3</v>
      </c>
      <c r="I1599" s="4">
        <f t="shared" si="99"/>
        <v>6</v>
      </c>
      <c r="J1599" s="7" t="s">
        <v>20</v>
      </c>
      <c r="K1599" s="7" t="s">
        <v>21</v>
      </c>
      <c r="L1599" s="7" t="s">
        <v>22</v>
      </c>
      <c r="M1599" s="7" t="s">
        <v>38</v>
      </c>
      <c r="N1599" s="8">
        <v>1</v>
      </c>
      <c r="O1599" s="8">
        <v>0.64</v>
      </c>
      <c r="P1599" s="9" t="s">
        <v>33</v>
      </c>
    </row>
    <row r="1600" spans="1:16" x14ac:dyDescent="0.35">
      <c r="A1600" s="4">
        <v>1599</v>
      </c>
      <c r="B1600" s="5" t="s">
        <v>5893</v>
      </c>
      <c r="C1600" s="5" t="s">
        <v>5894</v>
      </c>
      <c r="D1600" s="4" t="s">
        <v>5895</v>
      </c>
      <c r="E1600" s="5" t="s">
        <v>5896</v>
      </c>
      <c r="F1600" s="6">
        <f t="shared" si="96"/>
        <v>41714</v>
      </c>
      <c r="G1600" s="4">
        <f t="shared" si="97"/>
        <v>2014</v>
      </c>
      <c r="H1600" s="4">
        <f t="shared" si="98"/>
        <v>3</v>
      </c>
      <c r="I1600" s="4">
        <f t="shared" si="99"/>
        <v>7</v>
      </c>
      <c r="J1600" s="7" t="s">
        <v>20</v>
      </c>
      <c r="K1600" s="7" t="s">
        <v>21</v>
      </c>
      <c r="L1600" s="7" t="s">
        <v>22</v>
      </c>
      <c r="M1600" s="7" t="s">
        <v>38</v>
      </c>
      <c r="N1600" s="8">
        <v>1</v>
      </c>
      <c r="O1600" s="8">
        <v>0.94</v>
      </c>
      <c r="P1600" s="9" t="s">
        <v>33</v>
      </c>
    </row>
    <row r="1601" spans="1:16" x14ac:dyDescent="0.35">
      <c r="A1601" s="4">
        <v>1600</v>
      </c>
      <c r="B1601" s="5" t="s">
        <v>5897</v>
      </c>
      <c r="C1601" s="5" t="s">
        <v>5898</v>
      </c>
      <c r="D1601" s="4" t="s">
        <v>5895</v>
      </c>
      <c r="E1601" s="5" t="s">
        <v>5899</v>
      </c>
      <c r="F1601" s="6">
        <f t="shared" si="96"/>
        <v>41714</v>
      </c>
      <c r="G1601" s="4">
        <f t="shared" si="97"/>
        <v>2014</v>
      </c>
      <c r="H1601" s="4">
        <f t="shared" si="98"/>
        <v>3</v>
      </c>
      <c r="I1601" s="4">
        <f t="shared" si="99"/>
        <v>7</v>
      </c>
      <c r="J1601" s="7" t="s">
        <v>20</v>
      </c>
      <c r="K1601" s="7" t="s">
        <v>21</v>
      </c>
      <c r="L1601" s="7" t="s">
        <v>22</v>
      </c>
      <c r="M1601" s="7" t="s">
        <v>265</v>
      </c>
      <c r="N1601" s="8">
        <v>0</v>
      </c>
      <c r="O1601" s="8">
        <v>0.6</v>
      </c>
      <c r="P1601" s="9" t="s">
        <v>33</v>
      </c>
    </row>
    <row r="1602" spans="1:16" x14ac:dyDescent="0.35">
      <c r="A1602" s="4">
        <v>1601</v>
      </c>
      <c r="B1602" s="5" t="s">
        <v>5900</v>
      </c>
      <c r="C1602" s="5" t="s">
        <v>5901</v>
      </c>
      <c r="D1602" s="4" t="s">
        <v>5895</v>
      </c>
      <c r="E1602" s="5" t="s">
        <v>5902</v>
      </c>
      <c r="F1602" s="6">
        <f t="shared" ref="F1602:F1665" si="100">DATE(LEFT(D1602,4), MID(D1602,5,2),RIGHT(D1602,2))</f>
        <v>41714</v>
      </c>
      <c r="G1602" s="4">
        <f t="shared" ref="G1602:G1665" si="101">YEAR(F1602)</f>
        <v>2014</v>
      </c>
      <c r="H1602" s="4">
        <f t="shared" ref="H1602:H1665" si="102">MONTH(F1602)</f>
        <v>3</v>
      </c>
      <c r="I1602" s="4">
        <f t="shared" ref="I1602:I1665" si="103">WEEKDAY(F1602, 2)</f>
        <v>7</v>
      </c>
      <c r="J1602" s="7" t="s">
        <v>20</v>
      </c>
      <c r="K1602" s="7" t="s">
        <v>21</v>
      </c>
      <c r="L1602" s="7" t="s">
        <v>22</v>
      </c>
      <c r="M1602" s="7" t="s">
        <v>38</v>
      </c>
      <c r="N1602" s="8">
        <v>1</v>
      </c>
      <c r="O1602" s="8">
        <v>0.52</v>
      </c>
      <c r="P1602" s="9" t="s">
        <v>24</v>
      </c>
    </row>
    <row r="1603" spans="1:16" x14ac:dyDescent="0.35">
      <c r="A1603" s="4">
        <v>1602</v>
      </c>
      <c r="B1603" s="5" t="s">
        <v>5903</v>
      </c>
      <c r="C1603" s="5" t="s">
        <v>5904</v>
      </c>
      <c r="D1603" s="4" t="s">
        <v>5905</v>
      </c>
      <c r="E1603" s="5" t="s">
        <v>5906</v>
      </c>
      <c r="F1603" s="6">
        <f t="shared" si="100"/>
        <v>41716</v>
      </c>
      <c r="G1603" s="4">
        <f t="shared" si="101"/>
        <v>2014</v>
      </c>
      <c r="H1603" s="4">
        <f t="shared" si="102"/>
        <v>3</v>
      </c>
      <c r="I1603" s="4">
        <f t="shared" si="103"/>
        <v>2</v>
      </c>
      <c r="J1603" s="7" t="s">
        <v>20</v>
      </c>
      <c r="K1603" s="7" t="s">
        <v>21</v>
      </c>
      <c r="L1603" s="7" t="s">
        <v>22</v>
      </c>
      <c r="M1603" s="7" t="s">
        <v>38</v>
      </c>
      <c r="N1603" s="8">
        <v>1</v>
      </c>
      <c r="O1603" s="8">
        <v>0.91</v>
      </c>
      <c r="P1603" s="9" t="s">
        <v>24</v>
      </c>
    </row>
    <row r="1604" spans="1:16" x14ac:dyDescent="0.35">
      <c r="A1604" s="4">
        <v>1603</v>
      </c>
      <c r="B1604" s="5" t="s">
        <v>5907</v>
      </c>
      <c r="C1604" s="5" t="s">
        <v>5908</v>
      </c>
      <c r="D1604" s="4" t="s">
        <v>5909</v>
      </c>
      <c r="E1604" s="5" t="s">
        <v>5910</v>
      </c>
      <c r="F1604" s="6">
        <f t="shared" si="100"/>
        <v>41717</v>
      </c>
      <c r="G1604" s="4">
        <f t="shared" si="101"/>
        <v>2014</v>
      </c>
      <c r="H1604" s="4">
        <f t="shared" si="102"/>
        <v>3</v>
      </c>
      <c r="I1604" s="4">
        <f t="shared" si="103"/>
        <v>3</v>
      </c>
      <c r="J1604" s="7" t="s">
        <v>31</v>
      </c>
      <c r="K1604" s="7" t="s">
        <v>21</v>
      </c>
      <c r="L1604" s="7" t="s">
        <v>22</v>
      </c>
      <c r="M1604" s="7" t="s">
        <v>265</v>
      </c>
      <c r="N1604" s="8">
        <v>0</v>
      </c>
      <c r="O1604" s="8">
        <v>0.92</v>
      </c>
      <c r="P1604" s="9" t="s">
        <v>33</v>
      </c>
    </row>
    <row r="1605" spans="1:16" x14ac:dyDescent="0.35">
      <c r="A1605" s="4">
        <v>1604</v>
      </c>
      <c r="B1605" s="5" t="s">
        <v>5911</v>
      </c>
      <c r="C1605" s="5" t="s">
        <v>5912</v>
      </c>
      <c r="D1605" s="4" t="s">
        <v>5913</v>
      </c>
      <c r="E1605" s="5" t="s">
        <v>5914</v>
      </c>
      <c r="F1605" s="6">
        <f t="shared" si="100"/>
        <v>41718</v>
      </c>
      <c r="G1605" s="4">
        <f t="shared" si="101"/>
        <v>2014</v>
      </c>
      <c r="H1605" s="4">
        <f t="shared" si="102"/>
        <v>3</v>
      </c>
      <c r="I1605" s="4">
        <f t="shared" si="103"/>
        <v>4</v>
      </c>
      <c r="J1605" s="7" t="s">
        <v>20</v>
      </c>
      <c r="K1605" s="7" t="s">
        <v>21</v>
      </c>
      <c r="L1605" s="7" t="s">
        <v>22</v>
      </c>
      <c r="M1605" s="7" t="s">
        <v>23</v>
      </c>
      <c r="N1605" s="8">
        <v>1</v>
      </c>
      <c r="O1605" s="8">
        <v>0.75</v>
      </c>
      <c r="P1605" s="9" t="s">
        <v>33</v>
      </c>
    </row>
    <row r="1606" spans="1:16" x14ac:dyDescent="0.35">
      <c r="A1606" s="4">
        <v>1605</v>
      </c>
      <c r="B1606" s="5" t="s">
        <v>5915</v>
      </c>
      <c r="C1606" s="5" t="s">
        <v>5916</v>
      </c>
      <c r="D1606" s="4" t="s">
        <v>5913</v>
      </c>
      <c r="E1606" s="5" t="s">
        <v>3740</v>
      </c>
      <c r="F1606" s="6">
        <f t="shared" si="100"/>
        <v>41718</v>
      </c>
      <c r="G1606" s="4">
        <f t="shared" si="101"/>
        <v>2014</v>
      </c>
      <c r="H1606" s="4">
        <f t="shared" si="102"/>
        <v>3</v>
      </c>
      <c r="I1606" s="4">
        <f t="shared" si="103"/>
        <v>4</v>
      </c>
      <c r="J1606" s="7" t="s">
        <v>20</v>
      </c>
      <c r="K1606" s="7" t="s">
        <v>21</v>
      </c>
      <c r="L1606" s="7" t="s">
        <v>22</v>
      </c>
      <c r="M1606" s="7" t="s">
        <v>38</v>
      </c>
      <c r="N1606" s="8">
        <v>0.92</v>
      </c>
      <c r="O1606" s="8">
        <v>0.84</v>
      </c>
      <c r="P1606" s="9" t="s">
        <v>33</v>
      </c>
    </row>
    <row r="1607" spans="1:16" x14ac:dyDescent="0.35">
      <c r="A1607" s="4">
        <v>1606</v>
      </c>
      <c r="B1607" s="5" t="s">
        <v>5917</v>
      </c>
      <c r="C1607" s="5" t="s">
        <v>5918</v>
      </c>
      <c r="D1607" s="4" t="s">
        <v>5919</v>
      </c>
      <c r="E1607" s="5" t="s">
        <v>5920</v>
      </c>
      <c r="F1607" s="6">
        <f t="shared" si="100"/>
        <v>41720</v>
      </c>
      <c r="G1607" s="4">
        <f t="shared" si="101"/>
        <v>2014</v>
      </c>
      <c r="H1607" s="4">
        <f t="shared" si="102"/>
        <v>3</v>
      </c>
      <c r="I1607" s="4">
        <f t="shared" si="103"/>
        <v>6</v>
      </c>
      <c r="J1607" s="7" t="s">
        <v>20</v>
      </c>
      <c r="K1607" s="7" t="s">
        <v>21</v>
      </c>
      <c r="L1607" s="7" t="s">
        <v>22</v>
      </c>
      <c r="M1607" s="7" t="s">
        <v>32</v>
      </c>
      <c r="N1607" s="8">
        <v>1</v>
      </c>
      <c r="O1607" s="8">
        <v>1</v>
      </c>
      <c r="P1607" s="9" t="s">
        <v>24</v>
      </c>
    </row>
    <row r="1608" spans="1:16" x14ac:dyDescent="0.35">
      <c r="A1608" s="4">
        <v>1607</v>
      </c>
      <c r="B1608" s="5" t="s">
        <v>5921</v>
      </c>
      <c r="C1608" s="5" t="s">
        <v>5922</v>
      </c>
      <c r="D1608" s="4" t="s">
        <v>5919</v>
      </c>
      <c r="E1608" s="5" t="s">
        <v>5923</v>
      </c>
      <c r="F1608" s="6">
        <f t="shared" si="100"/>
        <v>41720</v>
      </c>
      <c r="G1608" s="4">
        <f t="shared" si="101"/>
        <v>2014</v>
      </c>
      <c r="H1608" s="4">
        <f t="shared" si="102"/>
        <v>3</v>
      </c>
      <c r="I1608" s="4">
        <f t="shared" si="103"/>
        <v>6</v>
      </c>
      <c r="J1608" s="7" t="s">
        <v>20</v>
      </c>
      <c r="K1608" s="7" t="s">
        <v>21</v>
      </c>
      <c r="L1608" s="7" t="s">
        <v>22</v>
      </c>
      <c r="M1608" s="7" t="s">
        <v>38</v>
      </c>
      <c r="N1608" s="8">
        <v>1</v>
      </c>
      <c r="O1608" s="8">
        <v>1</v>
      </c>
      <c r="P1608" s="9" t="s">
        <v>33</v>
      </c>
    </row>
    <row r="1609" spans="1:16" x14ac:dyDescent="0.35">
      <c r="A1609" s="4">
        <v>1608</v>
      </c>
      <c r="B1609" s="5" t="s">
        <v>5924</v>
      </c>
      <c r="C1609" s="5" t="s">
        <v>5925</v>
      </c>
      <c r="D1609" s="4" t="s">
        <v>5919</v>
      </c>
      <c r="E1609" s="5" t="s">
        <v>5926</v>
      </c>
      <c r="F1609" s="6">
        <f t="shared" si="100"/>
        <v>41720</v>
      </c>
      <c r="G1609" s="4">
        <f t="shared" si="101"/>
        <v>2014</v>
      </c>
      <c r="H1609" s="4">
        <f t="shared" si="102"/>
        <v>3</v>
      </c>
      <c r="I1609" s="4">
        <f t="shared" si="103"/>
        <v>6</v>
      </c>
      <c r="J1609" s="7" t="s">
        <v>31</v>
      </c>
      <c r="K1609" s="7" t="s">
        <v>21</v>
      </c>
      <c r="L1609" s="7" t="s">
        <v>22</v>
      </c>
      <c r="M1609" s="7" t="s">
        <v>23</v>
      </c>
      <c r="N1609" s="8">
        <v>1</v>
      </c>
      <c r="O1609" s="8">
        <v>0.52</v>
      </c>
      <c r="P1609" s="9" t="s">
        <v>24</v>
      </c>
    </row>
    <row r="1610" spans="1:16" x14ac:dyDescent="0.35">
      <c r="A1610" s="4">
        <v>1609</v>
      </c>
      <c r="B1610" s="5" t="s">
        <v>5927</v>
      </c>
      <c r="C1610" s="5" t="s">
        <v>5928</v>
      </c>
      <c r="D1610" s="4" t="s">
        <v>5919</v>
      </c>
      <c r="E1610" s="5" t="s">
        <v>5929</v>
      </c>
      <c r="F1610" s="6">
        <f t="shared" si="100"/>
        <v>41720</v>
      </c>
      <c r="G1610" s="4">
        <f t="shared" si="101"/>
        <v>2014</v>
      </c>
      <c r="H1610" s="4">
        <f t="shared" si="102"/>
        <v>3</v>
      </c>
      <c r="I1610" s="4">
        <f t="shared" si="103"/>
        <v>6</v>
      </c>
      <c r="J1610" s="7" t="s">
        <v>20</v>
      </c>
      <c r="K1610" s="7" t="s">
        <v>21</v>
      </c>
      <c r="L1610" s="7" t="s">
        <v>22</v>
      </c>
      <c r="M1610" s="7" t="s">
        <v>38</v>
      </c>
      <c r="N1610" s="8">
        <v>1</v>
      </c>
      <c r="O1610" s="8">
        <v>0.5</v>
      </c>
      <c r="P1610" s="9" t="s">
        <v>33</v>
      </c>
    </row>
    <row r="1611" spans="1:16" x14ac:dyDescent="0.35">
      <c r="A1611" s="4">
        <v>1610</v>
      </c>
      <c r="B1611" s="5" t="s">
        <v>5930</v>
      </c>
      <c r="C1611" s="5" t="s">
        <v>5931</v>
      </c>
      <c r="D1611" s="4" t="s">
        <v>5932</v>
      </c>
      <c r="E1611" s="5" t="s">
        <v>5933</v>
      </c>
      <c r="F1611" s="6">
        <f t="shared" si="100"/>
        <v>41721</v>
      </c>
      <c r="G1611" s="4">
        <f t="shared" si="101"/>
        <v>2014</v>
      </c>
      <c r="H1611" s="4">
        <f t="shared" si="102"/>
        <v>3</v>
      </c>
      <c r="I1611" s="4">
        <f t="shared" si="103"/>
        <v>7</v>
      </c>
      <c r="J1611" s="7" t="s">
        <v>20</v>
      </c>
      <c r="K1611" s="7" t="s">
        <v>21</v>
      </c>
      <c r="L1611" s="7" t="s">
        <v>22</v>
      </c>
      <c r="M1611" s="7" t="s">
        <v>32</v>
      </c>
      <c r="N1611" s="8">
        <v>1</v>
      </c>
      <c r="O1611" s="8">
        <v>0.8</v>
      </c>
      <c r="P1611" s="9" t="s">
        <v>33</v>
      </c>
    </row>
    <row r="1612" spans="1:16" x14ac:dyDescent="0.35">
      <c r="A1612" s="4">
        <v>1611</v>
      </c>
      <c r="B1612" s="5" t="s">
        <v>5934</v>
      </c>
      <c r="C1612" s="5" t="s">
        <v>5935</v>
      </c>
      <c r="D1612" s="4" t="s">
        <v>5932</v>
      </c>
      <c r="E1612" s="5" t="s">
        <v>5936</v>
      </c>
      <c r="F1612" s="6">
        <f t="shared" si="100"/>
        <v>41721</v>
      </c>
      <c r="G1612" s="4">
        <f t="shared" si="101"/>
        <v>2014</v>
      </c>
      <c r="H1612" s="4">
        <f t="shared" si="102"/>
        <v>3</v>
      </c>
      <c r="I1612" s="4">
        <f t="shared" si="103"/>
        <v>7</v>
      </c>
      <c r="J1612" s="7" t="s">
        <v>20</v>
      </c>
      <c r="K1612" s="7" t="s">
        <v>21</v>
      </c>
      <c r="L1612" s="7" t="s">
        <v>22</v>
      </c>
      <c r="M1612" s="7" t="s">
        <v>38</v>
      </c>
      <c r="N1612" s="8">
        <v>1</v>
      </c>
      <c r="O1612" s="8">
        <v>0.98</v>
      </c>
      <c r="P1612" s="9" t="s">
        <v>33</v>
      </c>
    </row>
    <row r="1613" spans="1:16" x14ac:dyDescent="0.35">
      <c r="A1613" s="4">
        <v>1612</v>
      </c>
      <c r="B1613" s="5" t="s">
        <v>5937</v>
      </c>
      <c r="C1613" s="5" t="s">
        <v>5938</v>
      </c>
      <c r="D1613" s="4" t="s">
        <v>5932</v>
      </c>
      <c r="E1613" s="5" t="s">
        <v>5939</v>
      </c>
      <c r="F1613" s="6">
        <f t="shared" si="100"/>
        <v>41721</v>
      </c>
      <c r="G1613" s="4">
        <f t="shared" si="101"/>
        <v>2014</v>
      </c>
      <c r="H1613" s="4">
        <f t="shared" si="102"/>
        <v>3</v>
      </c>
      <c r="I1613" s="4">
        <f t="shared" si="103"/>
        <v>7</v>
      </c>
      <c r="J1613" s="7" t="s">
        <v>20</v>
      </c>
      <c r="K1613" s="7" t="s">
        <v>21</v>
      </c>
      <c r="L1613" s="7" t="s">
        <v>22</v>
      </c>
      <c r="M1613" s="7" t="s">
        <v>265</v>
      </c>
      <c r="N1613" s="8">
        <v>0.3</v>
      </c>
      <c r="O1613" s="8">
        <v>0.88</v>
      </c>
      <c r="P1613" s="9" t="s">
        <v>24</v>
      </c>
    </row>
    <row r="1614" spans="1:16" x14ac:dyDescent="0.35">
      <c r="A1614" s="4">
        <v>1613</v>
      </c>
      <c r="B1614" s="5" t="s">
        <v>5940</v>
      </c>
      <c r="C1614" s="5" t="s">
        <v>5941</v>
      </c>
      <c r="D1614" s="4" t="s">
        <v>5932</v>
      </c>
      <c r="E1614" s="5" t="s">
        <v>5942</v>
      </c>
      <c r="F1614" s="6">
        <f t="shared" si="100"/>
        <v>41721</v>
      </c>
      <c r="G1614" s="4">
        <f t="shared" si="101"/>
        <v>2014</v>
      </c>
      <c r="H1614" s="4">
        <f t="shared" si="102"/>
        <v>3</v>
      </c>
      <c r="I1614" s="4">
        <f t="shared" si="103"/>
        <v>7</v>
      </c>
      <c r="J1614" s="7" t="s">
        <v>20</v>
      </c>
      <c r="K1614" s="7" t="s">
        <v>21</v>
      </c>
      <c r="L1614" s="7" t="s">
        <v>22</v>
      </c>
      <c r="M1614" s="7" t="s">
        <v>265</v>
      </c>
      <c r="N1614" s="8">
        <v>0</v>
      </c>
      <c r="O1614" s="8">
        <v>1</v>
      </c>
      <c r="P1614" s="9" t="s">
        <v>33</v>
      </c>
    </row>
    <row r="1615" spans="1:16" x14ac:dyDescent="0.35">
      <c r="A1615" s="4">
        <v>1614</v>
      </c>
      <c r="B1615" s="5" t="s">
        <v>5943</v>
      </c>
      <c r="C1615" s="5" t="s">
        <v>5944</v>
      </c>
      <c r="D1615" s="4" t="s">
        <v>5932</v>
      </c>
      <c r="E1615" s="5" t="s">
        <v>5945</v>
      </c>
      <c r="F1615" s="6">
        <f t="shared" si="100"/>
        <v>41721</v>
      </c>
      <c r="G1615" s="4">
        <f t="shared" si="101"/>
        <v>2014</v>
      </c>
      <c r="H1615" s="4">
        <f t="shared" si="102"/>
        <v>3</v>
      </c>
      <c r="I1615" s="4">
        <f t="shared" si="103"/>
        <v>7</v>
      </c>
      <c r="J1615" s="7" t="s">
        <v>20</v>
      </c>
      <c r="K1615" s="7" t="s">
        <v>21</v>
      </c>
      <c r="L1615" s="7" t="s">
        <v>22</v>
      </c>
      <c r="M1615" s="7" t="s">
        <v>38</v>
      </c>
      <c r="N1615" s="8">
        <v>1</v>
      </c>
      <c r="O1615" s="8">
        <v>0.99</v>
      </c>
      <c r="P1615" s="9" t="s">
        <v>24</v>
      </c>
    </row>
    <row r="1616" spans="1:16" x14ac:dyDescent="0.35">
      <c r="A1616" s="4">
        <v>1615</v>
      </c>
      <c r="B1616" s="5" t="s">
        <v>5946</v>
      </c>
      <c r="C1616" s="5" t="s">
        <v>5947</v>
      </c>
      <c r="D1616" s="4" t="s">
        <v>5932</v>
      </c>
      <c r="E1616" s="5" t="s">
        <v>5948</v>
      </c>
      <c r="F1616" s="6">
        <f t="shared" si="100"/>
        <v>41721</v>
      </c>
      <c r="G1616" s="4">
        <f t="shared" si="101"/>
        <v>2014</v>
      </c>
      <c r="H1616" s="4">
        <f t="shared" si="102"/>
        <v>3</v>
      </c>
      <c r="I1616" s="4">
        <f t="shared" si="103"/>
        <v>7</v>
      </c>
      <c r="J1616" s="7" t="s">
        <v>1414</v>
      </c>
      <c r="K1616" s="7" t="s">
        <v>1415</v>
      </c>
      <c r="L1616" s="7" t="s">
        <v>22</v>
      </c>
      <c r="M1616" s="7" t="s">
        <v>32</v>
      </c>
      <c r="N1616" s="8">
        <v>1</v>
      </c>
      <c r="O1616" s="8">
        <v>0.19</v>
      </c>
      <c r="P1616" s="9" t="s">
        <v>33</v>
      </c>
    </row>
    <row r="1617" spans="1:16" x14ac:dyDescent="0.35">
      <c r="A1617" s="4">
        <v>1616</v>
      </c>
      <c r="B1617" s="5" t="s">
        <v>5949</v>
      </c>
      <c r="C1617" s="5" t="s">
        <v>5950</v>
      </c>
      <c r="D1617" s="4" t="s">
        <v>5951</v>
      </c>
      <c r="E1617" s="5" t="s">
        <v>5952</v>
      </c>
      <c r="F1617" s="6">
        <f t="shared" si="100"/>
        <v>41722</v>
      </c>
      <c r="G1617" s="4">
        <f t="shared" si="101"/>
        <v>2014</v>
      </c>
      <c r="H1617" s="4">
        <f t="shared" si="102"/>
        <v>3</v>
      </c>
      <c r="I1617" s="4">
        <f t="shared" si="103"/>
        <v>1</v>
      </c>
      <c r="J1617" s="7" t="s">
        <v>20</v>
      </c>
      <c r="K1617" s="7" t="s">
        <v>21</v>
      </c>
      <c r="L1617" s="7" t="s">
        <v>22</v>
      </c>
      <c r="M1617" s="7" t="s">
        <v>23</v>
      </c>
      <c r="N1617" s="8">
        <v>0.8</v>
      </c>
      <c r="O1617" s="8">
        <v>0.8</v>
      </c>
      <c r="P1617" s="9" t="s">
        <v>33</v>
      </c>
    </row>
    <row r="1618" spans="1:16" x14ac:dyDescent="0.35">
      <c r="A1618" s="4">
        <v>1617</v>
      </c>
      <c r="B1618" s="5" t="s">
        <v>5953</v>
      </c>
      <c r="C1618" s="5" t="s">
        <v>5954</v>
      </c>
      <c r="D1618" s="4" t="s">
        <v>5955</v>
      </c>
      <c r="E1618" s="5" t="s">
        <v>5956</v>
      </c>
      <c r="F1618" s="6">
        <f t="shared" si="100"/>
        <v>41723</v>
      </c>
      <c r="G1618" s="4">
        <f t="shared" si="101"/>
        <v>2014</v>
      </c>
      <c r="H1618" s="4">
        <f t="shared" si="102"/>
        <v>3</v>
      </c>
      <c r="I1618" s="4">
        <f t="shared" si="103"/>
        <v>2</v>
      </c>
      <c r="J1618" s="7" t="s">
        <v>20</v>
      </c>
      <c r="K1618" s="7" t="s">
        <v>21</v>
      </c>
      <c r="L1618" s="7" t="s">
        <v>22</v>
      </c>
      <c r="M1618" s="7" t="s">
        <v>32</v>
      </c>
      <c r="N1618" s="8">
        <v>0.5</v>
      </c>
      <c r="O1618" s="8">
        <v>0.67</v>
      </c>
      <c r="P1618" s="9" t="s">
        <v>33</v>
      </c>
    </row>
    <row r="1619" spans="1:16" x14ac:dyDescent="0.35">
      <c r="A1619" s="4">
        <v>1618</v>
      </c>
      <c r="B1619" s="5" t="s">
        <v>5957</v>
      </c>
      <c r="C1619" s="5" t="s">
        <v>5958</v>
      </c>
      <c r="D1619" s="4" t="s">
        <v>5955</v>
      </c>
      <c r="E1619" s="5" t="s">
        <v>5959</v>
      </c>
      <c r="F1619" s="6">
        <f t="shared" si="100"/>
        <v>41723</v>
      </c>
      <c r="G1619" s="4">
        <f t="shared" si="101"/>
        <v>2014</v>
      </c>
      <c r="H1619" s="4">
        <f t="shared" si="102"/>
        <v>3</v>
      </c>
      <c r="I1619" s="4">
        <f t="shared" si="103"/>
        <v>2</v>
      </c>
      <c r="J1619" s="7" t="s">
        <v>20</v>
      </c>
      <c r="K1619" s="7" t="s">
        <v>21</v>
      </c>
      <c r="L1619" s="7" t="s">
        <v>22</v>
      </c>
      <c r="M1619" s="7" t="s">
        <v>32</v>
      </c>
      <c r="N1619" s="8">
        <v>1</v>
      </c>
      <c r="O1619" s="8">
        <v>0.96</v>
      </c>
      <c r="P1619" s="9" t="s">
        <v>24</v>
      </c>
    </row>
    <row r="1620" spans="1:16" x14ac:dyDescent="0.35">
      <c r="A1620" s="4">
        <v>1619</v>
      </c>
      <c r="B1620" s="5" t="s">
        <v>5960</v>
      </c>
      <c r="C1620" s="5" t="s">
        <v>5961</v>
      </c>
      <c r="D1620" s="4" t="s">
        <v>5955</v>
      </c>
      <c r="E1620" s="5" t="s">
        <v>5962</v>
      </c>
      <c r="F1620" s="6">
        <f t="shared" si="100"/>
        <v>41723</v>
      </c>
      <c r="G1620" s="4">
        <f t="shared" si="101"/>
        <v>2014</v>
      </c>
      <c r="H1620" s="4">
        <f t="shared" si="102"/>
        <v>3</v>
      </c>
      <c r="I1620" s="4">
        <f t="shared" si="103"/>
        <v>2</v>
      </c>
      <c r="J1620" s="7" t="s">
        <v>2115</v>
      </c>
      <c r="K1620" s="7" t="s">
        <v>2003</v>
      </c>
      <c r="L1620" s="7" t="s">
        <v>22</v>
      </c>
      <c r="M1620" s="7" t="s">
        <v>23</v>
      </c>
      <c r="N1620" s="8">
        <v>0.75</v>
      </c>
      <c r="O1620" s="8">
        <v>1</v>
      </c>
      <c r="P1620" s="9" t="s">
        <v>33</v>
      </c>
    </row>
    <row r="1621" spans="1:16" x14ac:dyDescent="0.35">
      <c r="A1621" s="4">
        <v>1620</v>
      </c>
      <c r="B1621" s="5" t="s">
        <v>5963</v>
      </c>
      <c r="C1621" s="5" t="s">
        <v>5964</v>
      </c>
      <c r="D1621" s="4" t="s">
        <v>5965</v>
      </c>
      <c r="E1621" s="5" t="s">
        <v>5966</v>
      </c>
      <c r="F1621" s="6">
        <f t="shared" si="100"/>
        <v>41724</v>
      </c>
      <c r="G1621" s="4">
        <f t="shared" si="101"/>
        <v>2014</v>
      </c>
      <c r="H1621" s="4">
        <f t="shared" si="102"/>
        <v>3</v>
      </c>
      <c r="I1621" s="4">
        <f t="shared" si="103"/>
        <v>3</v>
      </c>
      <c r="J1621" s="7" t="s">
        <v>3282</v>
      </c>
      <c r="K1621" s="7" t="s">
        <v>3283</v>
      </c>
      <c r="L1621" s="7" t="s">
        <v>22</v>
      </c>
      <c r="M1621" s="7" t="s">
        <v>38</v>
      </c>
      <c r="N1621" s="8">
        <v>0.67</v>
      </c>
      <c r="O1621" s="8">
        <v>0.71</v>
      </c>
      <c r="P1621" s="9" t="s">
        <v>33</v>
      </c>
    </row>
    <row r="1622" spans="1:16" x14ac:dyDescent="0.35">
      <c r="A1622" s="4">
        <v>1621</v>
      </c>
      <c r="B1622" s="5" t="s">
        <v>5967</v>
      </c>
      <c r="C1622" s="5" t="s">
        <v>5968</v>
      </c>
      <c r="D1622" s="4" t="s">
        <v>5965</v>
      </c>
      <c r="E1622" s="5" t="s">
        <v>5969</v>
      </c>
      <c r="F1622" s="6">
        <f t="shared" si="100"/>
        <v>41724</v>
      </c>
      <c r="G1622" s="4">
        <f t="shared" si="101"/>
        <v>2014</v>
      </c>
      <c r="H1622" s="4">
        <f t="shared" si="102"/>
        <v>3</v>
      </c>
      <c r="I1622" s="4">
        <f t="shared" si="103"/>
        <v>3</v>
      </c>
      <c r="J1622" s="7" t="s">
        <v>20</v>
      </c>
      <c r="K1622" s="7" t="s">
        <v>21</v>
      </c>
      <c r="L1622" s="7" t="s">
        <v>22</v>
      </c>
      <c r="M1622" s="7" t="s">
        <v>265</v>
      </c>
      <c r="N1622" s="8">
        <v>0.33</v>
      </c>
      <c r="O1622" s="8">
        <v>0.67</v>
      </c>
      <c r="P1622" s="9" t="s">
        <v>33</v>
      </c>
    </row>
    <row r="1623" spans="1:16" x14ac:dyDescent="0.35">
      <c r="A1623" s="4">
        <v>1622</v>
      </c>
      <c r="B1623" s="5" t="s">
        <v>5970</v>
      </c>
      <c r="C1623" s="5" t="s">
        <v>5971</v>
      </c>
      <c r="D1623" s="4" t="s">
        <v>5965</v>
      </c>
      <c r="E1623" s="5" t="s">
        <v>5972</v>
      </c>
      <c r="F1623" s="6">
        <f t="shared" si="100"/>
        <v>41724</v>
      </c>
      <c r="G1623" s="4">
        <f t="shared" si="101"/>
        <v>2014</v>
      </c>
      <c r="H1623" s="4">
        <f t="shared" si="102"/>
        <v>3</v>
      </c>
      <c r="I1623" s="4">
        <f t="shared" si="103"/>
        <v>3</v>
      </c>
      <c r="J1623" s="7" t="s">
        <v>20</v>
      </c>
      <c r="K1623" s="7" t="s">
        <v>21</v>
      </c>
      <c r="L1623" s="7" t="s">
        <v>22</v>
      </c>
      <c r="M1623" s="7" t="s">
        <v>23</v>
      </c>
      <c r="N1623" s="8">
        <v>0.8</v>
      </c>
      <c r="O1623" s="8">
        <v>0.88</v>
      </c>
      <c r="P1623" s="9" t="s">
        <v>24</v>
      </c>
    </row>
    <row r="1624" spans="1:16" x14ac:dyDescent="0.35">
      <c r="A1624" s="4">
        <v>1623</v>
      </c>
      <c r="B1624" s="5" t="s">
        <v>5973</v>
      </c>
      <c r="C1624" s="5" t="s">
        <v>5974</v>
      </c>
      <c r="D1624" s="4" t="s">
        <v>5975</v>
      </c>
      <c r="E1624" s="5" t="s">
        <v>5976</v>
      </c>
      <c r="F1624" s="6">
        <f t="shared" si="100"/>
        <v>41725</v>
      </c>
      <c r="G1624" s="4">
        <f t="shared" si="101"/>
        <v>2014</v>
      </c>
      <c r="H1624" s="4">
        <f t="shared" si="102"/>
        <v>3</v>
      </c>
      <c r="I1624" s="4">
        <f t="shared" si="103"/>
        <v>4</v>
      </c>
      <c r="J1624" s="7" t="s">
        <v>20</v>
      </c>
      <c r="K1624" s="7" t="s">
        <v>21</v>
      </c>
      <c r="L1624" s="7" t="s">
        <v>22</v>
      </c>
      <c r="M1624" s="7" t="s">
        <v>23</v>
      </c>
      <c r="N1624" s="8">
        <v>1</v>
      </c>
      <c r="O1624" s="8">
        <v>0.98</v>
      </c>
      <c r="P1624" s="9" t="s">
        <v>24</v>
      </c>
    </row>
    <row r="1625" spans="1:16" x14ac:dyDescent="0.35">
      <c r="A1625" s="4">
        <v>1624</v>
      </c>
      <c r="B1625" s="5" t="s">
        <v>5977</v>
      </c>
      <c r="C1625" s="5" t="s">
        <v>5978</v>
      </c>
      <c r="D1625" s="4" t="s">
        <v>5979</v>
      </c>
      <c r="E1625" s="5" t="s">
        <v>5980</v>
      </c>
      <c r="F1625" s="6">
        <f t="shared" si="100"/>
        <v>41727</v>
      </c>
      <c r="G1625" s="4">
        <f t="shared" si="101"/>
        <v>2014</v>
      </c>
      <c r="H1625" s="4">
        <f t="shared" si="102"/>
        <v>3</v>
      </c>
      <c r="I1625" s="4">
        <f t="shared" si="103"/>
        <v>6</v>
      </c>
      <c r="J1625" s="7" t="s">
        <v>1754</v>
      </c>
      <c r="K1625" s="7" t="s">
        <v>1755</v>
      </c>
      <c r="L1625" s="7" t="s">
        <v>1756</v>
      </c>
      <c r="M1625" s="7" t="s">
        <v>38</v>
      </c>
      <c r="N1625" s="8">
        <v>1</v>
      </c>
      <c r="O1625" s="8">
        <v>0.57999999999999996</v>
      </c>
      <c r="P1625" s="9" t="s">
        <v>33</v>
      </c>
    </row>
    <row r="1626" spans="1:16" x14ac:dyDescent="0.35">
      <c r="A1626" s="4">
        <v>1625</v>
      </c>
      <c r="B1626" s="5" t="s">
        <v>5981</v>
      </c>
      <c r="C1626" s="5" t="s">
        <v>5982</v>
      </c>
      <c r="D1626" s="4" t="s">
        <v>5983</v>
      </c>
      <c r="E1626" s="5" t="s">
        <v>5984</v>
      </c>
      <c r="F1626" s="6">
        <f t="shared" si="100"/>
        <v>41729</v>
      </c>
      <c r="G1626" s="4">
        <f t="shared" si="101"/>
        <v>2014</v>
      </c>
      <c r="H1626" s="4">
        <f t="shared" si="102"/>
        <v>3</v>
      </c>
      <c r="I1626" s="4">
        <f t="shared" si="103"/>
        <v>1</v>
      </c>
      <c r="J1626" s="7" t="s">
        <v>31</v>
      </c>
      <c r="K1626" s="7" t="s">
        <v>21</v>
      </c>
      <c r="L1626" s="7" t="s">
        <v>22</v>
      </c>
      <c r="M1626" s="7" t="s">
        <v>32</v>
      </c>
      <c r="N1626" s="8">
        <v>1</v>
      </c>
      <c r="O1626" s="8">
        <v>0.91</v>
      </c>
      <c r="P1626" s="9" t="s">
        <v>24</v>
      </c>
    </row>
    <row r="1627" spans="1:16" x14ac:dyDescent="0.35">
      <c r="A1627" s="4">
        <v>1626</v>
      </c>
      <c r="B1627" s="5" t="s">
        <v>5985</v>
      </c>
      <c r="C1627" s="5" t="s">
        <v>5986</v>
      </c>
      <c r="D1627" s="4" t="s">
        <v>5983</v>
      </c>
      <c r="E1627" s="5" t="s">
        <v>5987</v>
      </c>
      <c r="F1627" s="6">
        <f t="shared" si="100"/>
        <v>41729</v>
      </c>
      <c r="G1627" s="4">
        <f t="shared" si="101"/>
        <v>2014</v>
      </c>
      <c r="H1627" s="4">
        <f t="shared" si="102"/>
        <v>3</v>
      </c>
      <c r="I1627" s="4">
        <f t="shared" si="103"/>
        <v>1</v>
      </c>
      <c r="J1627" s="7" t="s">
        <v>20</v>
      </c>
      <c r="K1627" s="7" t="s">
        <v>21</v>
      </c>
      <c r="L1627" s="7" t="s">
        <v>22</v>
      </c>
      <c r="M1627" s="7" t="s">
        <v>38</v>
      </c>
      <c r="N1627" s="8">
        <v>0.83</v>
      </c>
      <c r="O1627" s="8">
        <v>0.9</v>
      </c>
      <c r="P1627" s="9" t="s">
        <v>33</v>
      </c>
    </row>
    <row r="1628" spans="1:16" x14ac:dyDescent="0.35">
      <c r="A1628" s="4">
        <v>1627</v>
      </c>
      <c r="B1628" s="5" t="s">
        <v>5988</v>
      </c>
      <c r="C1628" s="5" t="s">
        <v>5989</v>
      </c>
      <c r="D1628" s="4" t="s">
        <v>5990</v>
      </c>
      <c r="E1628" s="5" t="s">
        <v>5991</v>
      </c>
      <c r="F1628" s="6">
        <f t="shared" si="100"/>
        <v>41730</v>
      </c>
      <c r="G1628" s="4">
        <f t="shared" si="101"/>
        <v>2014</v>
      </c>
      <c r="H1628" s="4">
        <f t="shared" si="102"/>
        <v>4</v>
      </c>
      <c r="I1628" s="4">
        <f t="shared" si="103"/>
        <v>2</v>
      </c>
      <c r="J1628" s="7" t="s">
        <v>544</v>
      </c>
      <c r="K1628" s="7" t="s">
        <v>21</v>
      </c>
      <c r="L1628" s="7" t="s">
        <v>22</v>
      </c>
      <c r="M1628" s="7" t="s">
        <v>38</v>
      </c>
      <c r="N1628" s="8">
        <v>1</v>
      </c>
      <c r="O1628" s="8">
        <v>0.91</v>
      </c>
      <c r="P1628" s="9" t="s">
        <v>24</v>
      </c>
    </row>
    <row r="1629" spans="1:16" x14ac:dyDescent="0.35">
      <c r="A1629" s="4">
        <v>1628</v>
      </c>
      <c r="B1629" s="5" t="s">
        <v>5992</v>
      </c>
      <c r="C1629" s="5" t="s">
        <v>5993</v>
      </c>
      <c r="D1629" s="4" t="s">
        <v>5990</v>
      </c>
      <c r="E1629" s="5" t="s">
        <v>5994</v>
      </c>
      <c r="F1629" s="6">
        <f t="shared" si="100"/>
        <v>41730</v>
      </c>
      <c r="G1629" s="4">
        <f t="shared" si="101"/>
        <v>2014</v>
      </c>
      <c r="H1629" s="4">
        <f t="shared" si="102"/>
        <v>4</v>
      </c>
      <c r="I1629" s="4">
        <f t="shared" si="103"/>
        <v>2</v>
      </c>
      <c r="J1629" s="7" t="s">
        <v>196</v>
      </c>
      <c r="K1629" s="7" t="s">
        <v>197</v>
      </c>
      <c r="L1629" s="7" t="s">
        <v>22</v>
      </c>
      <c r="M1629" s="7" t="s">
        <v>23</v>
      </c>
      <c r="N1629" s="8">
        <v>0.8</v>
      </c>
      <c r="O1629" s="8">
        <v>0.44</v>
      </c>
      <c r="P1629" s="9" t="s">
        <v>33</v>
      </c>
    </row>
    <row r="1630" spans="1:16" x14ac:dyDescent="0.35">
      <c r="A1630" s="4">
        <v>1629</v>
      </c>
      <c r="B1630" s="5" t="s">
        <v>5995</v>
      </c>
      <c r="C1630" s="5" t="s">
        <v>5996</v>
      </c>
      <c r="D1630" s="4" t="s">
        <v>5997</v>
      </c>
      <c r="E1630" s="5" t="s">
        <v>5998</v>
      </c>
      <c r="F1630" s="6">
        <f t="shared" si="100"/>
        <v>41732</v>
      </c>
      <c r="G1630" s="4">
        <f t="shared" si="101"/>
        <v>2014</v>
      </c>
      <c r="H1630" s="4">
        <f t="shared" si="102"/>
        <v>4</v>
      </c>
      <c r="I1630" s="4">
        <f t="shared" si="103"/>
        <v>4</v>
      </c>
      <c r="J1630" s="7" t="s">
        <v>20</v>
      </c>
      <c r="K1630" s="7" t="s">
        <v>21</v>
      </c>
      <c r="L1630" s="7" t="s">
        <v>22</v>
      </c>
      <c r="M1630" s="7" t="s">
        <v>38</v>
      </c>
      <c r="N1630" s="8">
        <v>1</v>
      </c>
      <c r="O1630" s="8">
        <v>0.83</v>
      </c>
      <c r="P1630" s="9" t="s">
        <v>33</v>
      </c>
    </row>
    <row r="1631" spans="1:16" x14ac:dyDescent="0.35">
      <c r="A1631" s="4">
        <v>1630</v>
      </c>
      <c r="B1631" s="5" t="s">
        <v>5999</v>
      </c>
      <c r="C1631" s="5" t="s">
        <v>6000</v>
      </c>
      <c r="D1631" s="4" t="s">
        <v>6001</v>
      </c>
      <c r="E1631" s="5" t="s">
        <v>6002</v>
      </c>
      <c r="F1631" s="6">
        <f t="shared" si="100"/>
        <v>41733</v>
      </c>
      <c r="G1631" s="4">
        <f t="shared" si="101"/>
        <v>2014</v>
      </c>
      <c r="H1631" s="4">
        <f t="shared" si="102"/>
        <v>4</v>
      </c>
      <c r="I1631" s="4">
        <f t="shared" si="103"/>
        <v>5</v>
      </c>
      <c r="J1631" s="7" t="s">
        <v>31</v>
      </c>
      <c r="K1631" s="7" t="s">
        <v>21</v>
      </c>
      <c r="L1631" s="7" t="s">
        <v>22</v>
      </c>
      <c r="M1631" s="7" t="s">
        <v>38</v>
      </c>
      <c r="N1631" s="8">
        <v>1</v>
      </c>
      <c r="O1631" s="8">
        <v>1</v>
      </c>
      <c r="P1631" s="9" t="s">
        <v>33</v>
      </c>
    </row>
    <row r="1632" spans="1:16" x14ac:dyDescent="0.35">
      <c r="A1632" s="4">
        <v>1631</v>
      </c>
      <c r="B1632" s="5" t="s">
        <v>6003</v>
      </c>
      <c r="C1632" s="5" t="s">
        <v>6004</v>
      </c>
      <c r="D1632" s="4" t="s">
        <v>6001</v>
      </c>
      <c r="E1632" s="5" t="s">
        <v>6005</v>
      </c>
      <c r="F1632" s="6">
        <f t="shared" si="100"/>
        <v>41733</v>
      </c>
      <c r="G1632" s="4">
        <f t="shared" si="101"/>
        <v>2014</v>
      </c>
      <c r="H1632" s="4">
        <f t="shared" si="102"/>
        <v>4</v>
      </c>
      <c r="I1632" s="4">
        <f t="shared" si="103"/>
        <v>5</v>
      </c>
      <c r="J1632" s="7" t="s">
        <v>20</v>
      </c>
      <c r="K1632" s="7" t="s">
        <v>21</v>
      </c>
      <c r="L1632" s="7" t="s">
        <v>22</v>
      </c>
      <c r="M1632" s="7" t="s">
        <v>23</v>
      </c>
      <c r="N1632" s="8">
        <v>0.81</v>
      </c>
      <c r="O1632" s="8">
        <v>0.43</v>
      </c>
      <c r="P1632" s="9" t="s">
        <v>33</v>
      </c>
    </row>
    <row r="1633" spans="1:16" x14ac:dyDescent="0.35">
      <c r="A1633" s="4">
        <v>1632</v>
      </c>
      <c r="B1633" s="5" t="s">
        <v>6006</v>
      </c>
      <c r="C1633" s="5" t="s">
        <v>6007</v>
      </c>
      <c r="D1633" s="4" t="s">
        <v>6008</v>
      </c>
      <c r="E1633" s="5" t="s">
        <v>6009</v>
      </c>
      <c r="F1633" s="6">
        <f t="shared" si="100"/>
        <v>41735</v>
      </c>
      <c r="G1633" s="4">
        <f t="shared" si="101"/>
        <v>2014</v>
      </c>
      <c r="H1633" s="4">
        <f t="shared" si="102"/>
        <v>4</v>
      </c>
      <c r="I1633" s="4">
        <f t="shared" si="103"/>
        <v>7</v>
      </c>
      <c r="J1633" s="7" t="s">
        <v>20</v>
      </c>
      <c r="K1633" s="7" t="s">
        <v>21</v>
      </c>
      <c r="L1633" s="7" t="s">
        <v>22</v>
      </c>
      <c r="M1633" s="7" t="s">
        <v>38</v>
      </c>
      <c r="N1633" s="8">
        <v>1</v>
      </c>
      <c r="O1633" s="8">
        <v>1</v>
      </c>
      <c r="P1633" s="9" t="s">
        <v>24</v>
      </c>
    </row>
    <row r="1634" spans="1:16" x14ac:dyDescent="0.35">
      <c r="A1634" s="4">
        <v>1633</v>
      </c>
      <c r="B1634" s="5" t="s">
        <v>6010</v>
      </c>
      <c r="C1634" s="5" t="s">
        <v>6011</v>
      </c>
      <c r="D1634" s="4" t="s">
        <v>6008</v>
      </c>
      <c r="E1634" s="5" t="s">
        <v>6012</v>
      </c>
      <c r="F1634" s="6">
        <f t="shared" si="100"/>
        <v>41735</v>
      </c>
      <c r="G1634" s="4">
        <f t="shared" si="101"/>
        <v>2014</v>
      </c>
      <c r="H1634" s="4">
        <f t="shared" si="102"/>
        <v>4</v>
      </c>
      <c r="I1634" s="4">
        <f t="shared" si="103"/>
        <v>7</v>
      </c>
      <c r="J1634" s="7" t="s">
        <v>20</v>
      </c>
      <c r="K1634" s="7" t="s">
        <v>21</v>
      </c>
      <c r="L1634" s="7" t="s">
        <v>22</v>
      </c>
      <c r="M1634" s="7" t="s">
        <v>23</v>
      </c>
      <c r="N1634" s="8">
        <v>0.9</v>
      </c>
      <c r="O1634" s="8">
        <v>0.97</v>
      </c>
      <c r="P1634" s="9" t="s">
        <v>33</v>
      </c>
    </row>
    <row r="1635" spans="1:16" x14ac:dyDescent="0.35">
      <c r="A1635" s="4">
        <v>1634</v>
      </c>
      <c r="B1635" s="5" t="s">
        <v>6013</v>
      </c>
      <c r="C1635" s="5" t="s">
        <v>6014</v>
      </c>
      <c r="D1635" s="4" t="s">
        <v>6008</v>
      </c>
      <c r="E1635" s="5" t="s">
        <v>6015</v>
      </c>
      <c r="F1635" s="6">
        <f t="shared" si="100"/>
        <v>41735</v>
      </c>
      <c r="G1635" s="4">
        <f t="shared" si="101"/>
        <v>2014</v>
      </c>
      <c r="H1635" s="4">
        <f t="shared" si="102"/>
        <v>4</v>
      </c>
      <c r="I1635" s="4">
        <f t="shared" si="103"/>
        <v>7</v>
      </c>
      <c r="J1635" s="7" t="s">
        <v>20</v>
      </c>
      <c r="K1635" s="7" t="s">
        <v>21</v>
      </c>
      <c r="L1635" s="7" t="s">
        <v>22</v>
      </c>
      <c r="M1635" s="7" t="s">
        <v>38</v>
      </c>
      <c r="N1635" s="8">
        <v>1</v>
      </c>
      <c r="O1635" s="8">
        <v>0.83</v>
      </c>
      <c r="P1635" s="9" t="s">
        <v>33</v>
      </c>
    </row>
    <row r="1636" spans="1:16" x14ac:dyDescent="0.35">
      <c r="A1636" s="4">
        <v>1635</v>
      </c>
      <c r="B1636" s="5" t="s">
        <v>6016</v>
      </c>
      <c r="C1636" s="5" t="s">
        <v>6017</v>
      </c>
      <c r="D1636" s="4" t="s">
        <v>6018</v>
      </c>
      <c r="E1636" s="5" t="s">
        <v>6019</v>
      </c>
      <c r="F1636" s="6">
        <f t="shared" si="100"/>
        <v>41736</v>
      </c>
      <c r="G1636" s="4">
        <f t="shared" si="101"/>
        <v>2014</v>
      </c>
      <c r="H1636" s="4">
        <f t="shared" si="102"/>
        <v>4</v>
      </c>
      <c r="I1636" s="4">
        <f t="shared" si="103"/>
        <v>1</v>
      </c>
      <c r="J1636" s="7" t="s">
        <v>20</v>
      </c>
      <c r="K1636" s="7" t="s">
        <v>21</v>
      </c>
      <c r="L1636" s="7" t="s">
        <v>22</v>
      </c>
      <c r="M1636" s="7" t="s">
        <v>38</v>
      </c>
      <c r="N1636" s="8">
        <v>1</v>
      </c>
      <c r="O1636" s="8">
        <v>1</v>
      </c>
      <c r="P1636" s="9" t="s">
        <v>24</v>
      </c>
    </row>
    <row r="1637" spans="1:16" x14ac:dyDescent="0.35">
      <c r="A1637" s="4">
        <v>1636</v>
      </c>
      <c r="B1637" s="5" t="s">
        <v>6020</v>
      </c>
      <c r="C1637" s="5" t="s">
        <v>6021</v>
      </c>
      <c r="D1637" s="4" t="s">
        <v>6022</v>
      </c>
      <c r="E1637" s="5" t="s">
        <v>6023</v>
      </c>
      <c r="F1637" s="6">
        <f t="shared" si="100"/>
        <v>41739</v>
      </c>
      <c r="G1637" s="4">
        <f t="shared" si="101"/>
        <v>2014</v>
      </c>
      <c r="H1637" s="4">
        <f t="shared" si="102"/>
        <v>4</v>
      </c>
      <c r="I1637" s="4">
        <f t="shared" si="103"/>
        <v>4</v>
      </c>
      <c r="J1637" s="7" t="s">
        <v>544</v>
      </c>
      <c r="K1637" s="7" t="s">
        <v>21</v>
      </c>
      <c r="L1637" s="7" t="s">
        <v>22</v>
      </c>
      <c r="M1637" s="7" t="s">
        <v>38</v>
      </c>
      <c r="N1637" s="8">
        <v>1</v>
      </c>
      <c r="O1637" s="8">
        <v>0.93</v>
      </c>
      <c r="P1637" s="9" t="s">
        <v>24</v>
      </c>
    </row>
    <row r="1638" spans="1:16" x14ac:dyDescent="0.35">
      <c r="A1638" s="4">
        <v>1637</v>
      </c>
      <c r="B1638" s="5" t="s">
        <v>6024</v>
      </c>
      <c r="C1638" s="5" t="s">
        <v>6025</v>
      </c>
      <c r="D1638" s="4" t="s">
        <v>6022</v>
      </c>
      <c r="E1638" s="5" t="s">
        <v>6026</v>
      </c>
      <c r="F1638" s="6">
        <f t="shared" si="100"/>
        <v>41739</v>
      </c>
      <c r="G1638" s="4">
        <f t="shared" si="101"/>
        <v>2014</v>
      </c>
      <c r="H1638" s="4">
        <f t="shared" si="102"/>
        <v>4</v>
      </c>
      <c r="I1638" s="4">
        <f t="shared" si="103"/>
        <v>4</v>
      </c>
      <c r="J1638" s="7" t="s">
        <v>20</v>
      </c>
      <c r="K1638" s="7" t="s">
        <v>21</v>
      </c>
      <c r="L1638" s="7" t="s">
        <v>22</v>
      </c>
      <c r="M1638" s="7" t="s">
        <v>38</v>
      </c>
      <c r="N1638" s="8">
        <v>1</v>
      </c>
      <c r="O1638" s="8">
        <v>1</v>
      </c>
      <c r="P1638" s="9" t="s">
        <v>24</v>
      </c>
    </row>
    <row r="1639" spans="1:16" x14ac:dyDescent="0.35">
      <c r="A1639" s="4">
        <v>1638</v>
      </c>
      <c r="B1639" s="5" t="s">
        <v>6027</v>
      </c>
      <c r="C1639" s="5" t="s">
        <v>6028</v>
      </c>
      <c r="D1639" s="4" t="s">
        <v>6022</v>
      </c>
      <c r="E1639" s="5" t="s">
        <v>6029</v>
      </c>
      <c r="F1639" s="6">
        <f t="shared" si="100"/>
        <v>41739</v>
      </c>
      <c r="G1639" s="4">
        <f t="shared" si="101"/>
        <v>2014</v>
      </c>
      <c r="H1639" s="4">
        <f t="shared" si="102"/>
        <v>4</v>
      </c>
      <c r="I1639" s="4">
        <f t="shared" si="103"/>
        <v>4</v>
      </c>
      <c r="J1639" s="7" t="s">
        <v>20</v>
      </c>
      <c r="K1639" s="7" t="s">
        <v>21</v>
      </c>
      <c r="L1639" s="7" t="s">
        <v>22</v>
      </c>
      <c r="M1639" s="7" t="s">
        <v>38</v>
      </c>
      <c r="N1639" s="8">
        <v>1</v>
      </c>
      <c r="O1639" s="8">
        <v>1</v>
      </c>
      <c r="P1639" s="9" t="s">
        <v>24</v>
      </c>
    </row>
    <row r="1640" spans="1:16" x14ac:dyDescent="0.35">
      <c r="A1640" s="4">
        <v>1639</v>
      </c>
      <c r="B1640" s="5" t="s">
        <v>6030</v>
      </c>
      <c r="C1640" s="5" t="s">
        <v>6031</v>
      </c>
      <c r="D1640" s="4" t="s">
        <v>6032</v>
      </c>
      <c r="E1640" s="5" t="s">
        <v>6033</v>
      </c>
      <c r="F1640" s="6">
        <f t="shared" si="100"/>
        <v>41740</v>
      </c>
      <c r="G1640" s="4">
        <f t="shared" si="101"/>
        <v>2014</v>
      </c>
      <c r="H1640" s="4">
        <f t="shared" si="102"/>
        <v>4</v>
      </c>
      <c r="I1640" s="4">
        <f t="shared" si="103"/>
        <v>5</v>
      </c>
      <c r="J1640" s="7" t="s">
        <v>20</v>
      </c>
      <c r="K1640" s="7" t="s">
        <v>21</v>
      </c>
      <c r="L1640" s="7" t="s">
        <v>22</v>
      </c>
      <c r="M1640" s="7" t="s">
        <v>38</v>
      </c>
      <c r="N1640" s="8">
        <v>1</v>
      </c>
      <c r="O1640" s="8">
        <v>1</v>
      </c>
      <c r="P1640" s="9" t="s">
        <v>33</v>
      </c>
    </row>
    <row r="1641" spans="1:16" x14ac:dyDescent="0.35">
      <c r="A1641" s="4">
        <v>1640</v>
      </c>
      <c r="B1641" s="5" t="s">
        <v>6034</v>
      </c>
      <c r="C1641" s="5" t="s">
        <v>6035</v>
      </c>
      <c r="D1641" s="4" t="s">
        <v>6036</v>
      </c>
      <c r="E1641" s="5" t="s">
        <v>6037</v>
      </c>
      <c r="F1641" s="6">
        <f t="shared" si="100"/>
        <v>41742</v>
      </c>
      <c r="G1641" s="4">
        <f t="shared" si="101"/>
        <v>2014</v>
      </c>
      <c r="H1641" s="4">
        <f t="shared" si="102"/>
        <v>4</v>
      </c>
      <c r="I1641" s="4">
        <f t="shared" si="103"/>
        <v>7</v>
      </c>
      <c r="J1641" s="7" t="s">
        <v>20</v>
      </c>
      <c r="K1641" s="7" t="s">
        <v>21</v>
      </c>
      <c r="L1641" s="7" t="s">
        <v>22</v>
      </c>
      <c r="M1641" s="7" t="s">
        <v>38</v>
      </c>
      <c r="N1641" s="8">
        <v>0.9</v>
      </c>
      <c r="O1641" s="8">
        <v>1</v>
      </c>
      <c r="P1641" s="9" t="s">
        <v>33</v>
      </c>
    </row>
    <row r="1642" spans="1:16" x14ac:dyDescent="0.35">
      <c r="A1642" s="4">
        <v>1641</v>
      </c>
      <c r="B1642" s="5" t="s">
        <v>6038</v>
      </c>
      <c r="C1642" s="5" t="s">
        <v>6039</v>
      </c>
      <c r="D1642" s="4" t="s">
        <v>6040</v>
      </c>
      <c r="E1642" s="5" t="s">
        <v>6041</v>
      </c>
      <c r="F1642" s="6">
        <f t="shared" si="100"/>
        <v>41743</v>
      </c>
      <c r="G1642" s="4">
        <f t="shared" si="101"/>
        <v>2014</v>
      </c>
      <c r="H1642" s="4">
        <f t="shared" si="102"/>
        <v>4</v>
      </c>
      <c r="I1642" s="4">
        <f t="shared" si="103"/>
        <v>1</v>
      </c>
      <c r="J1642" s="7" t="s">
        <v>20</v>
      </c>
      <c r="K1642" s="7" t="s">
        <v>21</v>
      </c>
      <c r="L1642" s="7" t="s">
        <v>22</v>
      </c>
      <c r="M1642" s="7" t="s">
        <v>38</v>
      </c>
      <c r="N1642" s="8">
        <v>1</v>
      </c>
      <c r="O1642" s="8">
        <v>1</v>
      </c>
      <c r="P1642" s="9" t="s">
        <v>33</v>
      </c>
    </row>
    <row r="1643" spans="1:16" x14ac:dyDescent="0.35">
      <c r="A1643" s="4">
        <v>1642</v>
      </c>
      <c r="B1643" s="5" t="s">
        <v>6042</v>
      </c>
      <c r="C1643" s="5" t="s">
        <v>6043</v>
      </c>
      <c r="D1643" s="4" t="s">
        <v>6040</v>
      </c>
      <c r="E1643" s="5" t="s">
        <v>6044</v>
      </c>
      <c r="F1643" s="6">
        <f t="shared" si="100"/>
        <v>41743</v>
      </c>
      <c r="G1643" s="4">
        <f t="shared" si="101"/>
        <v>2014</v>
      </c>
      <c r="H1643" s="4">
        <f t="shared" si="102"/>
        <v>4</v>
      </c>
      <c r="I1643" s="4">
        <f t="shared" si="103"/>
        <v>1</v>
      </c>
      <c r="J1643" s="7" t="s">
        <v>20</v>
      </c>
      <c r="K1643" s="7" t="s">
        <v>21</v>
      </c>
      <c r="L1643" s="7" t="s">
        <v>22</v>
      </c>
      <c r="M1643" s="7" t="s">
        <v>265</v>
      </c>
      <c r="N1643" s="8">
        <v>0</v>
      </c>
      <c r="O1643" s="8">
        <v>0.44</v>
      </c>
      <c r="P1643" s="9" t="s">
        <v>33</v>
      </c>
    </row>
    <row r="1644" spans="1:16" x14ac:dyDescent="0.35">
      <c r="A1644" s="4">
        <v>1643</v>
      </c>
      <c r="B1644" s="5" t="s">
        <v>6045</v>
      </c>
      <c r="C1644" s="5" t="s">
        <v>6046</v>
      </c>
      <c r="D1644" s="4" t="s">
        <v>6040</v>
      </c>
      <c r="E1644" s="5" t="s">
        <v>6047</v>
      </c>
      <c r="F1644" s="6">
        <f t="shared" si="100"/>
        <v>41743</v>
      </c>
      <c r="G1644" s="4">
        <f t="shared" si="101"/>
        <v>2014</v>
      </c>
      <c r="H1644" s="4">
        <f t="shared" si="102"/>
        <v>4</v>
      </c>
      <c r="I1644" s="4">
        <f t="shared" si="103"/>
        <v>1</v>
      </c>
      <c r="J1644" s="7" t="s">
        <v>20</v>
      </c>
      <c r="K1644" s="7" t="s">
        <v>21</v>
      </c>
      <c r="L1644" s="7" t="s">
        <v>22</v>
      </c>
      <c r="M1644" s="7" t="s">
        <v>23</v>
      </c>
      <c r="N1644" s="8">
        <v>1</v>
      </c>
      <c r="O1644" s="8">
        <v>0.97</v>
      </c>
      <c r="P1644" s="9" t="s">
        <v>24</v>
      </c>
    </row>
    <row r="1645" spans="1:16" x14ac:dyDescent="0.35">
      <c r="A1645" s="4">
        <v>1644</v>
      </c>
      <c r="B1645" s="5" t="s">
        <v>6048</v>
      </c>
      <c r="C1645" s="5" t="s">
        <v>6049</v>
      </c>
      <c r="D1645" s="4" t="s">
        <v>6050</v>
      </c>
      <c r="E1645" s="5" t="s">
        <v>6051</v>
      </c>
      <c r="F1645" s="6">
        <f t="shared" si="100"/>
        <v>41744</v>
      </c>
      <c r="G1645" s="4">
        <f t="shared" si="101"/>
        <v>2014</v>
      </c>
      <c r="H1645" s="4">
        <f t="shared" si="102"/>
        <v>4</v>
      </c>
      <c r="I1645" s="4">
        <f t="shared" si="103"/>
        <v>2</v>
      </c>
      <c r="J1645" s="7" t="s">
        <v>31</v>
      </c>
      <c r="K1645" s="7" t="s">
        <v>21</v>
      </c>
      <c r="L1645" s="7" t="s">
        <v>22</v>
      </c>
      <c r="M1645" s="7" t="s">
        <v>32</v>
      </c>
      <c r="N1645" s="8">
        <v>1</v>
      </c>
      <c r="O1645" s="8">
        <v>0.92</v>
      </c>
      <c r="P1645" s="9" t="s">
        <v>24</v>
      </c>
    </row>
    <row r="1646" spans="1:16" x14ac:dyDescent="0.35">
      <c r="A1646" s="4">
        <v>1645</v>
      </c>
      <c r="B1646" s="5" t="s">
        <v>6052</v>
      </c>
      <c r="C1646" s="5" t="s">
        <v>6053</v>
      </c>
      <c r="D1646" s="4" t="s">
        <v>6054</v>
      </c>
      <c r="E1646" s="5" t="s">
        <v>6055</v>
      </c>
      <c r="F1646" s="6">
        <f t="shared" si="100"/>
        <v>41745</v>
      </c>
      <c r="G1646" s="4">
        <f t="shared" si="101"/>
        <v>2014</v>
      </c>
      <c r="H1646" s="4">
        <f t="shared" si="102"/>
        <v>4</v>
      </c>
      <c r="I1646" s="4">
        <f t="shared" si="103"/>
        <v>3</v>
      </c>
      <c r="J1646" s="7" t="s">
        <v>20</v>
      </c>
      <c r="K1646" s="7" t="s">
        <v>21</v>
      </c>
      <c r="L1646" s="7" t="s">
        <v>22</v>
      </c>
      <c r="M1646" s="7" t="s">
        <v>32</v>
      </c>
      <c r="N1646" s="8">
        <v>1</v>
      </c>
      <c r="O1646" s="8">
        <v>1</v>
      </c>
      <c r="P1646" s="9" t="s">
        <v>24</v>
      </c>
    </row>
    <row r="1647" spans="1:16" x14ac:dyDescent="0.35">
      <c r="A1647" s="4">
        <v>1646</v>
      </c>
      <c r="B1647" s="5" t="s">
        <v>6056</v>
      </c>
      <c r="C1647" s="5" t="s">
        <v>6057</v>
      </c>
      <c r="D1647" s="4" t="s">
        <v>6054</v>
      </c>
      <c r="E1647" s="5" t="s">
        <v>6058</v>
      </c>
      <c r="F1647" s="6">
        <f t="shared" si="100"/>
        <v>41745</v>
      </c>
      <c r="G1647" s="4">
        <f t="shared" si="101"/>
        <v>2014</v>
      </c>
      <c r="H1647" s="4">
        <f t="shared" si="102"/>
        <v>4</v>
      </c>
      <c r="I1647" s="4">
        <f t="shared" si="103"/>
        <v>3</v>
      </c>
      <c r="J1647" s="7" t="s">
        <v>20</v>
      </c>
      <c r="K1647" s="7" t="s">
        <v>21</v>
      </c>
      <c r="L1647" s="7" t="s">
        <v>22</v>
      </c>
      <c r="M1647" s="7" t="s">
        <v>38</v>
      </c>
      <c r="N1647" s="8">
        <v>1</v>
      </c>
      <c r="O1647" s="8">
        <v>0.98</v>
      </c>
      <c r="P1647" s="9" t="s">
        <v>24</v>
      </c>
    </row>
    <row r="1648" spans="1:16" x14ac:dyDescent="0.35">
      <c r="A1648" s="4">
        <v>1647</v>
      </c>
      <c r="B1648" s="5" t="s">
        <v>6059</v>
      </c>
      <c r="C1648" s="5" t="s">
        <v>6060</v>
      </c>
      <c r="D1648" s="4" t="s">
        <v>6061</v>
      </c>
      <c r="E1648" s="5" t="s">
        <v>6062</v>
      </c>
      <c r="F1648" s="6">
        <f t="shared" si="100"/>
        <v>41746</v>
      </c>
      <c r="G1648" s="4">
        <f t="shared" si="101"/>
        <v>2014</v>
      </c>
      <c r="H1648" s="4">
        <f t="shared" si="102"/>
        <v>4</v>
      </c>
      <c r="I1648" s="4">
        <f t="shared" si="103"/>
        <v>4</v>
      </c>
      <c r="J1648" s="7" t="s">
        <v>20</v>
      </c>
      <c r="K1648" s="7" t="s">
        <v>21</v>
      </c>
      <c r="L1648" s="7" t="s">
        <v>22</v>
      </c>
      <c r="M1648" s="7" t="s">
        <v>32</v>
      </c>
      <c r="N1648" s="8">
        <v>1</v>
      </c>
      <c r="O1648" s="8">
        <v>0.88</v>
      </c>
      <c r="P1648" s="9" t="s">
        <v>24</v>
      </c>
    </row>
    <row r="1649" spans="1:16" x14ac:dyDescent="0.35">
      <c r="A1649" s="4">
        <v>1648</v>
      </c>
      <c r="B1649" s="5" t="s">
        <v>6063</v>
      </c>
      <c r="C1649" s="5" t="s">
        <v>6064</v>
      </c>
      <c r="D1649" s="4" t="s">
        <v>6065</v>
      </c>
      <c r="E1649" s="5" t="s">
        <v>6066</v>
      </c>
      <c r="F1649" s="6">
        <f t="shared" si="100"/>
        <v>41748</v>
      </c>
      <c r="G1649" s="4">
        <f t="shared" si="101"/>
        <v>2014</v>
      </c>
      <c r="H1649" s="4">
        <f t="shared" si="102"/>
        <v>4</v>
      </c>
      <c r="I1649" s="4">
        <f t="shared" si="103"/>
        <v>6</v>
      </c>
      <c r="J1649" s="7" t="s">
        <v>20</v>
      </c>
      <c r="K1649" s="7" t="s">
        <v>21</v>
      </c>
      <c r="L1649" s="7" t="s">
        <v>22</v>
      </c>
      <c r="M1649" s="7" t="s">
        <v>38</v>
      </c>
      <c r="N1649" s="8">
        <v>1</v>
      </c>
      <c r="O1649" s="8">
        <v>0.98</v>
      </c>
      <c r="P1649" s="9" t="s">
        <v>24</v>
      </c>
    </row>
    <row r="1650" spans="1:16" x14ac:dyDescent="0.35">
      <c r="A1650" s="4">
        <v>1649</v>
      </c>
      <c r="B1650" s="5" t="s">
        <v>6067</v>
      </c>
      <c r="C1650" s="5" t="s">
        <v>6068</v>
      </c>
      <c r="D1650" s="4" t="s">
        <v>6069</v>
      </c>
      <c r="E1650" s="5" t="s">
        <v>6070</v>
      </c>
      <c r="F1650" s="6">
        <f t="shared" si="100"/>
        <v>41749</v>
      </c>
      <c r="G1650" s="4">
        <f t="shared" si="101"/>
        <v>2014</v>
      </c>
      <c r="H1650" s="4">
        <f t="shared" si="102"/>
        <v>4</v>
      </c>
      <c r="I1650" s="4">
        <f t="shared" si="103"/>
        <v>7</v>
      </c>
      <c r="J1650" s="7" t="s">
        <v>20</v>
      </c>
      <c r="K1650" s="7" t="s">
        <v>21</v>
      </c>
      <c r="L1650" s="7" t="s">
        <v>22</v>
      </c>
      <c r="M1650" s="7" t="s">
        <v>38</v>
      </c>
      <c r="N1650" s="8">
        <v>1</v>
      </c>
      <c r="O1650" s="8">
        <v>0.8</v>
      </c>
      <c r="P1650" s="9" t="s">
        <v>33</v>
      </c>
    </row>
    <row r="1651" spans="1:16" x14ac:dyDescent="0.35">
      <c r="A1651" s="4">
        <v>1650</v>
      </c>
      <c r="B1651" s="5" t="s">
        <v>6071</v>
      </c>
      <c r="C1651" s="5" t="s">
        <v>6072</v>
      </c>
      <c r="D1651" s="4" t="s">
        <v>6073</v>
      </c>
      <c r="E1651" s="5" t="s">
        <v>6074</v>
      </c>
      <c r="F1651" s="6">
        <f t="shared" si="100"/>
        <v>41750</v>
      </c>
      <c r="G1651" s="4">
        <f t="shared" si="101"/>
        <v>2014</v>
      </c>
      <c r="H1651" s="4">
        <f t="shared" si="102"/>
        <v>4</v>
      </c>
      <c r="I1651" s="4">
        <f t="shared" si="103"/>
        <v>1</v>
      </c>
      <c r="J1651" s="7" t="s">
        <v>20</v>
      </c>
      <c r="K1651" s="7" t="s">
        <v>21</v>
      </c>
      <c r="L1651" s="7" t="s">
        <v>22</v>
      </c>
      <c r="M1651" s="7" t="s">
        <v>38</v>
      </c>
      <c r="N1651" s="8">
        <v>1</v>
      </c>
      <c r="O1651" s="8">
        <v>0.56000000000000005</v>
      </c>
      <c r="P1651" s="9" t="s">
        <v>33</v>
      </c>
    </row>
    <row r="1652" spans="1:16" x14ac:dyDescent="0.35">
      <c r="A1652" s="4">
        <v>1651</v>
      </c>
      <c r="B1652" s="5" t="s">
        <v>6075</v>
      </c>
      <c r="C1652" s="5" t="s">
        <v>6076</v>
      </c>
      <c r="D1652" s="4" t="s">
        <v>6073</v>
      </c>
      <c r="E1652" s="5" t="s">
        <v>6077</v>
      </c>
      <c r="F1652" s="6">
        <f t="shared" si="100"/>
        <v>41750</v>
      </c>
      <c r="G1652" s="4">
        <f t="shared" si="101"/>
        <v>2014</v>
      </c>
      <c r="H1652" s="4">
        <f t="shared" si="102"/>
        <v>4</v>
      </c>
      <c r="I1652" s="4">
        <f t="shared" si="103"/>
        <v>1</v>
      </c>
      <c r="J1652" s="7" t="s">
        <v>20</v>
      </c>
      <c r="K1652" s="7" t="s">
        <v>21</v>
      </c>
      <c r="L1652" s="7" t="s">
        <v>22</v>
      </c>
      <c r="M1652" s="7" t="s">
        <v>38</v>
      </c>
      <c r="N1652" s="8">
        <v>1</v>
      </c>
      <c r="O1652" s="8">
        <v>0.95</v>
      </c>
      <c r="P1652" s="9" t="s">
        <v>24</v>
      </c>
    </row>
    <row r="1653" spans="1:16" x14ac:dyDescent="0.35">
      <c r="A1653" s="4">
        <v>1652</v>
      </c>
      <c r="B1653" s="5" t="s">
        <v>6078</v>
      </c>
      <c r="C1653" s="5" t="s">
        <v>6079</v>
      </c>
      <c r="D1653" s="4" t="s">
        <v>6073</v>
      </c>
      <c r="E1653" s="5" t="s">
        <v>6080</v>
      </c>
      <c r="F1653" s="6">
        <f t="shared" si="100"/>
        <v>41750</v>
      </c>
      <c r="G1653" s="4">
        <f t="shared" si="101"/>
        <v>2014</v>
      </c>
      <c r="H1653" s="4">
        <f t="shared" si="102"/>
        <v>4</v>
      </c>
      <c r="I1653" s="4">
        <f t="shared" si="103"/>
        <v>1</v>
      </c>
      <c r="J1653" s="7" t="s">
        <v>6081</v>
      </c>
      <c r="K1653" s="7" t="s">
        <v>21</v>
      </c>
      <c r="L1653" s="7" t="s">
        <v>22</v>
      </c>
      <c r="M1653" s="7" t="s">
        <v>32</v>
      </c>
      <c r="N1653" s="8">
        <v>0.6</v>
      </c>
      <c r="O1653" s="8">
        <v>0.95</v>
      </c>
      <c r="P1653" s="9" t="s">
        <v>33</v>
      </c>
    </row>
    <row r="1654" spans="1:16" x14ac:dyDescent="0.35">
      <c r="A1654" s="4">
        <v>1653</v>
      </c>
      <c r="B1654" s="5" t="s">
        <v>6082</v>
      </c>
      <c r="C1654" s="5" t="s">
        <v>6083</v>
      </c>
      <c r="D1654" s="4" t="s">
        <v>6084</v>
      </c>
      <c r="E1654" s="5" t="s">
        <v>6085</v>
      </c>
      <c r="F1654" s="6">
        <f t="shared" si="100"/>
        <v>41751</v>
      </c>
      <c r="G1654" s="4">
        <f t="shared" si="101"/>
        <v>2014</v>
      </c>
      <c r="H1654" s="4">
        <f t="shared" si="102"/>
        <v>4</v>
      </c>
      <c r="I1654" s="4">
        <f t="shared" si="103"/>
        <v>2</v>
      </c>
      <c r="J1654" s="7" t="s">
        <v>20</v>
      </c>
      <c r="K1654" s="7" t="s">
        <v>21</v>
      </c>
      <c r="L1654" s="7" t="s">
        <v>22</v>
      </c>
      <c r="M1654" s="7" t="s">
        <v>38</v>
      </c>
      <c r="N1654" s="8">
        <v>0.56999999999999995</v>
      </c>
      <c r="O1654" s="8">
        <v>1</v>
      </c>
      <c r="P1654" s="9" t="s">
        <v>24</v>
      </c>
    </row>
    <row r="1655" spans="1:16" x14ac:dyDescent="0.35">
      <c r="A1655" s="4">
        <v>1654</v>
      </c>
      <c r="B1655" s="5" t="s">
        <v>6086</v>
      </c>
      <c r="C1655" s="5" t="s">
        <v>6087</v>
      </c>
      <c r="D1655" s="4" t="s">
        <v>6084</v>
      </c>
      <c r="E1655" s="5" t="s">
        <v>6088</v>
      </c>
      <c r="F1655" s="6">
        <f t="shared" si="100"/>
        <v>41751</v>
      </c>
      <c r="G1655" s="4">
        <f t="shared" si="101"/>
        <v>2014</v>
      </c>
      <c r="H1655" s="4">
        <f t="shared" si="102"/>
        <v>4</v>
      </c>
      <c r="I1655" s="4">
        <f t="shared" si="103"/>
        <v>2</v>
      </c>
      <c r="J1655" s="7" t="s">
        <v>31</v>
      </c>
      <c r="K1655" s="7" t="s">
        <v>21</v>
      </c>
      <c r="L1655" s="7" t="s">
        <v>22</v>
      </c>
      <c r="M1655" s="7" t="s">
        <v>38</v>
      </c>
      <c r="N1655" s="8">
        <v>1</v>
      </c>
      <c r="O1655" s="8">
        <v>0.6</v>
      </c>
      <c r="P1655" s="9" t="s">
        <v>33</v>
      </c>
    </row>
    <row r="1656" spans="1:16" x14ac:dyDescent="0.35">
      <c r="A1656" s="4">
        <v>1655</v>
      </c>
      <c r="B1656" s="5" t="s">
        <v>6089</v>
      </c>
      <c r="C1656" s="5" t="s">
        <v>6090</v>
      </c>
      <c r="D1656" s="4" t="s">
        <v>6084</v>
      </c>
      <c r="E1656" s="5" t="s">
        <v>6091</v>
      </c>
      <c r="F1656" s="6">
        <f t="shared" si="100"/>
        <v>41751</v>
      </c>
      <c r="G1656" s="4">
        <f t="shared" si="101"/>
        <v>2014</v>
      </c>
      <c r="H1656" s="4">
        <f t="shared" si="102"/>
        <v>4</v>
      </c>
      <c r="I1656" s="4">
        <f t="shared" si="103"/>
        <v>2</v>
      </c>
      <c r="J1656" s="7" t="s">
        <v>20</v>
      </c>
      <c r="K1656" s="7" t="s">
        <v>21</v>
      </c>
      <c r="L1656" s="7" t="s">
        <v>22</v>
      </c>
      <c r="M1656" s="7" t="s">
        <v>23</v>
      </c>
      <c r="N1656" s="8">
        <v>1</v>
      </c>
      <c r="O1656" s="8">
        <v>0.71</v>
      </c>
      <c r="P1656" s="9" t="s">
        <v>33</v>
      </c>
    </row>
    <row r="1657" spans="1:16" x14ac:dyDescent="0.35">
      <c r="A1657" s="4">
        <v>1656</v>
      </c>
      <c r="B1657" s="5" t="s">
        <v>6092</v>
      </c>
      <c r="C1657" s="5" t="s">
        <v>6093</v>
      </c>
      <c r="D1657" s="4" t="s">
        <v>6094</v>
      </c>
      <c r="E1657" s="5" t="s">
        <v>6095</v>
      </c>
      <c r="F1657" s="6">
        <f t="shared" si="100"/>
        <v>41752</v>
      </c>
      <c r="G1657" s="4">
        <f t="shared" si="101"/>
        <v>2014</v>
      </c>
      <c r="H1657" s="4">
        <f t="shared" si="102"/>
        <v>4</v>
      </c>
      <c r="I1657" s="4">
        <f t="shared" si="103"/>
        <v>3</v>
      </c>
      <c r="J1657" s="7" t="s">
        <v>20</v>
      </c>
      <c r="K1657" s="7" t="s">
        <v>21</v>
      </c>
      <c r="L1657" s="7" t="s">
        <v>22</v>
      </c>
      <c r="M1657" s="7" t="s">
        <v>23</v>
      </c>
      <c r="N1657" s="8">
        <v>1</v>
      </c>
      <c r="O1657" s="8">
        <v>1</v>
      </c>
      <c r="P1657" s="9" t="s">
        <v>24</v>
      </c>
    </row>
    <row r="1658" spans="1:16" x14ac:dyDescent="0.35">
      <c r="A1658" s="4">
        <v>1657</v>
      </c>
      <c r="B1658" s="5" t="s">
        <v>6096</v>
      </c>
      <c r="C1658" s="5" t="s">
        <v>6097</v>
      </c>
      <c r="D1658" s="4" t="s">
        <v>6094</v>
      </c>
      <c r="E1658" s="5" t="s">
        <v>6098</v>
      </c>
      <c r="F1658" s="6">
        <f t="shared" si="100"/>
        <v>41752</v>
      </c>
      <c r="G1658" s="4">
        <f t="shared" si="101"/>
        <v>2014</v>
      </c>
      <c r="H1658" s="4">
        <f t="shared" si="102"/>
        <v>4</v>
      </c>
      <c r="I1658" s="4">
        <f t="shared" si="103"/>
        <v>3</v>
      </c>
      <c r="J1658" s="7" t="s">
        <v>20</v>
      </c>
      <c r="K1658" s="7" t="s">
        <v>21</v>
      </c>
      <c r="L1658" s="7" t="s">
        <v>22</v>
      </c>
      <c r="M1658" s="7" t="s">
        <v>23</v>
      </c>
      <c r="N1658" s="8">
        <v>1</v>
      </c>
      <c r="O1658" s="8">
        <v>0.82</v>
      </c>
      <c r="P1658" s="9" t="s">
        <v>24</v>
      </c>
    </row>
    <row r="1659" spans="1:16" x14ac:dyDescent="0.35">
      <c r="A1659" s="4">
        <v>1658</v>
      </c>
      <c r="B1659" s="5" t="s">
        <v>6099</v>
      </c>
      <c r="C1659" s="5" t="s">
        <v>6100</v>
      </c>
      <c r="D1659" s="4" t="s">
        <v>6101</v>
      </c>
      <c r="E1659" s="5" t="s">
        <v>6102</v>
      </c>
      <c r="F1659" s="6">
        <f t="shared" si="100"/>
        <v>41754</v>
      </c>
      <c r="G1659" s="4">
        <f t="shared" si="101"/>
        <v>2014</v>
      </c>
      <c r="H1659" s="4">
        <f t="shared" si="102"/>
        <v>4</v>
      </c>
      <c r="I1659" s="4">
        <f t="shared" si="103"/>
        <v>5</v>
      </c>
      <c r="J1659" s="7" t="s">
        <v>20</v>
      </c>
      <c r="K1659" s="7" t="s">
        <v>21</v>
      </c>
      <c r="L1659" s="7" t="s">
        <v>22</v>
      </c>
      <c r="M1659" s="7" t="s">
        <v>38</v>
      </c>
      <c r="N1659" s="8">
        <v>1</v>
      </c>
      <c r="O1659" s="8">
        <v>1</v>
      </c>
      <c r="P1659" s="9" t="s">
        <v>33</v>
      </c>
    </row>
    <row r="1660" spans="1:16" x14ac:dyDescent="0.35">
      <c r="A1660" s="4">
        <v>1659</v>
      </c>
      <c r="B1660" s="5" t="s">
        <v>6103</v>
      </c>
      <c r="C1660" s="5" t="s">
        <v>6104</v>
      </c>
      <c r="D1660" s="4" t="s">
        <v>6105</v>
      </c>
      <c r="E1660" s="5" t="s">
        <v>6106</v>
      </c>
      <c r="F1660" s="6">
        <f t="shared" si="100"/>
        <v>41755</v>
      </c>
      <c r="G1660" s="4">
        <f t="shared" si="101"/>
        <v>2014</v>
      </c>
      <c r="H1660" s="4">
        <f t="shared" si="102"/>
        <v>4</v>
      </c>
      <c r="I1660" s="4">
        <f t="shared" si="103"/>
        <v>6</v>
      </c>
      <c r="J1660" s="7" t="s">
        <v>20</v>
      </c>
      <c r="K1660" s="7" t="s">
        <v>21</v>
      </c>
      <c r="L1660" s="7" t="s">
        <v>22</v>
      </c>
      <c r="M1660" s="7" t="s">
        <v>32</v>
      </c>
      <c r="N1660" s="8">
        <v>0.8</v>
      </c>
      <c r="O1660" s="8">
        <v>0.54</v>
      </c>
      <c r="P1660" s="9" t="s">
        <v>24</v>
      </c>
    </row>
    <row r="1661" spans="1:16" x14ac:dyDescent="0.35">
      <c r="A1661" s="4">
        <v>1660</v>
      </c>
      <c r="B1661" s="5" t="s">
        <v>6107</v>
      </c>
      <c r="C1661" s="5" t="s">
        <v>6108</v>
      </c>
      <c r="D1661" s="4" t="s">
        <v>6105</v>
      </c>
      <c r="E1661" s="5" t="s">
        <v>6109</v>
      </c>
      <c r="F1661" s="6">
        <f t="shared" si="100"/>
        <v>41755</v>
      </c>
      <c r="G1661" s="4">
        <f t="shared" si="101"/>
        <v>2014</v>
      </c>
      <c r="H1661" s="4">
        <f t="shared" si="102"/>
        <v>4</v>
      </c>
      <c r="I1661" s="4">
        <f t="shared" si="103"/>
        <v>6</v>
      </c>
      <c r="J1661" s="7" t="s">
        <v>196</v>
      </c>
      <c r="K1661" s="7" t="s">
        <v>197</v>
      </c>
      <c r="L1661" s="7" t="s">
        <v>22</v>
      </c>
      <c r="M1661" s="7" t="s">
        <v>23</v>
      </c>
      <c r="N1661" s="8">
        <v>1</v>
      </c>
      <c r="O1661" s="8">
        <v>0.91</v>
      </c>
      <c r="P1661" s="9" t="s">
        <v>24</v>
      </c>
    </row>
    <row r="1662" spans="1:16" x14ac:dyDescent="0.35">
      <c r="A1662" s="4">
        <v>1661</v>
      </c>
      <c r="B1662" s="5" t="s">
        <v>6110</v>
      </c>
      <c r="C1662" s="5" t="s">
        <v>6111</v>
      </c>
      <c r="D1662" s="4" t="s">
        <v>6105</v>
      </c>
      <c r="E1662" s="5" t="s">
        <v>6112</v>
      </c>
      <c r="F1662" s="6">
        <f t="shared" si="100"/>
        <v>41755</v>
      </c>
      <c r="G1662" s="4">
        <f t="shared" si="101"/>
        <v>2014</v>
      </c>
      <c r="H1662" s="4">
        <f t="shared" si="102"/>
        <v>4</v>
      </c>
      <c r="I1662" s="4">
        <f t="shared" si="103"/>
        <v>6</v>
      </c>
      <c r="J1662" s="7" t="s">
        <v>2115</v>
      </c>
      <c r="K1662" s="7" t="s">
        <v>2003</v>
      </c>
      <c r="L1662" s="7" t="s">
        <v>22</v>
      </c>
      <c r="M1662" s="7" t="s">
        <v>32</v>
      </c>
      <c r="N1662" s="8">
        <v>0.88</v>
      </c>
      <c r="O1662" s="8">
        <v>0.83</v>
      </c>
      <c r="P1662" s="9" t="s">
        <v>33</v>
      </c>
    </row>
    <row r="1663" spans="1:16" x14ac:dyDescent="0.35">
      <c r="A1663" s="4">
        <v>1662</v>
      </c>
      <c r="B1663" s="5" t="s">
        <v>6113</v>
      </c>
      <c r="C1663" s="5" t="s">
        <v>6114</v>
      </c>
      <c r="D1663" s="4" t="s">
        <v>6115</v>
      </c>
      <c r="E1663" s="5" t="s">
        <v>6116</v>
      </c>
      <c r="F1663" s="6">
        <f t="shared" si="100"/>
        <v>41756</v>
      </c>
      <c r="G1663" s="4">
        <f t="shared" si="101"/>
        <v>2014</v>
      </c>
      <c r="H1663" s="4">
        <f t="shared" si="102"/>
        <v>4</v>
      </c>
      <c r="I1663" s="4">
        <f t="shared" si="103"/>
        <v>7</v>
      </c>
      <c r="J1663" s="7" t="s">
        <v>20</v>
      </c>
      <c r="K1663" s="7" t="s">
        <v>21</v>
      </c>
      <c r="L1663" s="7" t="s">
        <v>22</v>
      </c>
      <c r="M1663" s="7" t="s">
        <v>38</v>
      </c>
      <c r="N1663" s="8">
        <v>1</v>
      </c>
      <c r="O1663" s="8">
        <v>0.84</v>
      </c>
      <c r="P1663" s="9" t="s">
        <v>33</v>
      </c>
    </row>
    <row r="1664" spans="1:16" x14ac:dyDescent="0.35">
      <c r="A1664" s="4">
        <v>1663</v>
      </c>
      <c r="B1664" s="5" t="s">
        <v>6117</v>
      </c>
      <c r="C1664" s="5" t="s">
        <v>6118</v>
      </c>
      <c r="D1664" s="4" t="s">
        <v>6115</v>
      </c>
      <c r="E1664" s="5" t="s">
        <v>6119</v>
      </c>
      <c r="F1664" s="6">
        <f t="shared" si="100"/>
        <v>41756</v>
      </c>
      <c r="G1664" s="4">
        <f t="shared" si="101"/>
        <v>2014</v>
      </c>
      <c r="H1664" s="4">
        <f t="shared" si="102"/>
        <v>4</v>
      </c>
      <c r="I1664" s="4">
        <f t="shared" si="103"/>
        <v>7</v>
      </c>
      <c r="J1664" s="7" t="s">
        <v>20</v>
      </c>
      <c r="K1664" s="7" t="s">
        <v>21</v>
      </c>
      <c r="L1664" s="7" t="s">
        <v>22</v>
      </c>
      <c r="M1664" s="7" t="s">
        <v>265</v>
      </c>
      <c r="N1664" s="8">
        <v>0.17</v>
      </c>
      <c r="O1664" s="8">
        <v>0.95</v>
      </c>
      <c r="P1664" s="9" t="s">
        <v>33</v>
      </c>
    </row>
    <row r="1665" spans="1:16" x14ac:dyDescent="0.35">
      <c r="A1665" s="4">
        <v>1664</v>
      </c>
      <c r="B1665" s="5" t="s">
        <v>6120</v>
      </c>
      <c r="C1665" s="5" t="s">
        <v>6121</v>
      </c>
      <c r="D1665" s="4" t="s">
        <v>6115</v>
      </c>
      <c r="E1665" s="5" t="s">
        <v>6122</v>
      </c>
      <c r="F1665" s="6">
        <f t="shared" si="100"/>
        <v>41756</v>
      </c>
      <c r="G1665" s="4">
        <f t="shared" si="101"/>
        <v>2014</v>
      </c>
      <c r="H1665" s="4">
        <f t="shared" si="102"/>
        <v>4</v>
      </c>
      <c r="I1665" s="4">
        <f t="shared" si="103"/>
        <v>7</v>
      </c>
      <c r="J1665" s="7" t="s">
        <v>20</v>
      </c>
      <c r="K1665" s="7" t="s">
        <v>21</v>
      </c>
      <c r="L1665" s="7" t="s">
        <v>22</v>
      </c>
      <c r="M1665" s="7" t="s">
        <v>38</v>
      </c>
      <c r="N1665" s="8">
        <v>0.9</v>
      </c>
      <c r="O1665" s="8">
        <v>0.92</v>
      </c>
      <c r="P1665" s="9" t="s">
        <v>24</v>
      </c>
    </row>
    <row r="1666" spans="1:16" x14ac:dyDescent="0.35">
      <c r="A1666" s="4">
        <v>1665</v>
      </c>
      <c r="B1666" s="5" t="s">
        <v>6123</v>
      </c>
      <c r="C1666" s="5" t="s">
        <v>6124</v>
      </c>
      <c r="D1666" s="4" t="s">
        <v>6125</v>
      </c>
      <c r="E1666" s="5" t="s">
        <v>6126</v>
      </c>
      <c r="F1666" s="6">
        <f t="shared" ref="F1666:F1729" si="104">DATE(LEFT(D1666,4), MID(D1666,5,2),RIGHT(D1666,2))</f>
        <v>41757</v>
      </c>
      <c r="G1666" s="4">
        <f t="shared" ref="G1666:G1729" si="105">YEAR(F1666)</f>
        <v>2014</v>
      </c>
      <c r="H1666" s="4">
        <f t="shared" ref="H1666:H1729" si="106">MONTH(F1666)</f>
        <v>4</v>
      </c>
      <c r="I1666" s="4">
        <f t="shared" ref="I1666:I1729" si="107">WEEKDAY(F1666, 2)</f>
        <v>1</v>
      </c>
      <c r="J1666" s="7" t="s">
        <v>31</v>
      </c>
      <c r="K1666" s="7" t="s">
        <v>21</v>
      </c>
      <c r="L1666" s="7" t="s">
        <v>22</v>
      </c>
      <c r="M1666" s="7" t="s">
        <v>23</v>
      </c>
      <c r="N1666" s="8">
        <v>0.83</v>
      </c>
      <c r="O1666" s="8">
        <v>0.83</v>
      </c>
      <c r="P1666" s="9" t="s">
        <v>24</v>
      </c>
    </row>
    <row r="1667" spans="1:16" x14ac:dyDescent="0.35">
      <c r="A1667" s="4">
        <v>1666</v>
      </c>
      <c r="B1667" s="5" t="s">
        <v>6127</v>
      </c>
      <c r="C1667" s="5" t="s">
        <v>6128</v>
      </c>
      <c r="D1667" s="4" t="s">
        <v>6125</v>
      </c>
      <c r="E1667" s="5" t="s">
        <v>6129</v>
      </c>
      <c r="F1667" s="6">
        <f t="shared" si="104"/>
        <v>41757</v>
      </c>
      <c r="G1667" s="4">
        <f t="shared" si="105"/>
        <v>2014</v>
      </c>
      <c r="H1667" s="4">
        <f t="shared" si="106"/>
        <v>4</v>
      </c>
      <c r="I1667" s="4">
        <f t="shared" si="107"/>
        <v>1</v>
      </c>
      <c r="J1667" s="7" t="s">
        <v>31</v>
      </c>
      <c r="K1667" s="7" t="s">
        <v>21</v>
      </c>
      <c r="L1667" s="7" t="s">
        <v>22</v>
      </c>
      <c r="M1667" s="7" t="s">
        <v>38</v>
      </c>
      <c r="N1667" s="8">
        <v>1</v>
      </c>
      <c r="O1667" s="8">
        <v>0.96</v>
      </c>
      <c r="P1667" s="9" t="s">
        <v>24</v>
      </c>
    </row>
    <row r="1668" spans="1:16" x14ac:dyDescent="0.35">
      <c r="A1668" s="4">
        <v>1667</v>
      </c>
      <c r="B1668" s="5" t="s">
        <v>6130</v>
      </c>
      <c r="C1668" s="5" t="s">
        <v>6131</v>
      </c>
      <c r="D1668" s="4" t="s">
        <v>6125</v>
      </c>
      <c r="E1668" s="5" t="s">
        <v>6132</v>
      </c>
      <c r="F1668" s="6">
        <f t="shared" si="104"/>
        <v>41757</v>
      </c>
      <c r="G1668" s="4">
        <f t="shared" si="105"/>
        <v>2014</v>
      </c>
      <c r="H1668" s="4">
        <f t="shared" si="106"/>
        <v>4</v>
      </c>
      <c r="I1668" s="4">
        <f t="shared" si="107"/>
        <v>1</v>
      </c>
      <c r="J1668" s="7" t="s">
        <v>20</v>
      </c>
      <c r="K1668" s="7" t="s">
        <v>21</v>
      </c>
      <c r="L1668" s="7" t="s">
        <v>22</v>
      </c>
      <c r="M1668" s="7" t="s">
        <v>265</v>
      </c>
      <c r="N1668" s="8">
        <v>0.25</v>
      </c>
      <c r="O1668" s="8">
        <v>0.57999999999999996</v>
      </c>
      <c r="P1668" s="9" t="s">
        <v>33</v>
      </c>
    </row>
    <row r="1669" spans="1:16" x14ac:dyDescent="0.35">
      <c r="A1669" s="4">
        <v>1668</v>
      </c>
      <c r="B1669" s="5" t="s">
        <v>6133</v>
      </c>
      <c r="C1669" s="5" t="s">
        <v>6134</v>
      </c>
      <c r="D1669" s="4" t="s">
        <v>6135</v>
      </c>
      <c r="E1669" s="5" t="s">
        <v>6136</v>
      </c>
      <c r="F1669" s="6">
        <f t="shared" si="104"/>
        <v>41758</v>
      </c>
      <c r="G1669" s="4">
        <f t="shared" si="105"/>
        <v>2014</v>
      </c>
      <c r="H1669" s="4">
        <f t="shared" si="106"/>
        <v>4</v>
      </c>
      <c r="I1669" s="4">
        <f t="shared" si="107"/>
        <v>2</v>
      </c>
      <c r="J1669" s="7" t="s">
        <v>31</v>
      </c>
      <c r="K1669" s="7" t="s">
        <v>21</v>
      </c>
      <c r="L1669" s="7" t="s">
        <v>22</v>
      </c>
      <c r="M1669" s="7" t="s">
        <v>38</v>
      </c>
      <c r="N1669" s="8">
        <v>1</v>
      </c>
      <c r="O1669" s="8">
        <v>0.96</v>
      </c>
      <c r="P1669" s="9" t="s">
        <v>33</v>
      </c>
    </row>
    <row r="1670" spans="1:16" x14ac:dyDescent="0.35">
      <c r="A1670" s="4">
        <v>1669</v>
      </c>
      <c r="B1670" s="5" t="s">
        <v>6137</v>
      </c>
      <c r="C1670" s="5" t="s">
        <v>6138</v>
      </c>
      <c r="D1670" s="4" t="s">
        <v>6139</v>
      </c>
      <c r="E1670" s="5" t="s">
        <v>6140</v>
      </c>
      <c r="F1670" s="6">
        <f t="shared" si="104"/>
        <v>41759</v>
      </c>
      <c r="G1670" s="4">
        <f t="shared" si="105"/>
        <v>2014</v>
      </c>
      <c r="H1670" s="4">
        <f t="shared" si="106"/>
        <v>4</v>
      </c>
      <c r="I1670" s="4">
        <f t="shared" si="107"/>
        <v>3</v>
      </c>
      <c r="J1670" s="7" t="s">
        <v>20</v>
      </c>
      <c r="K1670" s="7" t="s">
        <v>21</v>
      </c>
      <c r="L1670" s="7" t="s">
        <v>22</v>
      </c>
      <c r="M1670" s="7" t="s">
        <v>38</v>
      </c>
      <c r="N1670" s="8">
        <v>1</v>
      </c>
      <c r="O1670" s="8">
        <v>1</v>
      </c>
      <c r="P1670" s="9" t="s">
        <v>24</v>
      </c>
    </row>
    <row r="1671" spans="1:16" x14ac:dyDescent="0.35">
      <c r="A1671" s="4">
        <v>1670</v>
      </c>
      <c r="B1671" s="5" t="s">
        <v>6141</v>
      </c>
      <c r="C1671" s="5" t="s">
        <v>6142</v>
      </c>
      <c r="D1671" s="4" t="s">
        <v>6143</v>
      </c>
      <c r="E1671" s="5" t="s">
        <v>6144</v>
      </c>
      <c r="F1671" s="6">
        <f t="shared" si="104"/>
        <v>42532</v>
      </c>
      <c r="G1671" s="4">
        <f t="shared" si="105"/>
        <v>2016</v>
      </c>
      <c r="H1671" s="4">
        <f t="shared" si="106"/>
        <v>6</v>
      </c>
      <c r="I1671" s="4">
        <f t="shared" si="107"/>
        <v>6</v>
      </c>
      <c r="J1671" s="7" t="s">
        <v>20</v>
      </c>
      <c r="K1671" s="7" t="s">
        <v>21</v>
      </c>
      <c r="L1671" s="7" t="s">
        <v>22</v>
      </c>
      <c r="M1671" s="7" t="s">
        <v>38</v>
      </c>
      <c r="N1671" s="8">
        <v>1</v>
      </c>
      <c r="O1671" s="8">
        <v>0.99</v>
      </c>
      <c r="P1671" s="9" t="s">
        <v>24</v>
      </c>
    </row>
    <row r="1672" spans="1:16" x14ac:dyDescent="0.35">
      <c r="A1672" s="4">
        <v>1671</v>
      </c>
      <c r="B1672" s="5" t="s">
        <v>6145</v>
      </c>
      <c r="C1672" s="5" t="s">
        <v>6146</v>
      </c>
      <c r="D1672" s="4" t="s">
        <v>6139</v>
      </c>
      <c r="E1672" s="5" t="s">
        <v>6147</v>
      </c>
      <c r="F1672" s="6">
        <f t="shared" si="104"/>
        <v>41759</v>
      </c>
      <c r="G1672" s="4">
        <f t="shared" si="105"/>
        <v>2014</v>
      </c>
      <c r="H1672" s="4">
        <f t="shared" si="106"/>
        <v>4</v>
      </c>
      <c r="I1672" s="4">
        <f t="shared" si="107"/>
        <v>3</v>
      </c>
      <c r="J1672" s="7" t="s">
        <v>20</v>
      </c>
      <c r="K1672" s="7" t="s">
        <v>21</v>
      </c>
      <c r="L1672" s="7" t="s">
        <v>22</v>
      </c>
      <c r="M1672" s="7" t="s">
        <v>38</v>
      </c>
      <c r="N1672" s="8">
        <v>1</v>
      </c>
      <c r="O1672" s="8">
        <v>0.97</v>
      </c>
      <c r="P1672" s="9" t="s">
        <v>24</v>
      </c>
    </row>
    <row r="1673" spans="1:16" x14ac:dyDescent="0.35">
      <c r="A1673" s="4">
        <v>1672</v>
      </c>
      <c r="B1673" s="5" t="s">
        <v>6148</v>
      </c>
      <c r="C1673" s="5" t="s">
        <v>6149</v>
      </c>
      <c r="D1673" s="4" t="s">
        <v>6150</v>
      </c>
      <c r="E1673" s="5" t="s">
        <v>6151</v>
      </c>
      <c r="F1673" s="6">
        <f t="shared" si="104"/>
        <v>41760</v>
      </c>
      <c r="G1673" s="4">
        <f t="shared" si="105"/>
        <v>2014</v>
      </c>
      <c r="H1673" s="4">
        <f t="shared" si="106"/>
        <v>5</v>
      </c>
      <c r="I1673" s="4">
        <f t="shared" si="107"/>
        <v>4</v>
      </c>
      <c r="J1673" s="7" t="s">
        <v>5761</v>
      </c>
      <c r="K1673" s="7" t="s">
        <v>5762</v>
      </c>
      <c r="L1673" s="7" t="s">
        <v>5763</v>
      </c>
      <c r="M1673" s="7" t="s">
        <v>38</v>
      </c>
      <c r="N1673" s="8">
        <v>0.9</v>
      </c>
      <c r="O1673" s="8">
        <v>0.67</v>
      </c>
      <c r="P1673" s="9" t="s">
        <v>33</v>
      </c>
    </row>
    <row r="1674" spans="1:16" x14ac:dyDescent="0.35">
      <c r="A1674" s="4">
        <v>1673</v>
      </c>
      <c r="B1674" s="5" t="s">
        <v>6152</v>
      </c>
      <c r="C1674" s="5" t="s">
        <v>6153</v>
      </c>
      <c r="D1674" s="4" t="s">
        <v>6154</v>
      </c>
      <c r="E1674" s="5" t="s">
        <v>6155</v>
      </c>
      <c r="F1674" s="6">
        <f t="shared" si="104"/>
        <v>41762</v>
      </c>
      <c r="G1674" s="4">
        <f t="shared" si="105"/>
        <v>2014</v>
      </c>
      <c r="H1674" s="4">
        <f t="shared" si="106"/>
        <v>5</v>
      </c>
      <c r="I1674" s="4">
        <f t="shared" si="107"/>
        <v>6</v>
      </c>
      <c r="J1674" s="7" t="s">
        <v>20</v>
      </c>
      <c r="K1674" s="7" t="s">
        <v>21</v>
      </c>
      <c r="L1674" s="7" t="s">
        <v>22</v>
      </c>
      <c r="M1674" s="7" t="s">
        <v>23</v>
      </c>
      <c r="N1674" s="8">
        <v>1</v>
      </c>
      <c r="O1674" s="8">
        <v>0.86</v>
      </c>
      <c r="P1674" s="9" t="s">
        <v>24</v>
      </c>
    </row>
    <row r="1675" spans="1:16" x14ac:dyDescent="0.35">
      <c r="A1675" s="4">
        <v>1674</v>
      </c>
      <c r="B1675" s="5" t="s">
        <v>6156</v>
      </c>
      <c r="C1675" s="5" t="s">
        <v>6157</v>
      </c>
      <c r="D1675" s="4" t="s">
        <v>6158</v>
      </c>
      <c r="E1675" s="5" t="s">
        <v>6159</v>
      </c>
      <c r="F1675" s="6">
        <f t="shared" si="104"/>
        <v>41763</v>
      </c>
      <c r="G1675" s="4">
        <f t="shared" si="105"/>
        <v>2014</v>
      </c>
      <c r="H1675" s="4">
        <f t="shared" si="106"/>
        <v>5</v>
      </c>
      <c r="I1675" s="4">
        <f t="shared" si="107"/>
        <v>7</v>
      </c>
      <c r="J1675" s="7" t="s">
        <v>20</v>
      </c>
      <c r="K1675" s="7" t="s">
        <v>21</v>
      </c>
      <c r="L1675" s="7" t="s">
        <v>22</v>
      </c>
      <c r="M1675" s="7" t="s">
        <v>38</v>
      </c>
      <c r="N1675" s="8">
        <v>1</v>
      </c>
      <c r="O1675" s="8">
        <v>1</v>
      </c>
      <c r="P1675" s="9" t="s">
        <v>33</v>
      </c>
    </row>
    <row r="1676" spans="1:16" x14ac:dyDescent="0.35">
      <c r="A1676" s="4">
        <v>1675</v>
      </c>
      <c r="B1676" s="5" t="s">
        <v>6160</v>
      </c>
      <c r="C1676" s="5" t="s">
        <v>6161</v>
      </c>
      <c r="D1676" s="4" t="s">
        <v>6158</v>
      </c>
      <c r="E1676" s="5" t="s">
        <v>6162</v>
      </c>
      <c r="F1676" s="6">
        <f t="shared" si="104"/>
        <v>41763</v>
      </c>
      <c r="G1676" s="4">
        <f t="shared" si="105"/>
        <v>2014</v>
      </c>
      <c r="H1676" s="4">
        <f t="shared" si="106"/>
        <v>5</v>
      </c>
      <c r="I1676" s="4">
        <f t="shared" si="107"/>
        <v>7</v>
      </c>
      <c r="J1676" s="7" t="s">
        <v>20</v>
      </c>
      <c r="K1676" s="7" t="s">
        <v>21</v>
      </c>
      <c r="L1676" s="7" t="s">
        <v>22</v>
      </c>
      <c r="M1676" s="7" t="s">
        <v>38</v>
      </c>
      <c r="N1676" s="8">
        <v>1</v>
      </c>
      <c r="O1676" s="8">
        <v>1</v>
      </c>
      <c r="P1676" s="9" t="s">
        <v>33</v>
      </c>
    </row>
    <row r="1677" spans="1:16" x14ac:dyDescent="0.35">
      <c r="A1677" s="4">
        <v>1676</v>
      </c>
      <c r="B1677" s="5" t="s">
        <v>6163</v>
      </c>
      <c r="C1677" s="5" t="s">
        <v>6164</v>
      </c>
      <c r="D1677" s="4" t="s">
        <v>6165</v>
      </c>
      <c r="E1677" s="5" t="s">
        <v>6166</v>
      </c>
      <c r="F1677" s="6">
        <f t="shared" si="104"/>
        <v>41764</v>
      </c>
      <c r="G1677" s="4">
        <f t="shared" si="105"/>
        <v>2014</v>
      </c>
      <c r="H1677" s="4">
        <f t="shared" si="106"/>
        <v>5</v>
      </c>
      <c r="I1677" s="4">
        <f t="shared" si="107"/>
        <v>1</v>
      </c>
      <c r="J1677" s="7" t="s">
        <v>20</v>
      </c>
      <c r="K1677" s="7" t="s">
        <v>21</v>
      </c>
      <c r="L1677" s="7" t="s">
        <v>22</v>
      </c>
      <c r="M1677" s="7" t="s">
        <v>38</v>
      </c>
      <c r="N1677" s="8">
        <v>1</v>
      </c>
      <c r="O1677" s="8">
        <v>0.88</v>
      </c>
      <c r="P1677" s="9" t="s">
        <v>24</v>
      </c>
    </row>
    <row r="1678" spans="1:16" x14ac:dyDescent="0.35">
      <c r="A1678" s="4">
        <v>1677</v>
      </c>
      <c r="B1678" s="5" t="s">
        <v>6167</v>
      </c>
      <c r="C1678" s="5" t="s">
        <v>6168</v>
      </c>
      <c r="D1678" s="4" t="s">
        <v>6165</v>
      </c>
      <c r="E1678" s="5" t="s">
        <v>6169</v>
      </c>
      <c r="F1678" s="6">
        <f t="shared" si="104"/>
        <v>41764</v>
      </c>
      <c r="G1678" s="4">
        <f t="shared" si="105"/>
        <v>2014</v>
      </c>
      <c r="H1678" s="4">
        <f t="shared" si="106"/>
        <v>5</v>
      </c>
      <c r="I1678" s="4">
        <f t="shared" si="107"/>
        <v>1</v>
      </c>
      <c r="J1678" s="7" t="s">
        <v>31</v>
      </c>
      <c r="K1678" s="7" t="s">
        <v>21</v>
      </c>
      <c r="L1678" s="7" t="s">
        <v>22</v>
      </c>
      <c r="M1678" s="7" t="s">
        <v>38</v>
      </c>
      <c r="N1678" s="8">
        <v>1</v>
      </c>
      <c r="O1678" s="8">
        <v>0.97</v>
      </c>
      <c r="P1678" s="9" t="s">
        <v>24</v>
      </c>
    </row>
    <row r="1679" spans="1:16" x14ac:dyDescent="0.35">
      <c r="A1679" s="4">
        <v>1678</v>
      </c>
      <c r="B1679" s="5" t="s">
        <v>6170</v>
      </c>
      <c r="C1679" s="5" t="s">
        <v>6171</v>
      </c>
      <c r="D1679" s="4" t="s">
        <v>6172</v>
      </c>
      <c r="E1679" s="5" t="s">
        <v>6173</v>
      </c>
      <c r="F1679" s="6">
        <f t="shared" si="104"/>
        <v>41765</v>
      </c>
      <c r="G1679" s="4">
        <f t="shared" si="105"/>
        <v>2014</v>
      </c>
      <c r="H1679" s="4">
        <f t="shared" si="106"/>
        <v>5</v>
      </c>
      <c r="I1679" s="4">
        <f t="shared" si="107"/>
        <v>2</v>
      </c>
      <c r="J1679" s="7" t="s">
        <v>20</v>
      </c>
      <c r="K1679" s="7" t="s">
        <v>21</v>
      </c>
      <c r="L1679" s="7" t="s">
        <v>22</v>
      </c>
      <c r="M1679" s="7" t="s">
        <v>23</v>
      </c>
      <c r="N1679" s="8">
        <v>1</v>
      </c>
      <c r="O1679" s="8">
        <v>0.86</v>
      </c>
      <c r="P1679" s="9" t="s">
        <v>24</v>
      </c>
    </row>
    <row r="1680" spans="1:16" x14ac:dyDescent="0.35">
      <c r="A1680" s="4">
        <v>1679</v>
      </c>
      <c r="B1680" s="5" t="s">
        <v>6174</v>
      </c>
      <c r="C1680" s="5" t="s">
        <v>6175</v>
      </c>
      <c r="D1680" s="4" t="s">
        <v>6172</v>
      </c>
      <c r="E1680" s="5" t="s">
        <v>6176</v>
      </c>
      <c r="F1680" s="6">
        <f t="shared" si="104"/>
        <v>41765</v>
      </c>
      <c r="G1680" s="4">
        <f t="shared" si="105"/>
        <v>2014</v>
      </c>
      <c r="H1680" s="4">
        <f t="shared" si="106"/>
        <v>5</v>
      </c>
      <c r="I1680" s="4">
        <f t="shared" si="107"/>
        <v>2</v>
      </c>
      <c r="J1680" s="7" t="s">
        <v>20</v>
      </c>
      <c r="K1680" s="7" t="s">
        <v>21</v>
      </c>
      <c r="L1680" s="7" t="s">
        <v>22</v>
      </c>
      <c r="M1680" s="7" t="s">
        <v>38</v>
      </c>
      <c r="N1680" s="8">
        <v>1</v>
      </c>
      <c r="O1680" s="8">
        <v>0.89</v>
      </c>
      <c r="P1680" s="9" t="s">
        <v>24</v>
      </c>
    </row>
    <row r="1681" spans="1:16" x14ac:dyDescent="0.35">
      <c r="A1681" s="4">
        <v>1680</v>
      </c>
      <c r="B1681" s="5" t="s">
        <v>6177</v>
      </c>
      <c r="C1681" s="5" t="s">
        <v>6178</v>
      </c>
      <c r="D1681" s="4" t="s">
        <v>6172</v>
      </c>
      <c r="E1681" s="5" t="s">
        <v>6179</v>
      </c>
      <c r="F1681" s="6">
        <f t="shared" si="104"/>
        <v>41765</v>
      </c>
      <c r="G1681" s="4">
        <f t="shared" si="105"/>
        <v>2014</v>
      </c>
      <c r="H1681" s="4">
        <f t="shared" si="106"/>
        <v>5</v>
      </c>
      <c r="I1681" s="4">
        <f t="shared" si="107"/>
        <v>2</v>
      </c>
      <c r="J1681" s="7" t="s">
        <v>20</v>
      </c>
      <c r="K1681" s="7" t="s">
        <v>21</v>
      </c>
      <c r="L1681" s="7" t="s">
        <v>22</v>
      </c>
      <c r="M1681" s="7" t="s">
        <v>23</v>
      </c>
      <c r="N1681" s="8">
        <v>1</v>
      </c>
      <c r="O1681" s="8">
        <v>0.97</v>
      </c>
      <c r="P1681" s="9" t="s">
        <v>33</v>
      </c>
    </row>
    <row r="1682" spans="1:16" x14ac:dyDescent="0.35">
      <c r="A1682" s="4">
        <v>1681</v>
      </c>
      <c r="B1682" s="5" t="s">
        <v>6180</v>
      </c>
      <c r="C1682" s="5" t="s">
        <v>6181</v>
      </c>
      <c r="D1682" s="4" t="s">
        <v>6182</v>
      </c>
      <c r="E1682" s="5" t="s">
        <v>6183</v>
      </c>
      <c r="F1682" s="6">
        <f t="shared" si="104"/>
        <v>41766</v>
      </c>
      <c r="G1682" s="4">
        <f t="shared" si="105"/>
        <v>2014</v>
      </c>
      <c r="H1682" s="4">
        <f t="shared" si="106"/>
        <v>5</v>
      </c>
      <c r="I1682" s="4">
        <f t="shared" si="107"/>
        <v>3</v>
      </c>
      <c r="J1682" s="7" t="s">
        <v>20</v>
      </c>
      <c r="K1682" s="7" t="s">
        <v>21</v>
      </c>
      <c r="L1682" s="7" t="s">
        <v>22</v>
      </c>
      <c r="M1682" s="7" t="s">
        <v>23</v>
      </c>
      <c r="N1682" s="8">
        <v>1</v>
      </c>
      <c r="O1682" s="8">
        <v>1</v>
      </c>
      <c r="P1682" s="9" t="s">
        <v>33</v>
      </c>
    </row>
    <row r="1683" spans="1:16" x14ac:dyDescent="0.35">
      <c r="A1683" s="4">
        <v>1682</v>
      </c>
      <c r="B1683" s="5" t="s">
        <v>6184</v>
      </c>
      <c r="C1683" s="5" t="s">
        <v>6185</v>
      </c>
      <c r="D1683" s="4" t="s">
        <v>6186</v>
      </c>
      <c r="E1683" s="5" t="s">
        <v>6187</v>
      </c>
      <c r="F1683" s="6">
        <f t="shared" si="104"/>
        <v>41767</v>
      </c>
      <c r="G1683" s="4">
        <f t="shared" si="105"/>
        <v>2014</v>
      </c>
      <c r="H1683" s="4">
        <f t="shared" si="106"/>
        <v>5</v>
      </c>
      <c r="I1683" s="4">
        <f t="shared" si="107"/>
        <v>4</v>
      </c>
      <c r="J1683" s="7" t="s">
        <v>20</v>
      </c>
      <c r="K1683" s="7" t="s">
        <v>21</v>
      </c>
      <c r="L1683" s="7" t="s">
        <v>22</v>
      </c>
      <c r="M1683" s="7" t="s">
        <v>38</v>
      </c>
      <c r="N1683" s="8">
        <v>1</v>
      </c>
      <c r="O1683" s="8">
        <v>0.94</v>
      </c>
      <c r="P1683" s="9" t="s">
        <v>24</v>
      </c>
    </row>
    <row r="1684" spans="1:16" x14ac:dyDescent="0.35">
      <c r="A1684" s="4">
        <v>1683</v>
      </c>
      <c r="B1684" s="5" t="s">
        <v>6188</v>
      </c>
      <c r="C1684" s="5" t="s">
        <v>6189</v>
      </c>
      <c r="D1684" s="4" t="s">
        <v>6186</v>
      </c>
      <c r="E1684" s="5" t="s">
        <v>6190</v>
      </c>
      <c r="F1684" s="6">
        <f t="shared" si="104"/>
        <v>41767</v>
      </c>
      <c r="G1684" s="4">
        <f t="shared" si="105"/>
        <v>2014</v>
      </c>
      <c r="H1684" s="4">
        <f t="shared" si="106"/>
        <v>5</v>
      </c>
      <c r="I1684" s="4">
        <f t="shared" si="107"/>
        <v>4</v>
      </c>
      <c r="J1684" s="7" t="s">
        <v>20</v>
      </c>
      <c r="K1684" s="7" t="s">
        <v>21</v>
      </c>
      <c r="L1684" s="7" t="s">
        <v>22</v>
      </c>
      <c r="M1684" s="7" t="s">
        <v>265</v>
      </c>
      <c r="N1684" s="8">
        <v>0</v>
      </c>
      <c r="O1684" s="8">
        <v>0.71</v>
      </c>
      <c r="P1684" s="9" t="s">
        <v>33</v>
      </c>
    </row>
    <row r="1685" spans="1:16" x14ac:dyDescent="0.35">
      <c r="A1685" s="4">
        <v>1684</v>
      </c>
      <c r="B1685" s="5" t="s">
        <v>6191</v>
      </c>
      <c r="C1685" s="5" t="s">
        <v>6192</v>
      </c>
      <c r="D1685" s="4" t="s">
        <v>6193</v>
      </c>
      <c r="E1685" s="5" t="s">
        <v>6194</v>
      </c>
      <c r="F1685" s="6">
        <f t="shared" si="104"/>
        <v>41768</v>
      </c>
      <c r="G1685" s="4">
        <f t="shared" si="105"/>
        <v>2014</v>
      </c>
      <c r="H1685" s="4">
        <f t="shared" si="106"/>
        <v>5</v>
      </c>
      <c r="I1685" s="4">
        <f t="shared" si="107"/>
        <v>5</v>
      </c>
      <c r="J1685" s="7" t="s">
        <v>20</v>
      </c>
      <c r="K1685" s="7" t="s">
        <v>21</v>
      </c>
      <c r="L1685" s="7" t="s">
        <v>22</v>
      </c>
      <c r="M1685" s="7" t="s">
        <v>38</v>
      </c>
      <c r="N1685" s="8">
        <v>1</v>
      </c>
      <c r="O1685" s="8">
        <v>0.75</v>
      </c>
      <c r="P1685" s="9" t="s">
        <v>33</v>
      </c>
    </row>
    <row r="1686" spans="1:16" x14ac:dyDescent="0.35">
      <c r="A1686" s="4">
        <v>1685</v>
      </c>
      <c r="B1686" s="5" t="s">
        <v>6195</v>
      </c>
      <c r="C1686" s="5" t="s">
        <v>6196</v>
      </c>
      <c r="D1686" s="4" t="s">
        <v>6197</v>
      </c>
      <c r="E1686" s="5" t="s">
        <v>6198</v>
      </c>
      <c r="F1686" s="6">
        <f t="shared" si="104"/>
        <v>41769</v>
      </c>
      <c r="G1686" s="4">
        <f t="shared" si="105"/>
        <v>2014</v>
      </c>
      <c r="H1686" s="4">
        <f t="shared" si="106"/>
        <v>5</v>
      </c>
      <c r="I1686" s="4">
        <f t="shared" si="107"/>
        <v>6</v>
      </c>
      <c r="J1686" s="7" t="s">
        <v>20</v>
      </c>
      <c r="K1686" s="7" t="s">
        <v>21</v>
      </c>
      <c r="L1686" s="7" t="s">
        <v>22</v>
      </c>
      <c r="M1686" s="7" t="s">
        <v>38</v>
      </c>
      <c r="N1686" s="8">
        <v>1</v>
      </c>
      <c r="O1686" s="8">
        <v>1</v>
      </c>
      <c r="P1686" s="9" t="s">
        <v>24</v>
      </c>
    </row>
    <row r="1687" spans="1:16" x14ac:dyDescent="0.35">
      <c r="A1687" s="4">
        <v>1686</v>
      </c>
      <c r="B1687" s="5" t="s">
        <v>6199</v>
      </c>
      <c r="C1687" s="5" t="s">
        <v>6200</v>
      </c>
      <c r="D1687" s="4" t="s">
        <v>6201</v>
      </c>
      <c r="E1687" s="5" t="s">
        <v>6202</v>
      </c>
      <c r="F1687" s="6">
        <f t="shared" si="104"/>
        <v>41770</v>
      </c>
      <c r="G1687" s="4">
        <f t="shared" si="105"/>
        <v>2014</v>
      </c>
      <c r="H1687" s="4">
        <f t="shared" si="106"/>
        <v>5</v>
      </c>
      <c r="I1687" s="4">
        <f t="shared" si="107"/>
        <v>7</v>
      </c>
      <c r="J1687" s="7" t="s">
        <v>20</v>
      </c>
      <c r="K1687" s="7" t="s">
        <v>21</v>
      </c>
      <c r="L1687" s="7" t="s">
        <v>22</v>
      </c>
      <c r="M1687" s="7" t="s">
        <v>38</v>
      </c>
      <c r="N1687" s="8">
        <v>1</v>
      </c>
      <c r="O1687" s="8">
        <v>0.98</v>
      </c>
      <c r="P1687" s="9" t="s">
        <v>24</v>
      </c>
    </row>
    <row r="1688" spans="1:16" x14ac:dyDescent="0.35">
      <c r="A1688" s="4">
        <v>1687</v>
      </c>
      <c r="B1688" s="5" t="s">
        <v>6203</v>
      </c>
      <c r="C1688" s="5" t="s">
        <v>6204</v>
      </c>
      <c r="D1688" s="4" t="s">
        <v>6205</v>
      </c>
      <c r="E1688" s="5" t="s">
        <v>6206</v>
      </c>
      <c r="F1688" s="6">
        <f t="shared" si="104"/>
        <v>41772</v>
      </c>
      <c r="G1688" s="4">
        <f t="shared" si="105"/>
        <v>2014</v>
      </c>
      <c r="H1688" s="4">
        <f t="shared" si="106"/>
        <v>5</v>
      </c>
      <c r="I1688" s="4">
        <f t="shared" si="107"/>
        <v>2</v>
      </c>
      <c r="J1688" s="7" t="s">
        <v>20</v>
      </c>
      <c r="K1688" s="7" t="s">
        <v>21</v>
      </c>
      <c r="L1688" s="7" t="s">
        <v>22</v>
      </c>
      <c r="M1688" s="7" t="s">
        <v>23</v>
      </c>
      <c r="N1688" s="8">
        <v>1</v>
      </c>
      <c r="O1688" s="8">
        <v>0.78</v>
      </c>
      <c r="P1688" s="9" t="s">
        <v>33</v>
      </c>
    </row>
    <row r="1689" spans="1:16" x14ac:dyDescent="0.35">
      <c r="A1689" s="4">
        <v>1688</v>
      </c>
      <c r="B1689" s="5" t="s">
        <v>6207</v>
      </c>
      <c r="C1689" s="5" t="s">
        <v>6208</v>
      </c>
      <c r="D1689" s="4" t="s">
        <v>6209</v>
      </c>
      <c r="E1689" s="5" t="s">
        <v>6210</v>
      </c>
      <c r="F1689" s="6">
        <f t="shared" si="104"/>
        <v>41773</v>
      </c>
      <c r="G1689" s="4">
        <f t="shared" si="105"/>
        <v>2014</v>
      </c>
      <c r="H1689" s="4">
        <f t="shared" si="106"/>
        <v>5</v>
      </c>
      <c r="I1689" s="4">
        <f t="shared" si="107"/>
        <v>3</v>
      </c>
      <c r="J1689" s="7" t="s">
        <v>20</v>
      </c>
      <c r="K1689" s="7" t="s">
        <v>21</v>
      </c>
      <c r="L1689" s="7" t="s">
        <v>22</v>
      </c>
      <c r="M1689" s="7" t="s">
        <v>265</v>
      </c>
      <c r="N1689" s="8">
        <v>0.33</v>
      </c>
      <c r="O1689" s="8">
        <v>0.14000000000000001</v>
      </c>
      <c r="P1689" s="9" t="s">
        <v>33</v>
      </c>
    </row>
    <row r="1690" spans="1:16" x14ac:dyDescent="0.35">
      <c r="A1690" s="4">
        <v>1689</v>
      </c>
      <c r="B1690" s="5" t="s">
        <v>6211</v>
      </c>
      <c r="C1690" s="5" t="s">
        <v>6212</v>
      </c>
      <c r="D1690" s="4" t="s">
        <v>6209</v>
      </c>
      <c r="E1690" s="5" t="s">
        <v>6213</v>
      </c>
      <c r="F1690" s="6">
        <f t="shared" si="104"/>
        <v>41773</v>
      </c>
      <c r="G1690" s="4">
        <f t="shared" si="105"/>
        <v>2014</v>
      </c>
      <c r="H1690" s="4">
        <f t="shared" si="106"/>
        <v>5</v>
      </c>
      <c r="I1690" s="4">
        <f t="shared" si="107"/>
        <v>3</v>
      </c>
      <c r="J1690" s="7" t="s">
        <v>20</v>
      </c>
      <c r="K1690" s="7" t="s">
        <v>21</v>
      </c>
      <c r="L1690" s="7" t="s">
        <v>22</v>
      </c>
      <c r="M1690" s="7" t="s">
        <v>23</v>
      </c>
      <c r="N1690" s="8">
        <v>1</v>
      </c>
      <c r="O1690" s="8">
        <v>0.88</v>
      </c>
      <c r="P1690" s="9" t="s">
        <v>33</v>
      </c>
    </row>
    <row r="1691" spans="1:16" x14ac:dyDescent="0.35">
      <c r="A1691" s="4">
        <v>1690</v>
      </c>
      <c r="B1691" s="5" t="s">
        <v>6214</v>
      </c>
      <c r="C1691" s="5" t="s">
        <v>6215</v>
      </c>
      <c r="D1691" s="4" t="s">
        <v>6216</v>
      </c>
      <c r="E1691" s="5" t="s">
        <v>6217</v>
      </c>
      <c r="F1691" s="6">
        <f t="shared" si="104"/>
        <v>41774</v>
      </c>
      <c r="G1691" s="4">
        <f t="shared" si="105"/>
        <v>2014</v>
      </c>
      <c r="H1691" s="4">
        <f t="shared" si="106"/>
        <v>5</v>
      </c>
      <c r="I1691" s="4">
        <f t="shared" si="107"/>
        <v>4</v>
      </c>
      <c r="J1691" s="7" t="s">
        <v>20</v>
      </c>
      <c r="K1691" s="7" t="s">
        <v>21</v>
      </c>
      <c r="L1691" s="7" t="s">
        <v>22</v>
      </c>
      <c r="M1691" s="7" t="s">
        <v>32</v>
      </c>
      <c r="N1691" s="8">
        <v>1</v>
      </c>
      <c r="O1691" s="8">
        <v>0.92</v>
      </c>
      <c r="P1691" s="9" t="s">
        <v>33</v>
      </c>
    </row>
    <row r="1692" spans="1:16" x14ac:dyDescent="0.35">
      <c r="A1692" s="4">
        <v>1691</v>
      </c>
      <c r="B1692" s="5" t="s">
        <v>6218</v>
      </c>
      <c r="C1692" s="5" t="s">
        <v>6219</v>
      </c>
      <c r="D1692" s="4" t="s">
        <v>6216</v>
      </c>
      <c r="E1692" s="5" t="s">
        <v>6220</v>
      </c>
      <c r="F1692" s="6">
        <f t="shared" si="104"/>
        <v>41774</v>
      </c>
      <c r="G1692" s="4">
        <f t="shared" si="105"/>
        <v>2014</v>
      </c>
      <c r="H1692" s="4">
        <f t="shared" si="106"/>
        <v>5</v>
      </c>
      <c r="I1692" s="4">
        <f t="shared" si="107"/>
        <v>4</v>
      </c>
      <c r="J1692" s="7" t="s">
        <v>20</v>
      </c>
      <c r="K1692" s="7" t="s">
        <v>21</v>
      </c>
      <c r="L1692" s="7" t="s">
        <v>22</v>
      </c>
      <c r="M1692" s="7" t="s">
        <v>32</v>
      </c>
      <c r="N1692" s="8">
        <v>1</v>
      </c>
      <c r="O1692" s="8">
        <v>1</v>
      </c>
      <c r="P1692" s="9" t="s">
        <v>33</v>
      </c>
    </row>
    <row r="1693" spans="1:16" x14ac:dyDescent="0.35">
      <c r="A1693" s="4">
        <v>1692</v>
      </c>
      <c r="B1693" s="5" t="s">
        <v>6221</v>
      </c>
      <c r="C1693" s="5" t="s">
        <v>6222</v>
      </c>
      <c r="D1693" s="4" t="s">
        <v>6223</v>
      </c>
      <c r="E1693" s="5" t="s">
        <v>6224</v>
      </c>
      <c r="F1693" s="6">
        <f t="shared" si="104"/>
        <v>41776</v>
      </c>
      <c r="G1693" s="4">
        <f t="shared" si="105"/>
        <v>2014</v>
      </c>
      <c r="H1693" s="4">
        <f t="shared" si="106"/>
        <v>5</v>
      </c>
      <c r="I1693" s="4">
        <f t="shared" si="107"/>
        <v>6</v>
      </c>
      <c r="J1693" s="7" t="s">
        <v>31</v>
      </c>
      <c r="K1693" s="7" t="s">
        <v>21</v>
      </c>
      <c r="L1693" s="7" t="s">
        <v>22</v>
      </c>
      <c r="M1693" s="7" t="s">
        <v>38</v>
      </c>
      <c r="N1693" s="8">
        <v>1</v>
      </c>
      <c r="O1693" s="8">
        <v>1</v>
      </c>
      <c r="P1693" s="9" t="s">
        <v>33</v>
      </c>
    </row>
    <row r="1694" spans="1:16" x14ac:dyDescent="0.35">
      <c r="A1694" s="4">
        <v>1693</v>
      </c>
      <c r="B1694" s="5" t="s">
        <v>6225</v>
      </c>
      <c r="C1694" s="5" t="s">
        <v>6226</v>
      </c>
      <c r="D1694" s="4" t="s">
        <v>6227</v>
      </c>
      <c r="E1694" s="5" t="s">
        <v>6228</v>
      </c>
      <c r="F1694" s="6">
        <f t="shared" si="104"/>
        <v>41777</v>
      </c>
      <c r="G1694" s="4">
        <f t="shared" si="105"/>
        <v>2014</v>
      </c>
      <c r="H1694" s="4">
        <f t="shared" si="106"/>
        <v>5</v>
      </c>
      <c r="I1694" s="4">
        <f t="shared" si="107"/>
        <v>7</v>
      </c>
      <c r="J1694" s="7" t="s">
        <v>20</v>
      </c>
      <c r="K1694" s="7" t="s">
        <v>21</v>
      </c>
      <c r="L1694" s="7" t="s">
        <v>22</v>
      </c>
      <c r="M1694" s="7" t="s">
        <v>38</v>
      </c>
      <c r="N1694" s="8">
        <v>1</v>
      </c>
      <c r="O1694" s="8">
        <v>1</v>
      </c>
      <c r="P1694" s="9" t="s">
        <v>33</v>
      </c>
    </row>
    <row r="1695" spans="1:16" x14ac:dyDescent="0.35">
      <c r="A1695" s="4">
        <v>1694</v>
      </c>
      <c r="B1695" s="5" t="s">
        <v>6229</v>
      </c>
      <c r="C1695" s="5" t="s">
        <v>6230</v>
      </c>
      <c r="D1695" s="4" t="s">
        <v>6227</v>
      </c>
      <c r="E1695" s="5" t="s">
        <v>6231</v>
      </c>
      <c r="F1695" s="6">
        <f t="shared" si="104"/>
        <v>41777</v>
      </c>
      <c r="G1695" s="4">
        <f t="shared" si="105"/>
        <v>2014</v>
      </c>
      <c r="H1695" s="4">
        <f t="shared" si="106"/>
        <v>5</v>
      </c>
      <c r="I1695" s="4">
        <f t="shared" si="107"/>
        <v>7</v>
      </c>
      <c r="J1695" s="7" t="s">
        <v>20</v>
      </c>
      <c r="K1695" s="7" t="s">
        <v>21</v>
      </c>
      <c r="L1695" s="7" t="s">
        <v>22</v>
      </c>
      <c r="M1695" s="7" t="s">
        <v>32</v>
      </c>
      <c r="N1695" s="8">
        <v>0.5</v>
      </c>
      <c r="O1695" s="8">
        <v>0.97</v>
      </c>
      <c r="P1695" s="9" t="s">
        <v>24</v>
      </c>
    </row>
    <row r="1696" spans="1:16" x14ac:dyDescent="0.35">
      <c r="A1696" s="4">
        <v>1695</v>
      </c>
      <c r="B1696" s="5" t="s">
        <v>6232</v>
      </c>
      <c r="C1696" s="5" t="s">
        <v>6233</v>
      </c>
      <c r="D1696" s="4" t="s">
        <v>6227</v>
      </c>
      <c r="E1696" s="5" t="s">
        <v>6234</v>
      </c>
      <c r="F1696" s="6">
        <f t="shared" si="104"/>
        <v>41777</v>
      </c>
      <c r="G1696" s="4">
        <f t="shared" si="105"/>
        <v>2014</v>
      </c>
      <c r="H1696" s="4">
        <f t="shared" si="106"/>
        <v>5</v>
      </c>
      <c r="I1696" s="4">
        <f t="shared" si="107"/>
        <v>7</v>
      </c>
      <c r="J1696" s="7" t="s">
        <v>20</v>
      </c>
      <c r="K1696" s="7" t="s">
        <v>21</v>
      </c>
      <c r="L1696" s="7" t="s">
        <v>22</v>
      </c>
      <c r="M1696" s="7" t="s">
        <v>38</v>
      </c>
      <c r="N1696" s="8">
        <v>1</v>
      </c>
      <c r="O1696" s="8">
        <v>0.99</v>
      </c>
      <c r="P1696" s="9" t="s">
        <v>24</v>
      </c>
    </row>
    <row r="1697" spans="1:16" x14ac:dyDescent="0.35">
      <c r="A1697" s="4">
        <v>1696</v>
      </c>
      <c r="B1697" s="5" t="s">
        <v>6235</v>
      </c>
      <c r="C1697" s="5" t="s">
        <v>6236</v>
      </c>
      <c r="D1697" s="4" t="s">
        <v>6227</v>
      </c>
      <c r="E1697" s="5" t="s">
        <v>6237</v>
      </c>
      <c r="F1697" s="6">
        <f t="shared" si="104"/>
        <v>41777</v>
      </c>
      <c r="G1697" s="4">
        <f t="shared" si="105"/>
        <v>2014</v>
      </c>
      <c r="H1697" s="4">
        <f t="shared" si="106"/>
        <v>5</v>
      </c>
      <c r="I1697" s="4">
        <f t="shared" si="107"/>
        <v>7</v>
      </c>
      <c r="J1697" s="7" t="s">
        <v>20</v>
      </c>
      <c r="K1697" s="7" t="s">
        <v>21</v>
      </c>
      <c r="L1697" s="7" t="s">
        <v>22</v>
      </c>
      <c r="M1697" s="7" t="s">
        <v>38</v>
      </c>
      <c r="N1697" s="8">
        <v>1</v>
      </c>
      <c r="O1697" s="8">
        <v>1</v>
      </c>
      <c r="P1697" s="9" t="s">
        <v>24</v>
      </c>
    </row>
    <row r="1698" spans="1:16" x14ac:dyDescent="0.35">
      <c r="A1698" s="4">
        <v>1697</v>
      </c>
      <c r="B1698" s="5" t="s">
        <v>6238</v>
      </c>
      <c r="C1698" s="5" t="s">
        <v>6239</v>
      </c>
      <c r="D1698" s="4" t="s">
        <v>6240</v>
      </c>
      <c r="E1698" s="5" t="s">
        <v>6241</v>
      </c>
      <c r="F1698" s="6">
        <f t="shared" si="104"/>
        <v>41778</v>
      </c>
      <c r="G1698" s="4">
        <f t="shared" si="105"/>
        <v>2014</v>
      </c>
      <c r="H1698" s="4">
        <f t="shared" si="106"/>
        <v>5</v>
      </c>
      <c r="I1698" s="4">
        <f t="shared" si="107"/>
        <v>1</v>
      </c>
      <c r="J1698" s="7" t="s">
        <v>20</v>
      </c>
      <c r="K1698" s="7" t="s">
        <v>21</v>
      </c>
      <c r="L1698" s="7" t="s">
        <v>22</v>
      </c>
      <c r="M1698" s="7" t="s">
        <v>38</v>
      </c>
      <c r="N1698" s="8">
        <v>0.9</v>
      </c>
      <c r="O1698" s="8">
        <v>1</v>
      </c>
      <c r="P1698" s="9" t="s">
        <v>24</v>
      </c>
    </row>
    <row r="1699" spans="1:16" x14ac:dyDescent="0.35">
      <c r="A1699" s="4">
        <v>1698</v>
      </c>
      <c r="B1699" s="5" t="s">
        <v>6242</v>
      </c>
      <c r="C1699" s="5" t="s">
        <v>6243</v>
      </c>
      <c r="D1699" s="4" t="s">
        <v>6240</v>
      </c>
      <c r="E1699" s="5" t="s">
        <v>6244</v>
      </c>
      <c r="F1699" s="6">
        <f t="shared" si="104"/>
        <v>41778</v>
      </c>
      <c r="G1699" s="4">
        <f t="shared" si="105"/>
        <v>2014</v>
      </c>
      <c r="H1699" s="4">
        <f t="shared" si="106"/>
        <v>5</v>
      </c>
      <c r="I1699" s="4">
        <f t="shared" si="107"/>
        <v>1</v>
      </c>
      <c r="J1699" s="7" t="s">
        <v>20</v>
      </c>
      <c r="K1699" s="7" t="s">
        <v>21</v>
      </c>
      <c r="L1699" s="7" t="s">
        <v>22</v>
      </c>
      <c r="M1699" s="7" t="s">
        <v>23</v>
      </c>
      <c r="N1699" s="8">
        <v>0.88</v>
      </c>
      <c r="O1699" s="8">
        <v>0.95</v>
      </c>
      <c r="P1699" s="9" t="s">
        <v>24</v>
      </c>
    </row>
    <row r="1700" spans="1:16" x14ac:dyDescent="0.35">
      <c r="A1700" s="4">
        <v>1699</v>
      </c>
      <c r="B1700" s="5" t="s">
        <v>6245</v>
      </c>
      <c r="C1700" s="5" t="s">
        <v>6246</v>
      </c>
      <c r="D1700" s="4" t="s">
        <v>6240</v>
      </c>
      <c r="E1700" s="5" t="s">
        <v>6247</v>
      </c>
      <c r="F1700" s="6">
        <f t="shared" si="104"/>
        <v>41778</v>
      </c>
      <c r="G1700" s="4">
        <f t="shared" si="105"/>
        <v>2014</v>
      </c>
      <c r="H1700" s="4">
        <f t="shared" si="106"/>
        <v>5</v>
      </c>
      <c r="I1700" s="4">
        <f t="shared" si="107"/>
        <v>1</v>
      </c>
      <c r="J1700" s="7" t="s">
        <v>20</v>
      </c>
      <c r="K1700" s="7" t="s">
        <v>21</v>
      </c>
      <c r="L1700" s="7" t="s">
        <v>22</v>
      </c>
      <c r="M1700" s="7" t="s">
        <v>38</v>
      </c>
      <c r="N1700" s="8">
        <v>1</v>
      </c>
      <c r="O1700" s="8">
        <v>0.88</v>
      </c>
      <c r="P1700" s="9" t="s">
        <v>33</v>
      </c>
    </row>
    <row r="1701" spans="1:16" x14ac:dyDescent="0.35">
      <c r="A1701" s="4">
        <v>1700</v>
      </c>
      <c r="B1701" s="5" t="s">
        <v>6248</v>
      </c>
      <c r="C1701" s="5" t="s">
        <v>6249</v>
      </c>
      <c r="D1701" s="4" t="s">
        <v>6250</v>
      </c>
      <c r="E1701" s="5" t="s">
        <v>6251</v>
      </c>
      <c r="F1701" s="6">
        <f t="shared" si="104"/>
        <v>41779</v>
      </c>
      <c r="G1701" s="4">
        <f t="shared" si="105"/>
        <v>2014</v>
      </c>
      <c r="H1701" s="4">
        <f t="shared" si="106"/>
        <v>5</v>
      </c>
      <c r="I1701" s="4">
        <f t="shared" si="107"/>
        <v>2</v>
      </c>
      <c r="J1701" s="7" t="s">
        <v>31</v>
      </c>
      <c r="K1701" s="7" t="s">
        <v>21</v>
      </c>
      <c r="L1701" s="7" t="s">
        <v>22</v>
      </c>
      <c r="M1701" s="7" t="s">
        <v>38</v>
      </c>
      <c r="N1701" s="8">
        <v>1</v>
      </c>
      <c r="O1701" s="8">
        <v>0.5</v>
      </c>
      <c r="P1701" s="9" t="s">
        <v>24</v>
      </c>
    </row>
    <row r="1702" spans="1:16" x14ac:dyDescent="0.35">
      <c r="A1702" s="4">
        <v>1701</v>
      </c>
      <c r="B1702" s="5" t="s">
        <v>6252</v>
      </c>
      <c r="C1702" s="5" t="s">
        <v>6253</v>
      </c>
      <c r="D1702" s="4" t="s">
        <v>6254</v>
      </c>
      <c r="E1702" s="5" t="s">
        <v>6255</v>
      </c>
      <c r="F1702" s="6">
        <f t="shared" si="104"/>
        <v>41780</v>
      </c>
      <c r="G1702" s="4">
        <f t="shared" si="105"/>
        <v>2014</v>
      </c>
      <c r="H1702" s="4">
        <f t="shared" si="106"/>
        <v>5</v>
      </c>
      <c r="I1702" s="4">
        <f t="shared" si="107"/>
        <v>3</v>
      </c>
      <c r="J1702" s="7" t="s">
        <v>20</v>
      </c>
      <c r="K1702" s="7" t="s">
        <v>21</v>
      </c>
      <c r="L1702" s="7" t="s">
        <v>22</v>
      </c>
      <c r="M1702" s="7" t="s">
        <v>38</v>
      </c>
      <c r="N1702" s="8">
        <v>1</v>
      </c>
      <c r="O1702" s="8">
        <v>0.97</v>
      </c>
      <c r="P1702" s="9" t="s">
        <v>24</v>
      </c>
    </row>
    <row r="1703" spans="1:16" x14ac:dyDescent="0.35">
      <c r="A1703" s="4">
        <v>1702</v>
      </c>
      <c r="B1703" s="5" t="s">
        <v>6256</v>
      </c>
      <c r="C1703" s="5" t="s">
        <v>6257</v>
      </c>
      <c r="D1703" s="4" t="s">
        <v>6254</v>
      </c>
      <c r="E1703" s="5" t="s">
        <v>6258</v>
      </c>
      <c r="F1703" s="6">
        <f t="shared" si="104"/>
        <v>41780</v>
      </c>
      <c r="G1703" s="4">
        <f t="shared" si="105"/>
        <v>2014</v>
      </c>
      <c r="H1703" s="4">
        <f t="shared" si="106"/>
        <v>5</v>
      </c>
      <c r="I1703" s="4">
        <f t="shared" si="107"/>
        <v>3</v>
      </c>
      <c r="J1703" s="7" t="s">
        <v>20</v>
      </c>
      <c r="K1703" s="7" t="s">
        <v>21</v>
      </c>
      <c r="L1703" s="7" t="s">
        <v>22</v>
      </c>
      <c r="M1703" s="7" t="s">
        <v>23</v>
      </c>
      <c r="N1703" s="8">
        <v>0.8</v>
      </c>
      <c r="O1703" s="8">
        <v>1</v>
      </c>
      <c r="P1703" s="9" t="s">
        <v>24</v>
      </c>
    </row>
    <row r="1704" spans="1:16" x14ac:dyDescent="0.35">
      <c r="A1704" s="4">
        <v>1703</v>
      </c>
      <c r="B1704" s="5" t="s">
        <v>6259</v>
      </c>
      <c r="C1704" s="5" t="s">
        <v>6260</v>
      </c>
      <c r="D1704" s="4" t="s">
        <v>6254</v>
      </c>
      <c r="E1704" s="5" t="s">
        <v>6261</v>
      </c>
      <c r="F1704" s="6">
        <f t="shared" si="104"/>
        <v>41780</v>
      </c>
      <c r="G1704" s="4">
        <f t="shared" si="105"/>
        <v>2014</v>
      </c>
      <c r="H1704" s="4">
        <f t="shared" si="106"/>
        <v>5</v>
      </c>
      <c r="I1704" s="4">
        <f t="shared" si="107"/>
        <v>3</v>
      </c>
      <c r="J1704" s="7" t="s">
        <v>31</v>
      </c>
      <c r="K1704" s="7" t="s">
        <v>21</v>
      </c>
      <c r="L1704" s="7" t="s">
        <v>22</v>
      </c>
      <c r="M1704" s="7" t="s">
        <v>38</v>
      </c>
      <c r="N1704" s="8">
        <v>1</v>
      </c>
      <c r="O1704" s="8">
        <v>1</v>
      </c>
      <c r="P1704" s="9" t="s">
        <v>33</v>
      </c>
    </row>
    <row r="1705" spans="1:16" x14ac:dyDescent="0.35">
      <c r="A1705" s="4">
        <v>1704</v>
      </c>
      <c r="B1705" s="5" t="s">
        <v>6262</v>
      </c>
      <c r="C1705" s="5" t="s">
        <v>6263</v>
      </c>
      <c r="D1705" s="4" t="s">
        <v>6254</v>
      </c>
      <c r="E1705" s="5" t="s">
        <v>6264</v>
      </c>
      <c r="F1705" s="6">
        <f t="shared" si="104"/>
        <v>41780</v>
      </c>
      <c r="G1705" s="4">
        <f t="shared" si="105"/>
        <v>2014</v>
      </c>
      <c r="H1705" s="4">
        <f t="shared" si="106"/>
        <v>5</v>
      </c>
      <c r="I1705" s="4">
        <f t="shared" si="107"/>
        <v>3</v>
      </c>
      <c r="J1705" s="7" t="s">
        <v>20</v>
      </c>
      <c r="K1705" s="7" t="s">
        <v>21</v>
      </c>
      <c r="L1705" s="7" t="s">
        <v>22</v>
      </c>
      <c r="M1705" s="7" t="s">
        <v>23</v>
      </c>
      <c r="N1705" s="8">
        <v>1</v>
      </c>
      <c r="O1705" s="8">
        <v>0.98</v>
      </c>
      <c r="P1705" s="9" t="s">
        <v>24</v>
      </c>
    </row>
    <row r="1706" spans="1:16" x14ac:dyDescent="0.35">
      <c r="A1706" s="4">
        <v>1705</v>
      </c>
      <c r="B1706" s="5" t="s">
        <v>6265</v>
      </c>
      <c r="C1706" s="5" t="s">
        <v>6266</v>
      </c>
      <c r="D1706" s="4" t="s">
        <v>6267</v>
      </c>
      <c r="E1706" s="5" t="s">
        <v>6268</v>
      </c>
      <c r="F1706" s="6">
        <f t="shared" si="104"/>
        <v>41781</v>
      </c>
      <c r="G1706" s="4">
        <f t="shared" si="105"/>
        <v>2014</v>
      </c>
      <c r="H1706" s="4">
        <f t="shared" si="106"/>
        <v>5</v>
      </c>
      <c r="I1706" s="4">
        <f t="shared" si="107"/>
        <v>4</v>
      </c>
      <c r="J1706" s="7" t="s">
        <v>20</v>
      </c>
      <c r="K1706" s="7" t="s">
        <v>21</v>
      </c>
      <c r="L1706" s="7" t="s">
        <v>22</v>
      </c>
      <c r="M1706" s="7" t="s">
        <v>32</v>
      </c>
      <c r="N1706" s="8">
        <v>1</v>
      </c>
      <c r="O1706" s="8">
        <v>0.75</v>
      </c>
      <c r="P1706" s="9" t="s">
        <v>24</v>
      </c>
    </row>
    <row r="1707" spans="1:16" x14ac:dyDescent="0.35">
      <c r="A1707" s="4">
        <v>1706</v>
      </c>
      <c r="B1707" s="5" t="s">
        <v>6269</v>
      </c>
      <c r="C1707" s="5" t="s">
        <v>6270</v>
      </c>
      <c r="D1707" s="4" t="s">
        <v>6271</v>
      </c>
      <c r="E1707" s="5" t="s">
        <v>6272</v>
      </c>
      <c r="F1707" s="6">
        <f t="shared" si="104"/>
        <v>41783</v>
      </c>
      <c r="G1707" s="4">
        <f t="shared" si="105"/>
        <v>2014</v>
      </c>
      <c r="H1707" s="4">
        <f t="shared" si="106"/>
        <v>5</v>
      </c>
      <c r="I1707" s="4">
        <f t="shared" si="107"/>
        <v>6</v>
      </c>
      <c r="J1707" s="7" t="s">
        <v>498</v>
      </c>
      <c r="K1707" s="7" t="s">
        <v>197</v>
      </c>
      <c r="L1707" s="7" t="s">
        <v>22</v>
      </c>
      <c r="M1707" s="7" t="s">
        <v>265</v>
      </c>
      <c r="N1707" s="8">
        <v>0</v>
      </c>
      <c r="O1707" s="8">
        <v>1</v>
      </c>
      <c r="P1707" s="9" t="s">
        <v>33</v>
      </c>
    </row>
    <row r="1708" spans="1:16" x14ac:dyDescent="0.35">
      <c r="A1708" s="4">
        <v>1707</v>
      </c>
      <c r="B1708" s="5" t="s">
        <v>6273</v>
      </c>
      <c r="C1708" s="5" t="s">
        <v>6274</v>
      </c>
      <c r="D1708" s="4" t="s">
        <v>6275</v>
      </c>
      <c r="E1708" s="5" t="s">
        <v>6276</v>
      </c>
      <c r="F1708" s="6">
        <f t="shared" si="104"/>
        <v>41787</v>
      </c>
      <c r="G1708" s="4">
        <f t="shared" si="105"/>
        <v>2014</v>
      </c>
      <c r="H1708" s="4">
        <f t="shared" si="106"/>
        <v>5</v>
      </c>
      <c r="I1708" s="4">
        <f t="shared" si="107"/>
        <v>3</v>
      </c>
      <c r="J1708" s="7" t="s">
        <v>20</v>
      </c>
      <c r="K1708" s="7" t="s">
        <v>21</v>
      </c>
      <c r="L1708" s="7" t="s">
        <v>22</v>
      </c>
      <c r="M1708" s="7" t="s">
        <v>38</v>
      </c>
      <c r="N1708" s="8">
        <v>1</v>
      </c>
      <c r="O1708" s="8">
        <v>0.92</v>
      </c>
      <c r="P1708" s="9" t="s">
        <v>24</v>
      </c>
    </row>
    <row r="1709" spans="1:16" x14ac:dyDescent="0.35">
      <c r="A1709" s="4">
        <v>1708</v>
      </c>
      <c r="B1709" s="5" t="s">
        <v>6277</v>
      </c>
      <c r="C1709" s="5" t="s">
        <v>6278</v>
      </c>
      <c r="D1709" s="4" t="s">
        <v>6275</v>
      </c>
      <c r="E1709" s="5" t="s">
        <v>6279</v>
      </c>
      <c r="F1709" s="6">
        <f t="shared" si="104"/>
        <v>41787</v>
      </c>
      <c r="G1709" s="4">
        <f t="shared" si="105"/>
        <v>2014</v>
      </c>
      <c r="H1709" s="4">
        <f t="shared" si="106"/>
        <v>5</v>
      </c>
      <c r="I1709" s="4">
        <f t="shared" si="107"/>
        <v>3</v>
      </c>
      <c r="J1709" s="7" t="s">
        <v>20</v>
      </c>
      <c r="K1709" s="7" t="s">
        <v>21</v>
      </c>
      <c r="L1709" s="7" t="s">
        <v>22</v>
      </c>
      <c r="M1709" s="7" t="s">
        <v>32</v>
      </c>
      <c r="N1709" s="8">
        <v>0.91</v>
      </c>
      <c r="O1709" s="8">
        <v>0.85</v>
      </c>
      <c r="P1709" s="9" t="s">
        <v>24</v>
      </c>
    </row>
    <row r="1710" spans="1:16" x14ac:dyDescent="0.35">
      <c r="A1710" s="4">
        <v>1709</v>
      </c>
      <c r="B1710" s="5" t="s">
        <v>6280</v>
      </c>
      <c r="C1710" s="5" t="s">
        <v>6281</v>
      </c>
      <c r="D1710" s="4" t="s">
        <v>6275</v>
      </c>
      <c r="E1710" s="5" t="s">
        <v>6282</v>
      </c>
      <c r="F1710" s="6">
        <f t="shared" si="104"/>
        <v>41787</v>
      </c>
      <c r="G1710" s="4">
        <f t="shared" si="105"/>
        <v>2014</v>
      </c>
      <c r="H1710" s="4">
        <f t="shared" si="106"/>
        <v>5</v>
      </c>
      <c r="I1710" s="4">
        <f t="shared" si="107"/>
        <v>3</v>
      </c>
      <c r="J1710" s="7" t="s">
        <v>20</v>
      </c>
      <c r="K1710" s="7" t="s">
        <v>21</v>
      </c>
      <c r="L1710" s="7" t="s">
        <v>22</v>
      </c>
      <c r="M1710" s="7" t="s">
        <v>23</v>
      </c>
      <c r="N1710" s="8">
        <v>1</v>
      </c>
      <c r="O1710" s="8">
        <v>0.14000000000000001</v>
      </c>
      <c r="P1710" s="9" t="s">
        <v>33</v>
      </c>
    </row>
    <row r="1711" spans="1:16" x14ac:dyDescent="0.35">
      <c r="A1711" s="4">
        <v>1710</v>
      </c>
      <c r="B1711" s="5" t="s">
        <v>6283</v>
      </c>
      <c r="C1711" s="5" t="s">
        <v>6284</v>
      </c>
      <c r="D1711" s="4" t="s">
        <v>6285</v>
      </c>
      <c r="E1711" s="5" t="s">
        <v>6286</v>
      </c>
      <c r="F1711" s="6">
        <f t="shared" si="104"/>
        <v>41788</v>
      </c>
      <c r="G1711" s="4">
        <f t="shared" si="105"/>
        <v>2014</v>
      </c>
      <c r="H1711" s="4">
        <f t="shared" si="106"/>
        <v>5</v>
      </c>
      <c r="I1711" s="4">
        <f t="shared" si="107"/>
        <v>4</v>
      </c>
      <c r="J1711" s="7" t="s">
        <v>31</v>
      </c>
      <c r="K1711" s="7" t="s">
        <v>21</v>
      </c>
      <c r="L1711" s="7" t="s">
        <v>22</v>
      </c>
      <c r="M1711" s="7" t="s">
        <v>23</v>
      </c>
      <c r="N1711" s="8">
        <v>1</v>
      </c>
      <c r="O1711" s="8">
        <v>0.98</v>
      </c>
      <c r="P1711" s="9" t="s">
        <v>33</v>
      </c>
    </row>
    <row r="1712" spans="1:16" x14ac:dyDescent="0.35">
      <c r="A1712" s="4">
        <v>1711</v>
      </c>
      <c r="B1712" s="5" t="s">
        <v>6287</v>
      </c>
      <c r="C1712" s="5" t="s">
        <v>6288</v>
      </c>
      <c r="D1712" s="4" t="s">
        <v>6289</v>
      </c>
      <c r="E1712" s="5" t="s">
        <v>6290</v>
      </c>
      <c r="F1712" s="6">
        <f t="shared" si="104"/>
        <v>41791</v>
      </c>
      <c r="G1712" s="4">
        <f t="shared" si="105"/>
        <v>2014</v>
      </c>
      <c r="H1712" s="4">
        <f t="shared" si="106"/>
        <v>6</v>
      </c>
      <c r="I1712" s="4">
        <f t="shared" si="107"/>
        <v>7</v>
      </c>
      <c r="J1712" s="7" t="s">
        <v>6291</v>
      </c>
      <c r="K1712" s="7" t="s">
        <v>6292</v>
      </c>
      <c r="L1712" s="7" t="s">
        <v>22</v>
      </c>
      <c r="M1712" s="7" t="s">
        <v>32</v>
      </c>
      <c r="N1712" s="8">
        <v>1</v>
      </c>
      <c r="O1712" s="8">
        <v>0.93</v>
      </c>
      <c r="P1712" s="9" t="s">
        <v>33</v>
      </c>
    </row>
    <row r="1713" spans="1:16" x14ac:dyDescent="0.35">
      <c r="A1713" s="4">
        <v>1712</v>
      </c>
      <c r="B1713" s="5" t="s">
        <v>6293</v>
      </c>
      <c r="C1713" s="5" t="s">
        <v>6294</v>
      </c>
      <c r="D1713" s="4" t="s">
        <v>6289</v>
      </c>
      <c r="E1713" s="5" t="s">
        <v>6295</v>
      </c>
      <c r="F1713" s="6">
        <f t="shared" si="104"/>
        <v>41791</v>
      </c>
      <c r="G1713" s="4">
        <f t="shared" si="105"/>
        <v>2014</v>
      </c>
      <c r="H1713" s="4">
        <f t="shared" si="106"/>
        <v>6</v>
      </c>
      <c r="I1713" s="4">
        <f t="shared" si="107"/>
        <v>7</v>
      </c>
      <c r="J1713" s="7" t="s">
        <v>20</v>
      </c>
      <c r="K1713" s="7" t="s">
        <v>21</v>
      </c>
      <c r="L1713" s="7" t="s">
        <v>22</v>
      </c>
      <c r="M1713" s="7" t="s">
        <v>38</v>
      </c>
      <c r="N1713" s="8">
        <v>0.8</v>
      </c>
      <c r="O1713" s="8">
        <v>0.99</v>
      </c>
      <c r="P1713" s="9" t="s">
        <v>33</v>
      </c>
    </row>
    <row r="1714" spans="1:16" x14ac:dyDescent="0.35">
      <c r="A1714" s="4">
        <v>1713</v>
      </c>
      <c r="B1714" s="5" t="s">
        <v>6296</v>
      </c>
      <c r="C1714" s="5" t="s">
        <v>6297</v>
      </c>
      <c r="D1714" s="4" t="s">
        <v>6298</v>
      </c>
      <c r="E1714" s="5" t="s">
        <v>6299</v>
      </c>
      <c r="F1714" s="6">
        <f t="shared" si="104"/>
        <v>41792</v>
      </c>
      <c r="G1714" s="4">
        <f t="shared" si="105"/>
        <v>2014</v>
      </c>
      <c r="H1714" s="4">
        <f t="shared" si="106"/>
        <v>6</v>
      </c>
      <c r="I1714" s="4">
        <f t="shared" si="107"/>
        <v>1</v>
      </c>
      <c r="J1714" s="7" t="s">
        <v>31</v>
      </c>
      <c r="K1714" s="7" t="s">
        <v>21</v>
      </c>
      <c r="L1714" s="7" t="s">
        <v>22</v>
      </c>
      <c r="M1714" s="7" t="s">
        <v>38</v>
      </c>
      <c r="N1714" s="8">
        <v>1</v>
      </c>
      <c r="O1714" s="8">
        <v>0.63</v>
      </c>
      <c r="P1714" s="9" t="s">
        <v>33</v>
      </c>
    </row>
    <row r="1715" spans="1:16" x14ac:dyDescent="0.35">
      <c r="A1715" s="4">
        <v>1714</v>
      </c>
      <c r="B1715" s="5" t="s">
        <v>6300</v>
      </c>
      <c r="C1715" s="5" t="s">
        <v>6301</v>
      </c>
      <c r="D1715" s="4" t="s">
        <v>6298</v>
      </c>
      <c r="E1715" s="5" t="s">
        <v>6302</v>
      </c>
      <c r="F1715" s="6">
        <f t="shared" si="104"/>
        <v>41792</v>
      </c>
      <c r="G1715" s="4">
        <f t="shared" si="105"/>
        <v>2014</v>
      </c>
      <c r="H1715" s="4">
        <f t="shared" si="106"/>
        <v>6</v>
      </c>
      <c r="I1715" s="4">
        <f t="shared" si="107"/>
        <v>1</v>
      </c>
      <c r="J1715" s="7" t="s">
        <v>20</v>
      </c>
      <c r="K1715" s="7" t="s">
        <v>21</v>
      </c>
      <c r="L1715" s="7" t="s">
        <v>22</v>
      </c>
      <c r="M1715" s="7" t="s">
        <v>265</v>
      </c>
      <c r="N1715" s="8">
        <v>0</v>
      </c>
      <c r="O1715" s="8">
        <v>0.8</v>
      </c>
      <c r="P1715" s="9" t="s">
        <v>33</v>
      </c>
    </row>
    <row r="1716" spans="1:16" x14ac:dyDescent="0.35">
      <c r="A1716" s="4">
        <v>1715</v>
      </c>
      <c r="B1716" s="5" t="s">
        <v>6303</v>
      </c>
      <c r="C1716" s="5" t="s">
        <v>6304</v>
      </c>
      <c r="D1716" s="4" t="s">
        <v>6298</v>
      </c>
      <c r="E1716" s="5" t="s">
        <v>6305</v>
      </c>
      <c r="F1716" s="6">
        <f t="shared" si="104"/>
        <v>41792</v>
      </c>
      <c r="G1716" s="4">
        <f t="shared" si="105"/>
        <v>2014</v>
      </c>
      <c r="H1716" s="4">
        <f t="shared" si="106"/>
        <v>6</v>
      </c>
      <c r="I1716" s="4">
        <f t="shared" si="107"/>
        <v>1</v>
      </c>
      <c r="J1716" s="7" t="s">
        <v>20</v>
      </c>
      <c r="K1716" s="7" t="s">
        <v>21</v>
      </c>
      <c r="L1716" s="7" t="s">
        <v>22</v>
      </c>
      <c r="M1716" s="7" t="s">
        <v>38</v>
      </c>
      <c r="N1716" s="8">
        <v>1</v>
      </c>
      <c r="O1716" s="8">
        <v>0.98</v>
      </c>
      <c r="P1716" s="9" t="s">
        <v>24</v>
      </c>
    </row>
    <row r="1717" spans="1:16" x14ac:dyDescent="0.35">
      <c r="A1717" s="4">
        <v>1716</v>
      </c>
      <c r="B1717" s="5" t="s">
        <v>6306</v>
      </c>
      <c r="C1717" s="5" t="s">
        <v>6307</v>
      </c>
      <c r="D1717" s="4" t="s">
        <v>6298</v>
      </c>
      <c r="E1717" s="5" t="s">
        <v>6308</v>
      </c>
      <c r="F1717" s="6">
        <f t="shared" si="104"/>
        <v>41792</v>
      </c>
      <c r="G1717" s="4">
        <f t="shared" si="105"/>
        <v>2014</v>
      </c>
      <c r="H1717" s="4">
        <f t="shared" si="106"/>
        <v>6</v>
      </c>
      <c r="I1717" s="4">
        <f t="shared" si="107"/>
        <v>1</v>
      </c>
      <c r="J1717" s="7" t="s">
        <v>20</v>
      </c>
      <c r="K1717" s="7" t="s">
        <v>21</v>
      </c>
      <c r="L1717" s="7" t="s">
        <v>22</v>
      </c>
      <c r="M1717" s="7" t="s">
        <v>32</v>
      </c>
      <c r="N1717" s="8">
        <v>0.5</v>
      </c>
      <c r="O1717" s="8">
        <v>0.77</v>
      </c>
      <c r="P1717" s="9" t="s">
        <v>33</v>
      </c>
    </row>
    <row r="1718" spans="1:16" x14ac:dyDescent="0.35">
      <c r="A1718" s="4">
        <v>1717</v>
      </c>
      <c r="B1718" s="5" t="s">
        <v>6309</v>
      </c>
      <c r="C1718" s="5" t="s">
        <v>6310</v>
      </c>
      <c r="D1718" s="4" t="s">
        <v>6311</v>
      </c>
      <c r="E1718" s="5" t="s">
        <v>6312</v>
      </c>
      <c r="F1718" s="6">
        <f t="shared" si="104"/>
        <v>41793</v>
      </c>
      <c r="G1718" s="4">
        <f t="shared" si="105"/>
        <v>2014</v>
      </c>
      <c r="H1718" s="4">
        <f t="shared" si="106"/>
        <v>6</v>
      </c>
      <c r="I1718" s="4">
        <f t="shared" si="107"/>
        <v>2</v>
      </c>
      <c r="J1718" s="7" t="s">
        <v>498</v>
      </c>
      <c r="K1718" s="7" t="s">
        <v>197</v>
      </c>
      <c r="L1718" s="7" t="s">
        <v>22</v>
      </c>
      <c r="M1718" s="7" t="s">
        <v>38</v>
      </c>
      <c r="N1718" s="8">
        <v>1</v>
      </c>
      <c r="O1718" s="8">
        <v>1</v>
      </c>
      <c r="P1718" s="9" t="s">
        <v>33</v>
      </c>
    </row>
    <row r="1719" spans="1:16" x14ac:dyDescent="0.35">
      <c r="A1719" s="4">
        <v>1718</v>
      </c>
      <c r="B1719" s="5" t="s">
        <v>6313</v>
      </c>
      <c r="C1719" s="5" t="s">
        <v>6314</v>
      </c>
      <c r="D1719" s="4" t="s">
        <v>6311</v>
      </c>
      <c r="E1719" s="5" t="s">
        <v>6315</v>
      </c>
      <c r="F1719" s="6">
        <f t="shared" si="104"/>
        <v>41793</v>
      </c>
      <c r="G1719" s="4">
        <f t="shared" si="105"/>
        <v>2014</v>
      </c>
      <c r="H1719" s="4">
        <f t="shared" si="106"/>
        <v>6</v>
      </c>
      <c r="I1719" s="4">
        <f t="shared" si="107"/>
        <v>2</v>
      </c>
      <c r="J1719" s="7" t="s">
        <v>20</v>
      </c>
      <c r="K1719" s="7" t="s">
        <v>21</v>
      </c>
      <c r="L1719" s="7" t="s">
        <v>22</v>
      </c>
      <c r="M1719" s="7" t="s">
        <v>38</v>
      </c>
      <c r="N1719" s="8">
        <v>1</v>
      </c>
      <c r="O1719" s="8">
        <v>0.96</v>
      </c>
      <c r="P1719" s="9" t="s">
        <v>24</v>
      </c>
    </row>
    <row r="1720" spans="1:16" x14ac:dyDescent="0.35">
      <c r="A1720" s="4">
        <v>1719</v>
      </c>
      <c r="B1720" s="5" t="s">
        <v>6316</v>
      </c>
      <c r="C1720" s="5" t="s">
        <v>6317</v>
      </c>
      <c r="D1720" s="4" t="s">
        <v>6318</v>
      </c>
      <c r="E1720" s="5" t="s">
        <v>6319</v>
      </c>
      <c r="F1720" s="6">
        <f t="shared" si="104"/>
        <v>41794</v>
      </c>
      <c r="G1720" s="4">
        <f t="shared" si="105"/>
        <v>2014</v>
      </c>
      <c r="H1720" s="4">
        <f t="shared" si="106"/>
        <v>6</v>
      </c>
      <c r="I1720" s="4">
        <f t="shared" si="107"/>
        <v>3</v>
      </c>
      <c r="J1720" s="7" t="s">
        <v>31</v>
      </c>
      <c r="K1720" s="7" t="s">
        <v>21</v>
      </c>
      <c r="L1720" s="7" t="s">
        <v>22</v>
      </c>
      <c r="M1720" s="7" t="s">
        <v>23</v>
      </c>
      <c r="N1720" s="8">
        <v>1</v>
      </c>
      <c r="O1720" s="8">
        <v>1</v>
      </c>
      <c r="P1720" s="9" t="s">
        <v>33</v>
      </c>
    </row>
    <row r="1721" spans="1:16" x14ac:dyDescent="0.35">
      <c r="A1721" s="4">
        <v>1720</v>
      </c>
      <c r="B1721" s="5" t="s">
        <v>6320</v>
      </c>
      <c r="C1721" s="5" t="s">
        <v>6321</v>
      </c>
      <c r="D1721" s="4" t="s">
        <v>6318</v>
      </c>
      <c r="E1721" s="5" t="s">
        <v>6322</v>
      </c>
      <c r="F1721" s="6">
        <f t="shared" si="104"/>
        <v>41794</v>
      </c>
      <c r="G1721" s="4">
        <f t="shared" si="105"/>
        <v>2014</v>
      </c>
      <c r="H1721" s="4">
        <f t="shared" si="106"/>
        <v>6</v>
      </c>
      <c r="I1721" s="4">
        <f t="shared" si="107"/>
        <v>3</v>
      </c>
      <c r="J1721" s="7" t="s">
        <v>20</v>
      </c>
      <c r="K1721" s="7" t="s">
        <v>21</v>
      </c>
      <c r="L1721" s="7" t="s">
        <v>22</v>
      </c>
      <c r="M1721" s="7" t="s">
        <v>38</v>
      </c>
      <c r="N1721" s="8">
        <v>1</v>
      </c>
      <c r="O1721" s="8">
        <v>1</v>
      </c>
      <c r="P1721" s="9" t="s">
        <v>24</v>
      </c>
    </row>
    <row r="1722" spans="1:16" x14ac:dyDescent="0.35">
      <c r="A1722" s="4">
        <v>1721</v>
      </c>
      <c r="B1722" s="5" t="s">
        <v>6323</v>
      </c>
      <c r="C1722" s="5" t="s">
        <v>6324</v>
      </c>
      <c r="D1722" s="4" t="s">
        <v>6325</v>
      </c>
      <c r="E1722" s="5" t="s">
        <v>6326</v>
      </c>
      <c r="F1722" s="6">
        <f t="shared" si="104"/>
        <v>41795</v>
      </c>
      <c r="G1722" s="4">
        <f t="shared" si="105"/>
        <v>2014</v>
      </c>
      <c r="H1722" s="4">
        <f t="shared" si="106"/>
        <v>6</v>
      </c>
      <c r="I1722" s="4">
        <f t="shared" si="107"/>
        <v>4</v>
      </c>
      <c r="J1722" s="7" t="s">
        <v>20</v>
      </c>
      <c r="K1722" s="7" t="s">
        <v>21</v>
      </c>
      <c r="L1722" s="7" t="s">
        <v>22</v>
      </c>
      <c r="M1722" s="7" t="s">
        <v>32</v>
      </c>
      <c r="N1722" s="8">
        <v>1</v>
      </c>
      <c r="O1722" s="8">
        <v>0.98</v>
      </c>
      <c r="P1722" s="9" t="s">
        <v>24</v>
      </c>
    </row>
    <row r="1723" spans="1:16" x14ac:dyDescent="0.35">
      <c r="A1723" s="4">
        <v>1722</v>
      </c>
      <c r="B1723" s="5" t="s">
        <v>6327</v>
      </c>
      <c r="C1723" s="5" t="s">
        <v>6328</v>
      </c>
      <c r="D1723" s="4" t="s">
        <v>6325</v>
      </c>
      <c r="E1723" s="5" t="s">
        <v>6329</v>
      </c>
      <c r="F1723" s="6">
        <f t="shared" si="104"/>
        <v>41795</v>
      </c>
      <c r="G1723" s="4">
        <f t="shared" si="105"/>
        <v>2014</v>
      </c>
      <c r="H1723" s="4">
        <f t="shared" si="106"/>
        <v>6</v>
      </c>
      <c r="I1723" s="4">
        <f t="shared" si="107"/>
        <v>4</v>
      </c>
      <c r="J1723" s="7" t="s">
        <v>20</v>
      </c>
      <c r="K1723" s="7" t="s">
        <v>21</v>
      </c>
      <c r="L1723" s="7" t="s">
        <v>22</v>
      </c>
      <c r="M1723" s="7" t="s">
        <v>265</v>
      </c>
      <c r="N1723" s="8">
        <v>0.4</v>
      </c>
      <c r="O1723" s="8">
        <v>0.22</v>
      </c>
      <c r="P1723" s="9" t="s">
        <v>33</v>
      </c>
    </row>
    <row r="1724" spans="1:16" x14ac:dyDescent="0.35">
      <c r="A1724" s="4">
        <v>1723</v>
      </c>
      <c r="B1724" s="5" t="s">
        <v>6330</v>
      </c>
      <c r="C1724" s="5" t="s">
        <v>6331</v>
      </c>
      <c r="D1724" s="4" t="s">
        <v>6325</v>
      </c>
      <c r="E1724" s="5" t="s">
        <v>6332</v>
      </c>
      <c r="F1724" s="6">
        <f t="shared" si="104"/>
        <v>41795</v>
      </c>
      <c r="G1724" s="4">
        <f t="shared" si="105"/>
        <v>2014</v>
      </c>
      <c r="H1724" s="4">
        <f t="shared" si="106"/>
        <v>6</v>
      </c>
      <c r="I1724" s="4">
        <f t="shared" si="107"/>
        <v>4</v>
      </c>
      <c r="J1724" s="7" t="s">
        <v>31</v>
      </c>
      <c r="K1724" s="7" t="s">
        <v>21</v>
      </c>
      <c r="L1724" s="7" t="s">
        <v>22</v>
      </c>
      <c r="M1724" s="7" t="s">
        <v>23</v>
      </c>
      <c r="N1724" s="8">
        <v>0.96</v>
      </c>
      <c r="O1724" s="8">
        <v>0.71</v>
      </c>
      <c r="P1724" s="9" t="s">
        <v>33</v>
      </c>
    </row>
    <row r="1725" spans="1:16" x14ac:dyDescent="0.35">
      <c r="A1725" s="4">
        <v>1724</v>
      </c>
      <c r="B1725" s="5" t="s">
        <v>6333</v>
      </c>
      <c r="C1725" s="5" t="s">
        <v>6334</v>
      </c>
      <c r="D1725" s="4" t="s">
        <v>6335</v>
      </c>
      <c r="E1725" s="5" t="s">
        <v>6336</v>
      </c>
      <c r="F1725" s="6">
        <f t="shared" si="104"/>
        <v>42737</v>
      </c>
      <c r="G1725" s="4">
        <f t="shared" si="105"/>
        <v>2017</v>
      </c>
      <c r="H1725" s="4">
        <f t="shared" si="106"/>
        <v>1</v>
      </c>
      <c r="I1725" s="4">
        <f t="shared" si="107"/>
        <v>1</v>
      </c>
      <c r="J1725" s="7" t="s">
        <v>20</v>
      </c>
      <c r="K1725" s="7" t="s">
        <v>21</v>
      </c>
      <c r="L1725" s="7" t="s">
        <v>22</v>
      </c>
      <c r="M1725" s="7" t="s">
        <v>23</v>
      </c>
      <c r="N1725" s="8">
        <v>1</v>
      </c>
      <c r="O1725" s="8">
        <v>0.93</v>
      </c>
      <c r="P1725" s="9" t="s">
        <v>33</v>
      </c>
    </row>
    <row r="1726" spans="1:16" x14ac:dyDescent="0.35">
      <c r="A1726" s="4">
        <v>1725</v>
      </c>
      <c r="B1726" s="5" t="s">
        <v>6337</v>
      </c>
      <c r="C1726" s="5" t="s">
        <v>6338</v>
      </c>
      <c r="D1726" s="4" t="s">
        <v>6339</v>
      </c>
      <c r="E1726" s="5" t="s">
        <v>6340</v>
      </c>
      <c r="F1726" s="6">
        <f t="shared" si="104"/>
        <v>41797</v>
      </c>
      <c r="G1726" s="4">
        <f t="shared" si="105"/>
        <v>2014</v>
      </c>
      <c r="H1726" s="4">
        <f t="shared" si="106"/>
        <v>6</v>
      </c>
      <c r="I1726" s="4">
        <f t="shared" si="107"/>
        <v>6</v>
      </c>
      <c r="J1726" s="7" t="s">
        <v>20</v>
      </c>
      <c r="K1726" s="7" t="s">
        <v>21</v>
      </c>
      <c r="L1726" s="7" t="s">
        <v>22</v>
      </c>
      <c r="M1726" s="7" t="s">
        <v>38</v>
      </c>
      <c r="N1726" s="8">
        <v>1</v>
      </c>
      <c r="O1726" s="8">
        <v>0.88</v>
      </c>
      <c r="P1726" s="9" t="s">
        <v>33</v>
      </c>
    </row>
    <row r="1727" spans="1:16" x14ac:dyDescent="0.35">
      <c r="A1727" s="4">
        <v>1726</v>
      </c>
      <c r="B1727" s="5" t="s">
        <v>6341</v>
      </c>
      <c r="C1727" s="5" t="s">
        <v>6342</v>
      </c>
      <c r="D1727" s="4" t="s">
        <v>6343</v>
      </c>
      <c r="E1727" s="5" t="s">
        <v>6344</v>
      </c>
      <c r="F1727" s="6">
        <f t="shared" si="104"/>
        <v>41798</v>
      </c>
      <c r="G1727" s="4">
        <f t="shared" si="105"/>
        <v>2014</v>
      </c>
      <c r="H1727" s="4">
        <f t="shared" si="106"/>
        <v>6</v>
      </c>
      <c r="I1727" s="4">
        <f t="shared" si="107"/>
        <v>7</v>
      </c>
      <c r="J1727" s="7" t="s">
        <v>31</v>
      </c>
      <c r="K1727" s="7" t="s">
        <v>21</v>
      </c>
      <c r="L1727" s="7" t="s">
        <v>22</v>
      </c>
      <c r="M1727" s="7" t="s">
        <v>38</v>
      </c>
      <c r="N1727" s="8">
        <v>1</v>
      </c>
      <c r="O1727" s="8">
        <v>0.96</v>
      </c>
      <c r="P1727" s="9" t="s">
        <v>24</v>
      </c>
    </row>
    <row r="1728" spans="1:16" x14ac:dyDescent="0.35">
      <c r="A1728" s="4">
        <v>1727</v>
      </c>
      <c r="B1728" s="5" t="s">
        <v>6345</v>
      </c>
      <c r="C1728" s="5" t="s">
        <v>6346</v>
      </c>
      <c r="D1728" s="4" t="s">
        <v>6347</v>
      </c>
      <c r="E1728" s="5" t="s">
        <v>6348</v>
      </c>
      <c r="F1728" s="6">
        <f t="shared" si="104"/>
        <v>41799</v>
      </c>
      <c r="G1728" s="4">
        <f t="shared" si="105"/>
        <v>2014</v>
      </c>
      <c r="H1728" s="4">
        <f t="shared" si="106"/>
        <v>6</v>
      </c>
      <c r="I1728" s="4">
        <f t="shared" si="107"/>
        <v>1</v>
      </c>
      <c r="J1728" s="7" t="s">
        <v>20</v>
      </c>
      <c r="K1728" s="7" t="s">
        <v>21</v>
      </c>
      <c r="L1728" s="7" t="s">
        <v>22</v>
      </c>
      <c r="M1728" s="7" t="s">
        <v>38</v>
      </c>
      <c r="N1728" s="8">
        <v>1</v>
      </c>
      <c r="O1728" s="8">
        <v>1</v>
      </c>
      <c r="P1728" s="9" t="s">
        <v>24</v>
      </c>
    </row>
    <row r="1729" spans="1:16" x14ac:dyDescent="0.35">
      <c r="A1729" s="4">
        <v>1728</v>
      </c>
      <c r="B1729" s="5" t="s">
        <v>6349</v>
      </c>
      <c r="C1729" s="5" t="s">
        <v>6350</v>
      </c>
      <c r="D1729" s="4" t="s">
        <v>6347</v>
      </c>
      <c r="E1729" s="5" t="s">
        <v>6351</v>
      </c>
      <c r="F1729" s="6">
        <f t="shared" si="104"/>
        <v>41799</v>
      </c>
      <c r="G1729" s="4">
        <f t="shared" si="105"/>
        <v>2014</v>
      </c>
      <c r="H1729" s="4">
        <f t="shared" si="106"/>
        <v>6</v>
      </c>
      <c r="I1729" s="4">
        <f t="shared" si="107"/>
        <v>1</v>
      </c>
      <c r="J1729" s="7" t="s">
        <v>20</v>
      </c>
      <c r="K1729" s="7" t="s">
        <v>21</v>
      </c>
      <c r="L1729" s="7" t="s">
        <v>22</v>
      </c>
      <c r="M1729" s="7" t="s">
        <v>32</v>
      </c>
      <c r="N1729" s="8">
        <v>1</v>
      </c>
      <c r="O1729" s="8">
        <v>0.84</v>
      </c>
      <c r="P1729" s="9" t="s">
        <v>24</v>
      </c>
    </row>
    <row r="1730" spans="1:16" x14ac:dyDescent="0.35">
      <c r="A1730" s="4">
        <v>1729</v>
      </c>
      <c r="B1730" s="5" t="s">
        <v>6352</v>
      </c>
      <c r="C1730" s="5" t="s">
        <v>6353</v>
      </c>
      <c r="D1730" s="4" t="s">
        <v>6347</v>
      </c>
      <c r="E1730" s="5" t="s">
        <v>6354</v>
      </c>
      <c r="F1730" s="6">
        <f t="shared" ref="F1730:F1793" si="108">DATE(LEFT(D1730,4), MID(D1730,5,2),RIGHT(D1730,2))</f>
        <v>41799</v>
      </c>
      <c r="G1730" s="4">
        <f t="shared" ref="G1730:G1793" si="109">YEAR(F1730)</f>
        <v>2014</v>
      </c>
      <c r="H1730" s="4">
        <f t="shared" ref="H1730:H1793" si="110">MONTH(F1730)</f>
        <v>6</v>
      </c>
      <c r="I1730" s="4">
        <f t="shared" ref="I1730:I1793" si="111">WEEKDAY(F1730, 2)</f>
        <v>1</v>
      </c>
      <c r="J1730" s="7" t="s">
        <v>20</v>
      </c>
      <c r="K1730" s="7" t="s">
        <v>21</v>
      </c>
      <c r="L1730" s="7" t="s">
        <v>22</v>
      </c>
      <c r="M1730" s="7" t="s">
        <v>32</v>
      </c>
      <c r="N1730" s="8">
        <v>0.5</v>
      </c>
      <c r="O1730" s="8">
        <v>0.86</v>
      </c>
      <c r="P1730" s="9" t="s">
        <v>33</v>
      </c>
    </row>
    <row r="1731" spans="1:16" x14ac:dyDescent="0.35">
      <c r="A1731" s="4">
        <v>1730</v>
      </c>
      <c r="B1731" s="5" t="s">
        <v>6355</v>
      </c>
      <c r="C1731" s="5" t="s">
        <v>6356</v>
      </c>
      <c r="D1731" s="4" t="s">
        <v>6347</v>
      </c>
      <c r="E1731" s="5" t="s">
        <v>6357</v>
      </c>
      <c r="F1731" s="6">
        <f t="shared" si="108"/>
        <v>41799</v>
      </c>
      <c r="G1731" s="4">
        <f t="shared" si="109"/>
        <v>2014</v>
      </c>
      <c r="H1731" s="4">
        <f t="shared" si="110"/>
        <v>6</v>
      </c>
      <c r="I1731" s="4">
        <f t="shared" si="111"/>
        <v>1</v>
      </c>
      <c r="J1731" s="7" t="s">
        <v>31</v>
      </c>
      <c r="K1731" s="7" t="s">
        <v>21</v>
      </c>
      <c r="L1731" s="7" t="s">
        <v>22</v>
      </c>
      <c r="M1731" s="7" t="s">
        <v>38</v>
      </c>
      <c r="N1731" s="8">
        <v>1</v>
      </c>
      <c r="O1731" s="8">
        <v>0.38</v>
      </c>
      <c r="P1731" s="9" t="s">
        <v>33</v>
      </c>
    </row>
    <row r="1732" spans="1:16" x14ac:dyDescent="0.35">
      <c r="A1732" s="4">
        <v>1731</v>
      </c>
      <c r="B1732" s="5" t="s">
        <v>6358</v>
      </c>
      <c r="C1732" s="5" t="s">
        <v>6359</v>
      </c>
      <c r="D1732" s="4" t="s">
        <v>6347</v>
      </c>
      <c r="E1732" s="5" t="s">
        <v>6360</v>
      </c>
      <c r="F1732" s="6">
        <f t="shared" si="108"/>
        <v>41799</v>
      </c>
      <c r="G1732" s="4">
        <f t="shared" si="109"/>
        <v>2014</v>
      </c>
      <c r="H1732" s="4">
        <f t="shared" si="110"/>
        <v>6</v>
      </c>
      <c r="I1732" s="4">
        <f t="shared" si="111"/>
        <v>1</v>
      </c>
      <c r="J1732" s="7" t="s">
        <v>544</v>
      </c>
      <c r="K1732" s="7" t="s">
        <v>21</v>
      </c>
      <c r="L1732" s="7" t="s">
        <v>22</v>
      </c>
      <c r="M1732" s="7" t="s">
        <v>32</v>
      </c>
      <c r="N1732" s="8">
        <v>0.67</v>
      </c>
      <c r="O1732" s="8">
        <v>0.8</v>
      </c>
      <c r="P1732" s="9" t="s">
        <v>33</v>
      </c>
    </row>
    <row r="1733" spans="1:16" x14ac:dyDescent="0.35">
      <c r="A1733" s="4">
        <v>1732</v>
      </c>
      <c r="B1733" s="5" t="s">
        <v>6361</v>
      </c>
      <c r="C1733" s="5" t="s">
        <v>6362</v>
      </c>
      <c r="D1733" s="4" t="s">
        <v>6363</v>
      </c>
      <c r="E1733" s="5" t="s">
        <v>6364</v>
      </c>
      <c r="F1733" s="6">
        <f t="shared" si="108"/>
        <v>41801</v>
      </c>
      <c r="G1733" s="4">
        <f t="shared" si="109"/>
        <v>2014</v>
      </c>
      <c r="H1733" s="4">
        <f t="shared" si="110"/>
        <v>6</v>
      </c>
      <c r="I1733" s="4">
        <f t="shared" si="111"/>
        <v>3</v>
      </c>
      <c r="J1733" s="7" t="s">
        <v>20</v>
      </c>
      <c r="K1733" s="7" t="s">
        <v>21</v>
      </c>
      <c r="L1733" s="7" t="s">
        <v>22</v>
      </c>
      <c r="M1733" s="7" t="s">
        <v>38</v>
      </c>
      <c r="N1733" s="8">
        <v>1</v>
      </c>
      <c r="O1733" s="8">
        <v>0.97</v>
      </c>
      <c r="P1733" s="9" t="s">
        <v>24</v>
      </c>
    </row>
    <row r="1734" spans="1:16" x14ac:dyDescent="0.35">
      <c r="A1734" s="4">
        <v>1733</v>
      </c>
      <c r="B1734" s="5" t="s">
        <v>6365</v>
      </c>
      <c r="C1734" s="5" t="s">
        <v>6366</v>
      </c>
      <c r="D1734" s="4" t="s">
        <v>6363</v>
      </c>
      <c r="E1734" s="5" t="s">
        <v>6367</v>
      </c>
      <c r="F1734" s="6">
        <f t="shared" si="108"/>
        <v>41801</v>
      </c>
      <c r="G1734" s="4">
        <f t="shared" si="109"/>
        <v>2014</v>
      </c>
      <c r="H1734" s="4">
        <f t="shared" si="110"/>
        <v>6</v>
      </c>
      <c r="I1734" s="4">
        <f t="shared" si="111"/>
        <v>3</v>
      </c>
      <c r="J1734" s="7" t="s">
        <v>20</v>
      </c>
      <c r="K1734" s="7" t="s">
        <v>21</v>
      </c>
      <c r="L1734" s="7" t="s">
        <v>22</v>
      </c>
      <c r="M1734" s="7" t="s">
        <v>32</v>
      </c>
      <c r="N1734" s="8">
        <v>1</v>
      </c>
      <c r="O1734" s="8">
        <v>0.67</v>
      </c>
      <c r="P1734" s="9" t="s">
        <v>33</v>
      </c>
    </row>
    <row r="1735" spans="1:16" x14ac:dyDescent="0.35">
      <c r="A1735" s="4">
        <v>1734</v>
      </c>
      <c r="B1735" s="5" t="s">
        <v>6368</v>
      </c>
      <c r="C1735" s="5" t="s">
        <v>6369</v>
      </c>
      <c r="D1735" s="4" t="s">
        <v>6363</v>
      </c>
      <c r="E1735" s="5" t="s">
        <v>6370</v>
      </c>
      <c r="F1735" s="6">
        <f t="shared" si="108"/>
        <v>41801</v>
      </c>
      <c r="G1735" s="4">
        <f t="shared" si="109"/>
        <v>2014</v>
      </c>
      <c r="H1735" s="4">
        <f t="shared" si="110"/>
        <v>6</v>
      </c>
      <c r="I1735" s="4">
        <f t="shared" si="111"/>
        <v>3</v>
      </c>
      <c r="J1735" s="7" t="s">
        <v>20</v>
      </c>
      <c r="K1735" s="7" t="s">
        <v>21</v>
      </c>
      <c r="L1735" s="7" t="s">
        <v>22</v>
      </c>
      <c r="M1735" s="7" t="s">
        <v>38</v>
      </c>
      <c r="N1735" s="8">
        <v>1</v>
      </c>
      <c r="O1735" s="8">
        <v>1</v>
      </c>
      <c r="P1735" s="9" t="s">
        <v>33</v>
      </c>
    </row>
    <row r="1736" spans="1:16" x14ac:dyDescent="0.35">
      <c r="A1736" s="4">
        <v>1735</v>
      </c>
      <c r="B1736" s="5" t="s">
        <v>6371</v>
      </c>
      <c r="C1736" s="5" t="s">
        <v>6372</v>
      </c>
      <c r="D1736" s="4" t="s">
        <v>6363</v>
      </c>
      <c r="E1736" s="5" t="s">
        <v>6373</v>
      </c>
      <c r="F1736" s="6">
        <f t="shared" si="108"/>
        <v>41801</v>
      </c>
      <c r="G1736" s="4">
        <f t="shared" si="109"/>
        <v>2014</v>
      </c>
      <c r="H1736" s="4">
        <f t="shared" si="110"/>
        <v>6</v>
      </c>
      <c r="I1736" s="4">
        <f t="shared" si="111"/>
        <v>3</v>
      </c>
      <c r="J1736" s="7" t="s">
        <v>20</v>
      </c>
      <c r="K1736" s="7" t="s">
        <v>21</v>
      </c>
      <c r="L1736" s="7" t="s">
        <v>22</v>
      </c>
      <c r="M1736" s="7" t="s">
        <v>38</v>
      </c>
      <c r="N1736" s="8">
        <v>1</v>
      </c>
      <c r="O1736" s="8">
        <v>0.88</v>
      </c>
      <c r="P1736" s="9" t="s">
        <v>33</v>
      </c>
    </row>
    <row r="1737" spans="1:16" x14ac:dyDescent="0.35">
      <c r="A1737" s="4">
        <v>1736</v>
      </c>
      <c r="B1737" s="5" t="s">
        <v>6374</v>
      </c>
      <c r="C1737" s="5" t="s">
        <v>6375</v>
      </c>
      <c r="D1737" s="4" t="s">
        <v>6376</v>
      </c>
      <c r="E1737" s="5" t="s">
        <v>6377</v>
      </c>
      <c r="F1737" s="6">
        <f t="shared" si="108"/>
        <v>41802</v>
      </c>
      <c r="G1737" s="4">
        <f t="shared" si="109"/>
        <v>2014</v>
      </c>
      <c r="H1737" s="4">
        <f t="shared" si="110"/>
        <v>6</v>
      </c>
      <c r="I1737" s="4">
        <f t="shared" si="111"/>
        <v>4</v>
      </c>
      <c r="J1737" s="7" t="s">
        <v>20</v>
      </c>
      <c r="K1737" s="7" t="s">
        <v>21</v>
      </c>
      <c r="L1737" s="7" t="s">
        <v>22</v>
      </c>
      <c r="M1737" s="7" t="s">
        <v>38</v>
      </c>
      <c r="N1737" s="8">
        <v>1</v>
      </c>
      <c r="O1737" s="8">
        <v>0.93</v>
      </c>
      <c r="P1737" s="9" t="s">
        <v>24</v>
      </c>
    </row>
    <row r="1738" spans="1:16" x14ac:dyDescent="0.35">
      <c r="A1738" s="4">
        <v>1737</v>
      </c>
      <c r="B1738" s="5" t="s">
        <v>6378</v>
      </c>
      <c r="C1738" s="5" t="s">
        <v>6379</v>
      </c>
      <c r="D1738" s="4" t="s">
        <v>6376</v>
      </c>
      <c r="E1738" s="5" t="s">
        <v>6380</v>
      </c>
      <c r="F1738" s="6">
        <f t="shared" si="108"/>
        <v>41802</v>
      </c>
      <c r="G1738" s="4">
        <f t="shared" si="109"/>
        <v>2014</v>
      </c>
      <c r="H1738" s="4">
        <f t="shared" si="110"/>
        <v>6</v>
      </c>
      <c r="I1738" s="4">
        <f t="shared" si="111"/>
        <v>4</v>
      </c>
      <c r="J1738" s="7" t="s">
        <v>20</v>
      </c>
      <c r="K1738" s="7" t="s">
        <v>21</v>
      </c>
      <c r="L1738" s="7" t="s">
        <v>22</v>
      </c>
      <c r="M1738" s="7" t="s">
        <v>23</v>
      </c>
      <c r="N1738" s="8">
        <v>1</v>
      </c>
      <c r="O1738" s="8">
        <v>0.7</v>
      </c>
      <c r="P1738" s="9" t="s">
        <v>33</v>
      </c>
    </row>
    <row r="1739" spans="1:16" x14ac:dyDescent="0.35">
      <c r="A1739" s="4">
        <v>1738</v>
      </c>
      <c r="B1739" s="5" t="s">
        <v>6381</v>
      </c>
      <c r="C1739" s="5" t="s">
        <v>6382</v>
      </c>
      <c r="D1739" s="4" t="s">
        <v>6383</v>
      </c>
      <c r="E1739" s="5" t="s">
        <v>6384</v>
      </c>
      <c r="F1739" s="6">
        <f t="shared" si="108"/>
        <v>41804</v>
      </c>
      <c r="G1739" s="4">
        <f t="shared" si="109"/>
        <v>2014</v>
      </c>
      <c r="H1739" s="4">
        <f t="shared" si="110"/>
        <v>6</v>
      </c>
      <c r="I1739" s="4">
        <f t="shared" si="111"/>
        <v>6</v>
      </c>
      <c r="J1739" s="7" t="s">
        <v>20</v>
      </c>
      <c r="K1739" s="7" t="s">
        <v>21</v>
      </c>
      <c r="L1739" s="7" t="s">
        <v>22</v>
      </c>
      <c r="M1739" s="7" t="s">
        <v>32</v>
      </c>
      <c r="N1739" s="8">
        <v>0.67</v>
      </c>
      <c r="O1739" s="8">
        <v>0</v>
      </c>
      <c r="P1739" s="9" t="s">
        <v>33</v>
      </c>
    </row>
    <row r="1740" spans="1:16" x14ac:dyDescent="0.35">
      <c r="A1740" s="4">
        <v>1739</v>
      </c>
      <c r="B1740" s="5" t="s">
        <v>6385</v>
      </c>
      <c r="C1740" s="5" t="s">
        <v>6386</v>
      </c>
      <c r="D1740" s="4" t="s">
        <v>6387</v>
      </c>
      <c r="E1740" s="5" t="s">
        <v>6388</v>
      </c>
      <c r="F1740" s="6">
        <f t="shared" si="108"/>
        <v>41805</v>
      </c>
      <c r="G1740" s="4">
        <f t="shared" si="109"/>
        <v>2014</v>
      </c>
      <c r="H1740" s="4">
        <f t="shared" si="110"/>
        <v>6</v>
      </c>
      <c r="I1740" s="4">
        <f t="shared" si="111"/>
        <v>7</v>
      </c>
      <c r="J1740" s="7" t="s">
        <v>1349</v>
      </c>
      <c r="K1740" s="7" t="s">
        <v>1350</v>
      </c>
      <c r="L1740" s="7" t="s">
        <v>1351</v>
      </c>
      <c r="M1740" s="7" t="s">
        <v>38</v>
      </c>
      <c r="N1740" s="8">
        <v>1</v>
      </c>
      <c r="O1740" s="8">
        <v>0.9</v>
      </c>
      <c r="P1740" s="9" t="s">
        <v>33</v>
      </c>
    </row>
    <row r="1741" spans="1:16" x14ac:dyDescent="0.35">
      <c r="A1741" s="4">
        <v>1740</v>
      </c>
      <c r="B1741" s="5" t="s">
        <v>6389</v>
      </c>
      <c r="C1741" s="5" t="s">
        <v>6390</v>
      </c>
      <c r="D1741" s="4" t="s">
        <v>6387</v>
      </c>
      <c r="E1741" s="5" t="s">
        <v>6391</v>
      </c>
      <c r="F1741" s="6">
        <f t="shared" si="108"/>
        <v>41805</v>
      </c>
      <c r="G1741" s="4">
        <f t="shared" si="109"/>
        <v>2014</v>
      </c>
      <c r="H1741" s="4">
        <f t="shared" si="110"/>
        <v>6</v>
      </c>
      <c r="I1741" s="4">
        <f t="shared" si="111"/>
        <v>7</v>
      </c>
      <c r="J1741" s="7" t="s">
        <v>20</v>
      </c>
      <c r="K1741" s="7" t="s">
        <v>21</v>
      </c>
      <c r="L1741" s="7" t="s">
        <v>22</v>
      </c>
      <c r="M1741" s="7" t="s">
        <v>38</v>
      </c>
      <c r="N1741" s="8">
        <v>1</v>
      </c>
      <c r="O1741" s="8">
        <v>0.87</v>
      </c>
      <c r="P1741" s="9" t="s">
        <v>24</v>
      </c>
    </row>
    <row r="1742" spans="1:16" x14ac:dyDescent="0.35">
      <c r="A1742" s="4">
        <v>1741</v>
      </c>
      <c r="B1742" s="5" t="s">
        <v>6392</v>
      </c>
      <c r="C1742" s="5" t="s">
        <v>6393</v>
      </c>
      <c r="D1742" s="4" t="s">
        <v>6394</v>
      </c>
      <c r="E1742" s="5" t="s">
        <v>6395</v>
      </c>
      <c r="F1742" s="6">
        <f t="shared" si="108"/>
        <v>41806</v>
      </c>
      <c r="G1742" s="4">
        <f t="shared" si="109"/>
        <v>2014</v>
      </c>
      <c r="H1742" s="4">
        <f t="shared" si="110"/>
        <v>6</v>
      </c>
      <c r="I1742" s="4">
        <f t="shared" si="111"/>
        <v>1</v>
      </c>
      <c r="J1742" s="7" t="s">
        <v>4630</v>
      </c>
      <c r="K1742" s="7" t="s">
        <v>21</v>
      </c>
      <c r="L1742" s="7" t="s">
        <v>22</v>
      </c>
      <c r="M1742" s="7" t="s">
        <v>38</v>
      </c>
      <c r="N1742" s="8">
        <v>1</v>
      </c>
      <c r="O1742" s="8">
        <v>0.99</v>
      </c>
      <c r="P1742" s="9" t="s">
        <v>33</v>
      </c>
    </row>
    <row r="1743" spans="1:16" x14ac:dyDescent="0.35">
      <c r="A1743" s="4">
        <v>1742</v>
      </c>
      <c r="B1743" s="5" t="s">
        <v>6396</v>
      </c>
      <c r="C1743" s="5" t="s">
        <v>6397</v>
      </c>
      <c r="D1743" s="4" t="s">
        <v>6394</v>
      </c>
      <c r="E1743" s="5" t="s">
        <v>6398</v>
      </c>
      <c r="F1743" s="6">
        <f t="shared" si="108"/>
        <v>41806</v>
      </c>
      <c r="G1743" s="4">
        <f t="shared" si="109"/>
        <v>2014</v>
      </c>
      <c r="H1743" s="4">
        <f t="shared" si="110"/>
        <v>6</v>
      </c>
      <c r="I1743" s="4">
        <f t="shared" si="111"/>
        <v>1</v>
      </c>
      <c r="J1743" s="7" t="s">
        <v>20</v>
      </c>
      <c r="K1743" s="7" t="s">
        <v>21</v>
      </c>
      <c r="L1743" s="7" t="s">
        <v>22</v>
      </c>
      <c r="M1743" s="7" t="s">
        <v>38</v>
      </c>
      <c r="N1743" s="8">
        <v>1</v>
      </c>
      <c r="O1743" s="8">
        <v>0.81</v>
      </c>
      <c r="P1743" s="9" t="s">
        <v>33</v>
      </c>
    </row>
    <row r="1744" spans="1:16" x14ac:dyDescent="0.35">
      <c r="A1744" s="4">
        <v>1743</v>
      </c>
      <c r="B1744" s="5" t="s">
        <v>6399</v>
      </c>
      <c r="C1744" s="5" t="s">
        <v>6400</v>
      </c>
      <c r="D1744" s="4" t="s">
        <v>6394</v>
      </c>
      <c r="E1744" s="5" t="s">
        <v>6401</v>
      </c>
      <c r="F1744" s="6">
        <f t="shared" si="108"/>
        <v>41806</v>
      </c>
      <c r="G1744" s="4">
        <f t="shared" si="109"/>
        <v>2014</v>
      </c>
      <c r="H1744" s="4">
        <f t="shared" si="110"/>
        <v>6</v>
      </c>
      <c r="I1744" s="4">
        <f t="shared" si="111"/>
        <v>1</v>
      </c>
      <c r="J1744" s="7" t="s">
        <v>20</v>
      </c>
      <c r="K1744" s="7" t="s">
        <v>21</v>
      </c>
      <c r="L1744" s="7" t="s">
        <v>22</v>
      </c>
      <c r="M1744" s="7" t="s">
        <v>32</v>
      </c>
      <c r="N1744" s="8">
        <v>1</v>
      </c>
      <c r="O1744" s="8">
        <v>0.92</v>
      </c>
      <c r="P1744" s="9" t="s">
        <v>24</v>
      </c>
    </row>
    <row r="1745" spans="1:16" x14ac:dyDescent="0.35">
      <c r="A1745" s="4">
        <v>1744</v>
      </c>
      <c r="B1745" s="5" t="s">
        <v>6402</v>
      </c>
      <c r="C1745" s="5" t="s">
        <v>6403</v>
      </c>
      <c r="D1745" s="4" t="s">
        <v>6394</v>
      </c>
      <c r="E1745" s="5" t="s">
        <v>6404</v>
      </c>
      <c r="F1745" s="6">
        <f t="shared" si="108"/>
        <v>41806</v>
      </c>
      <c r="G1745" s="4">
        <f t="shared" si="109"/>
        <v>2014</v>
      </c>
      <c r="H1745" s="4">
        <f t="shared" si="110"/>
        <v>6</v>
      </c>
      <c r="I1745" s="4">
        <f t="shared" si="111"/>
        <v>1</v>
      </c>
      <c r="J1745" s="7" t="s">
        <v>20</v>
      </c>
      <c r="K1745" s="7" t="s">
        <v>21</v>
      </c>
      <c r="L1745" s="7" t="s">
        <v>22</v>
      </c>
      <c r="M1745" s="7" t="s">
        <v>38</v>
      </c>
      <c r="N1745" s="8">
        <v>1</v>
      </c>
      <c r="O1745" s="8">
        <v>1</v>
      </c>
      <c r="P1745" s="9" t="s">
        <v>24</v>
      </c>
    </row>
    <row r="1746" spans="1:16" x14ac:dyDescent="0.35">
      <c r="A1746" s="4">
        <v>1745</v>
      </c>
      <c r="B1746" s="5" t="s">
        <v>6405</v>
      </c>
      <c r="C1746" s="5" t="s">
        <v>6406</v>
      </c>
      <c r="D1746" s="4" t="s">
        <v>6407</v>
      </c>
      <c r="E1746" s="5" t="s">
        <v>6408</v>
      </c>
      <c r="F1746" s="6">
        <f t="shared" si="108"/>
        <v>41807</v>
      </c>
      <c r="G1746" s="4">
        <f t="shared" si="109"/>
        <v>2014</v>
      </c>
      <c r="H1746" s="4">
        <f t="shared" si="110"/>
        <v>6</v>
      </c>
      <c r="I1746" s="4">
        <f t="shared" si="111"/>
        <v>2</v>
      </c>
      <c r="J1746" s="7" t="s">
        <v>20</v>
      </c>
      <c r="K1746" s="7" t="s">
        <v>21</v>
      </c>
      <c r="L1746" s="7" t="s">
        <v>22</v>
      </c>
      <c r="M1746" s="7" t="s">
        <v>23</v>
      </c>
      <c r="N1746" s="8">
        <v>1</v>
      </c>
      <c r="O1746" s="8">
        <v>0.5</v>
      </c>
      <c r="P1746" s="9" t="s">
        <v>33</v>
      </c>
    </row>
    <row r="1747" spans="1:16" x14ac:dyDescent="0.35">
      <c r="A1747" s="4">
        <v>1746</v>
      </c>
      <c r="B1747" s="5" t="s">
        <v>6409</v>
      </c>
      <c r="C1747" s="5" t="s">
        <v>6410</v>
      </c>
      <c r="D1747" s="4" t="s">
        <v>6411</v>
      </c>
      <c r="E1747" s="5" t="s">
        <v>6412</v>
      </c>
      <c r="F1747" s="6">
        <f t="shared" si="108"/>
        <v>41808</v>
      </c>
      <c r="G1747" s="4">
        <f t="shared" si="109"/>
        <v>2014</v>
      </c>
      <c r="H1747" s="4">
        <f t="shared" si="110"/>
        <v>6</v>
      </c>
      <c r="I1747" s="4">
        <f t="shared" si="111"/>
        <v>3</v>
      </c>
      <c r="J1747" s="7" t="s">
        <v>20</v>
      </c>
      <c r="K1747" s="7" t="s">
        <v>21</v>
      </c>
      <c r="L1747" s="7" t="s">
        <v>22</v>
      </c>
      <c r="M1747" s="7" t="s">
        <v>38</v>
      </c>
      <c r="N1747" s="8">
        <v>1</v>
      </c>
      <c r="O1747" s="8">
        <v>0.93</v>
      </c>
      <c r="P1747" s="9" t="s">
        <v>33</v>
      </c>
    </row>
    <row r="1748" spans="1:16" x14ac:dyDescent="0.35">
      <c r="A1748" s="4">
        <v>1747</v>
      </c>
      <c r="B1748" s="5" t="s">
        <v>6413</v>
      </c>
      <c r="C1748" s="5" t="s">
        <v>6414</v>
      </c>
      <c r="D1748" s="4" t="s">
        <v>6411</v>
      </c>
      <c r="E1748" s="5" t="s">
        <v>6415</v>
      </c>
      <c r="F1748" s="6">
        <f t="shared" si="108"/>
        <v>41808</v>
      </c>
      <c r="G1748" s="4">
        <f t="shared" si="109"/>
        <v>2014</v>
      </c>
      <c r="H1748" s="4">
        <f t="shared" si="110"/>
        <v>6</v>
      </c>
      <c r="I1748" s="4">
        <f t="shared" si="111"/>
        <v>3</v>
      </c>
      <c r="J1748" s="7" t="s">
        <v>20</v>
      </c>
      <c r="K1748" s="7" t="s">
        <v>21</v>
      </c>
      <c r="L1748" s="7" t="s">
        <v>22</v>
      </c>
      <c r="M1748" s="7" t="s">
        <v>265</v>
      </c>
      <c r="N1748" s="8">
        <v>0.25</v>
      </c>
      <c r="O1748" s="8">
        <v>0.36</v>
      </c>
      <c r="P1748" s="9" t="s">
        <v>33</v>
      </c>
    </row>
    <row r="1749" spans="1:16" x14ac:dyDescent="0.35">
      <c r="A1749" s="4">
        <v>1748</v>
      </c>
      <c r="B1749" s="5" t="s">
        <v>6416</v>
      </c>
      <c r="C1749" s="5" t="s">
        <v>6417</v>
      </c>
      <c r="D1749" s="4" t="s">
        <v>6418</v>
      </c>
      <c r="E1749" s="5" t="s">
        <v>6419</v>
      </c>
      <c r="F1749" s="6">
        <f t="shared" si="108"/>
        <v>41809</v>
      </c>
      <c r="G1749" s="4">
        <f t="shared" si="109"/>
        <v>2014</v>
      </c>
      <c r="H1749" s="4">
        <f t="shared" si="110"/>
        <v>6</v>
      </c>
      <c r="I1749" s="4">
        <f t="shared" si="111"/>
        <v>4</v>
      </c>
      <c r="J1749" s="7" t="s">
        <v>20</v>
      </c>
      <c r="K1749" s="7" t="s">
        <v>21</v>
      </c>
      <c r="L1749" s="7" t="s">
        <v>22</v>
      </c>
      <c r="M1749" s="7" t="s">
        <v>32</v>
      </c>
      <c r="N1749" s="8">
        <v>0.5</v>
      </c>
      <c r="O1749" s="8">
        <v>1</v>
      </c>
      <c r="P1749" s="9" t="s">
        <v>33</v>
      </c>
    </row>
    <row r="1750" spans="1:16" x14ac:dyDescent="0.35">
      <c r="A1750" s="4">
        <v>1749</v>
      </c>
      <c r="B1750" s="5" t="s">
        <v>6420</v>
      </c>
      <c r="C1750" s="5" t="s">
        <v>6421</v>
      </c>
      <c r="D1750" s="4" t="s">
        <v>6418</v>
      </c>
      <c r="E1750" s="5" t="s">
        <v>6422</v>
      </c>
      <c r="F1750" s="6">
        <f t="shared" si="108"/>
        <v>41809</v>
      </c>
      <c r="G1750" s="4">
        <f t="shared" si="109"/>
        <v>2014</v>
      </c>
      <c r="H1750" s="4">
        <f t="shared" si="110"/>
        <v>6</v>
      </c>
      <c r="I1750" s="4">
        <f t="shared" si="111"/>
        <v>4</v>
      </c>
      <c r="J1750" s="7" t="s">
        <v>6423</v>
      </c>
      <c r="K1750" s="7" t="s">
        <v>6424</v>
      </c>
      <c r="L1750" s="7" t="s">
        <v>5763</v>
      </c>
      <c r="M1750" s="7" t="s">
        <v>32</v>
      </c>
      <c r="N1750" s="8">
        <v>0.5</v>
      </c>
      <c r="O1750" s="8">
        <v>1</v>
      </c>
      <c r="P1750" s="9" t="s">
        <v>33</v>
      </c>
    </row>
    <row r="1751" spans="1:16" x14ac:dyDescent="0.35">
      <c r="A1751" s="4">
        <v>1750</v>
      </c>
      <c r="B1751" s="5" t="s">
        <v>6425</v>
      </c>
      <c r="C1751" s="5" t="s">
        <v>6426</v>
      </c>
      <c r="D1751" s="4" t="s">
        <v>6418</v>
      </c>
      <c r="E1751" s="5" t="s">
        <v>6427</v>
      </c>
      <c r="F1751" s="6">
        <f t="shared" si="108"/>
        <v>41809</v>
      </c>
      <c r="G1751" s="4">
        <f t="shared" si="109"/>
        <v>2014</v>
      </c>
      <c r="H1751" s="4">
        <f t="shared" si="110"/>
        <v>6</v>
      </c>
      <c r="I1751" s="4">
        <f t="shared" si="111"/>
        <v>4</v>
      </c>
      <c r="J1751" s="7" t="s">
        <v>20</v>
      </c>
      <c r="K1751" s="7" t="s">
        <v>21</v>
      </c>
      <c r="L1751" s="7" t="s">
        <v>22</v>
      </c>
      <c r="M1751" s="7" t="s">
        <v>23</v>
      </c>
      <c r="N1751" s="8">
        <v>1</v>
      </c>
      <c r="O1751" s="8">
        <v>1</v>
      </c>
      <c r="P1751" s="9" t="s">
        <v>33</v>
      </c>
    </row>
    <row r="1752" spans="1:16" x14ac:dyDescent="0.35">
      <c r="A1752" s="4">
        <v>1751</v>
      </c>
      <c r="B1752" s="5" t="s">
        <v>6428</v>
      </c>
      <c r="C1752" s="5" t="s">
        <v>6429</v>
      </c>
      <c r="D1752" s="4" t="s">
        <v>6418</v>
      </c>
      <c r="E1752" s="5" t="s">
        <v>6430</v>
      </c>
      <c r="F1752" s="6">
        <f t="shared" si="108"/>
        <v>41809</v>
      </c>
      <c r="G1752" s="4">
        <f t="shared" si="109"/>
        <v>2014</v>
      </c>
      <c r="H1752" s="4">
        <f t="shared" si="110"/>
        <v>6</v>
      </c>
      <c r="I1752" s="4">
        <f t="shared" si="111"/>
        <v>4</v>
      </c>
      <c r="J1752" s="7" t="s">
        <v>20</v>
      </c>
      <c r="K1752" s="7" t="s">
        <v>21</v>
      </c>
      <c r="L1752" s="7" t="s">
        <v>22</v>
      </c>
      <c r="M1752" s="7" t="s">
        <v>32</v>
      </c>
      <c r="N1752" s="8">
        <v>0.75</v>
      </c>
      <c r="O1752" s="8">
        <v>0.43</v>
      </c>
      <c r="P1752" s="9" t="s">
        <v>33</v>
      </c>
    </row>
    <row r="1753" spans="1:16" x14ac:dyDescent="0.35">
      <c r="A1753" s="4">
        <v>1752</v>
      </c>
      <c r="B1753" s="5" t="s">
        <v>6431</v>
      </c>
      <c r="C1753" s="5" t="s">
        <v>6432</v>
      </c>
      <c r="D1753" s="4" t="s">
        <v>6433</v>
      </c>
      <c r="E1753" s="5" t="s">
        <v>6434</v>
      </c>
      <c r="F1753" s="6">
        <f t="shared" si="108"/>
        <v>41810</v>
      </c>
      <c r="G1753" s="4">
        <f t="shared" si="109"/>
        <v>2014</v>
      </c>
      <c r="H1753" s="4">
        <f t="shared" si="110"/>
        <v>6</v>
      </c>
      <c r="I1753" s="4">
        <f t="shared" si="111"/>
        <v>5</v>
      </c>
      <c r="J1753" s="7" t="s">
        <v>20</v>
      </c>
      <c r="K1753" s="7" t="s">
        <v>21</v>
      </c>
      <c r="L1753" s="7" t="s">
        <v>22</v>
      </c>
      <c r="M1753" s="7" t="s">
        <v>38</v>
      </c>
      <c r="N1753" s="8">
        <v>1</v>
      </c>
      <c r="O1753" s="8">
        <v>0.63</v>
      </c>
      <c r="P1753" s="9" t="s">
        <v>33</v>
      </c>
    </row>
    <row r="1754" spans="1:16" x14ac:dyDescent="0.35">
      <c r="A1754" s="4">
        <v>1753</v>
      </c>
      <c r="B1754" s="5" t="s">
        <v>6435</v>
      </c>
      <c r="C1754" s="5" t="s">
        <v>6436</v>
      </c>
      <c r="D1754" s="4" t="s">
        <v>6437</v>
      </c>
      <c r="E1754" s="5" t="s">
        <v>6438</v>
      </c>
      <c r="F1754" s="6">
        <f t="shared" si="108"/>
        <v>41811</v>
      </c>
      <c r="G1754" s="4">
        <f t="shared" si="109"/>
        <v>2014</v>
      </c>
      <c r="H1754" s="4">
        <f t="shared" si="110"/>
        <v>6</v>
      </c>
      <c r="I1754" s="4">
        <f t="shared" si="111"/>
        <v>6</v>
      </c>
      <c r="J1754" s="7" t="s">
        <v>20</v>
      </c>
      <c r="K1754" s="7" t="s">
        <v>21</v>
      </c>
      <c r="L1754" s="7" t="s">
        <v>22</v>
      </c>
      <c r="M1754" s="7" t="s">
        <v>23</v>
      </c>
      <c r="N1754" s="8">
        <v>0.96</v>
      </c>
      <c r="O1754" s="8">
        <v>0</v>
      </c>
      <c r="P1754" s="9" t="s">
        <v>33</v>
      </c>
    </row>
    <row r="1755" spans="1:16" x14ac:dyDescent="0.35">
      <c r="A1755" s="4">
        <v>1754</v>
      </c>
      <c r="B1755" s="5" t="s">
        <v>6439</v>
      </c>
      <c r="C1755" s="5" t="s">
        <v>6440</v>
      </c>
      <c r="D1755" s="4" t="s">
        <v>6441</v>
      </c>
      <c r="E1755" s="5" t="s">
        <v>6442</v>
      </c>
      <c r="F1755" s="6">
        <f t="shared" si="108"/>
        <v>41812</v>
      </c>
      <c r="G1755" s="4">
        <f t="shared" si="109"/>
        <v>2014</v>
      </c>
      <c r="H1755" s="4">
        <f t="shared" si="110"/>
        <v>6</v>
      </c>
      <c r="I1755" s="4">
        <f t="shared" si="111"/>
        <v>7</v>
      </c>
      <c r="J1755" s="7" t="s">
        <v>20</v>
      </c>
      <c r="K1755" s="7" t="s">
        <v>21</v>
      </c>
      <c r="L1755" s="7" t="s">
        <v>22</v>
      </c>
      <c r="M1755" s="7" t="s">
        <v>23</v>
      </c>
      <c r="N1755" s="8">
        <v>1</v>
      </c>
      <c r="O1755" s="8">
        <v>0.56999999999999995</v>
      </c>
      <c r="P1755" s="9" t="s">
        <v>24</v>
      </c>
    </row>
    <row r="1756" spans="1:16" x14ac:dyDescent="0.35">
      <c r="A1756" s="4">
        <v>1755</v>
      </c>
      <c r="B1756" s="5" t="s">
        <v>6443</v>
      </c>
      <c r="C1756" s="5" t="s">
        <v>6444</v>
      </c>
      <c r="D1756" s="4" t="s">
        <v>6445</v>
      </c>
      <c r="E1756" s="5" t="s">
        <v>6446</v>
      </c>
      <c r="F1756" s="6">
        <f t="shared" si="108"/>
        <v>41813</v>
      </c>
      <c r="G1756" s="4">
        <f t="shared" si="109"/>
        <v>2014</v>
      </c>
      <c r="H1756" s="4">
        <f t="shared" si="110"/>
        <v>6</v>
      </c>
      <c r="I1756" s="4">
        <f t="shared" si="111"/>
        <v>1</v>
      </c>
      <c r="J1756" s="7" t="s">
        <v>20</v>
      </c>
      <c r="K1756" s="7" t="s">
        <v>21</v>
      </c>
      <c r="L1756" s="7" t="s">
        <v>22</v>
      </c>
      <c r="M1756" s="7" t="s">
        <v>32</v>
      </c>
      <c r="N1756" s="8">
        <v>0.5</v>
      </c>
      <c r="O1756" s="8">
        <v>0.88</v>
      </c>
      <c r="P1756" s="9" t="s">
        <v>33</v>
      </c>
    </row>
    <row r="1757" spans="1:16" x14ac:dyDescent="0.35">
      <c r="A1757" s="4">
        <v>1756</v>
      </c>
      <c r="B1757" s="5" t="s">
        <v>6447</v>
      </c>
      <c r="C1757" s="5" t="s">
        <v>6448</v>
      </c>
      <c r="D1757" s="4" t="s">
        <v>6445</v>
      </c>
      <c r="E1757" s="5" t="s">
        <v>6449</v>
      </c>
      <c r="F1757" s="6">
        <f t="shared" si="108"/>
        <v>41813</v>
      </c>
      <c r="G1757" s="4">
        <f t="shared" si="109"/>
        <v>2014</v>
      </c>
      <c r="H1757" s="4">
        <f t="shared" si="110"/>
        <v>6</v>
      </c>
      <c r="I1757" s="4">
        <f t="shared" si="111"/>
        <v>1</v>
      </c>
      <c r="J1757" s="7" t="s">
        <v>20</v>
      </c>
      <c r="K1757" s="7" t="s">
        <v>21</v>
      </c>
      <c r="L1757" s="7" t="s">
        <v>22</v>
      </c>
      <c r="M1757" s="7" t="s">
        <v>38</v>
      </c>
      <c r="N1757" s="8">
        <v>1</v>
      </c>
      <c r="O1757" s="8">
        <v>1</v>
      </c>
      <c r="P1757" s="9" t="s">
        <v>33</v>
      </c>
    </row>
    <row r="1758" spans="1:16" x14ac:dyDescent="0.35">
      <c r="A1758" s="4">
        <v>1757</v>
      </c>
      <c r="B1758" s="5" t="s">
        <v>6450</v>
      </c>
      <c r="C1758" s="5" t="s">
        <v>6451</v>
      </c>
      <c r="D1758" s="4" t="s">
        <v>6452</v>
      </c>
      <c r="E1758" s="5" t="s">
        <v>6453</v>
      </c>
      <c r="F1758" s="6">
        <f t="shared" si="108"/>
        <v>41814</v>
      </c>
      <c r="G1758" s="4">
        <f t="shared" si="109"/>
        <v>2014</v>
      </c>
      <c r="H1758" s="4">
        <f t="shared" si="110"/>
        <v>6</v>
      </c>
      <c r="I1758" s="4">
        <f t="shared" si="111"/>
        <v>2</v>
      </c>
      <c r="J1758" s="7" t="s">
        <v>6454</v>
      </c>
      <c r="K1758" s="7" t="s">
        <v>2003</v>
      </c>
      <c r="L1758" s="7" t="s">
        <v>22</v>
      </c>
      <c r="M1758" s="7" t="s">
        <v>23</v>
      </c>
      <c r="N1758" s="8">
        <v>1</v>
      </c>
      <c r="O1758" s="8">
        <v>0.94</v>
      </c>
      <c r="P1758" s="9" t="s">
        <v>33</v>
      </c>
    </row>
    <row r="1759" spans="1:16" x14ac:dyDescent="0.35">
      <c r="A1759" s="4">
        <v>1758</v>
      </c>
      <c r="B1759" s="5" t="s">
        <v>6455</v>
      </c>
      <c r="C1759" s="5" t="s">
        <v>6456</v>
      </c>
      <c r="D1759" s="4" t="s">
        <v>6457</v>
      </c>
      <c r="E1759" s="5" t="s">
        <v>6458</v>
      </c>
      <c r="F1759" s="6">
        <f t="shared" si="108"/>
        <v>41815</v>
      </c>
      <c r="G1759" s="4">
        <f t="shared" si="109"/>
        <v>2014</v>
      </c>
      <c r="H1759" s="4">
        <f t="shared" si="110"/>
        <v>6</v>
      </c>
      <c r="I1759" s="4">
        <f t="shared" si="111"/>
        <v>3</v>
      </c>
      <c r="J1759" s="7" t="s">
        <v>20</v>
      </c>
      <c r="K1759" s="7" t="s">
        <v>21</v>
      </c>
      <c r="L1759" s="7" t="s">
        <v>22</v>
      </c>
      <c r="M1759" s="7" t="s">
        <v>38</v>
      </c>
      <c r="N1759" s="8">
        <v>1</v>
      </c>
      <c r="O1759" s="8">
        <v>0.9</v>
      </c>
      <c r="P1759" s="9" t="s">
        <v>33</v>
      </c>
    </row>
    <row r="1760" spans="1:16" x14ac:dyDescent="0.35">
      <c r="A1760" s="4">
        <v>1759</v>
      </c>
      <c r="B1760" s="5" t="s">
        <v>6459</v>
      </c>
      <c r="C1760" s="5" t="s">
        <v>6460</v>
      </c>
      <c r="D1760" s="4" t="s">
        <v>6461</v>
      </c>
      <c r="E1760" s="5" t="s">
        <v>6462</v>
      </c>
      <c r="F1760" s="6">
        <f t="shared" si="108"/>
        <v>41816</v>
      </c>
      <c r="G1760" s="4">
        <f t="shared" si="109"/>
        <v>2014</v>
      </c>
      <c r="H1760" s="4">
        <f t="shared" si="110"/>
        <v>6</v>
      </c>
      <c r="I1760" s="4">
        <f t="shared" si="111"/>
        <v>4</v>
      </c>
      <c r="J1760" s="7" t="s">
        <v>20</v>
      </c>
      <c r="K1760" s="7" t="s">
        <v>21</v>
      </c>
      <c r="L1760" s="7" t="s">
        <v>22</v>
      </c>
      <c r="M1760" s="7" t="s">
        <v>38</v>
      </c>
      <c r="N1760" s="8">
        <v>1</v>
      </c>
      <c r="O1760" s="8">
        <v>1</v>
      </c>
      <c r="P1760" s="9" t="s">
        <v>24</v>
      </c>
    </row>
    <row r="1761" spans="1:16" x14ac:dyDescent="0.35">
      <c r="A1761" s="4">
        <v>1760</v>
      </c>
      <c r="B1761" s="5" t="s">
        <v>6463</v>
      </c>
      <c r="C1761" s="5" t="s">
        <v>6464</v>
      </c>
      <c r="D1761" s="4" t="s">
        <v>6461</v>
      </c>
      <c r="E1761" s="5" t="s">
        <v>6465</v>
      </c>
      <c r="F1761" s="6">
        <f t="shared" si="108"/>
        <v>41816</v>
      </c>
      <c r="G1761" s="4">
        <f t="shared" si="109"/>
        <v>2014</v>
      </c>
      <c r="H1761" s="4">
        <f t="shared" si="110"/>
        <v>6</v>
      </c>
      <c r="I1761" s="4">
        <f t="shared" si="111"/>
        <v>4</v>
      </c>
      <c r="J1761" s="7" t="s">
        <v>20</v>
      </c>
      <c r="K1761" s="7" t="s">
        <v>21</v>
      </c>
      <c r="L1761" s="7" t="s">
        <v>22</v>
      </c>
      <c r="M1761" s="7" t="s">
        <v>38</v>
      </c>
      <c r="N1761" s="8">
        <v>1</v>
      </c>
      <c r="O1761" s="8">
        <v>0</v>
      </c>
      <c r="P1761" s="9" t="s">
        <v>33</v>
      </c>
    </row>
    <row r="1762" spans="1:16" x14ac:dyDescent="0.35">
      <c r="A1762" s="4">
        <v>1761</v>
      </c>
      <c r="B1762" s="5" t="s">
        <v>6466</v>
      </c>
      <c r="C1762" s="5" t="s">
        <v>6467</v>
      </c>
      <c r="D1762" s="4" t="s">
        <v>6461</v>
      </c>
      <c r="E1762" s="5" t="s">
        <v>6468</v>
      </c>
      <c r="F1762" s="6">
        <f t="shared" si="108"/>
        <v>41816</v>
      </c>
      <c r="G1762" s="4">
        <f t="shared" si="109"/>
        <v>2014</v>
      </c>
      <c r="H1762" s="4">
        <f t="shared" si="110"/>
        <v>6</v>
      </c>
      <c r="I1762" s="4">
        <f t="shared" si="111"/>
        <v>4</v>
      </c>
      <c r="J1762" s="7" t="s">
        <v>20</v>
      </c>
      <c r="K1762" s="7" t="s">
        <v>21</v>
      </c>
      <c r="L1762" s="7" t="s">
        <v>22</v>
      </c>
      <c r="M1762" s="7" t="s">
        <v>32</v>
      </c>
      <c r="N1762" s="8">
        <v>0.86</v>
      </c>
      <c r="O1762" s="8">
        <v>1</v>
      </c>
      <c r="P1762" s="9" t="s">
        <v>33</v>
      </c>
    </row>
    <row r="1763" spans="1:16" x14ac:dyDescent="0.35">
      <c r="A1763" s="4">
        <v>1762</v>
      </c>
      <c r="B1763" s="5" t="s">
        <v>6469</v>
      </c>
      <c r="C1763" s="5" t="s">
        <v>6470</v>
      </c>
      <c r="D1763" s="4" t="s">
        <v>6471</v>
      </c>
      <c r="E1763" s="5" t="s">
        <v>6472</v>
      </c>
      <c r="F1763" s="6">
        <f t="shared" si="108"/>
        <v>41818</v>
      </c>
      <c r="G1763" s="4">
        <f t="shared" si="109"/>
        <v>2014</v>
      </c>
      <c r="H1763" s="4">
        <f t="shared" si="110"/>
        <v>6</v>
      </c>
      <c r="I1763" s="4">
        <f t="shared" si="111"/>
        <v>6</v>
      </c>
      <c r="J1763" s="7" t="s">
        <v>31</v>
      </c>
      <c r="K1763" s="7" t="s">
        <v>21</v>
      </c>
      <c r="L1763" s="7" t="s">
        <v>22</v>
      </c>
      <c r="M1763" s="7" t="s">
        <v>38</v>
      </c>
      <c r="N1763" s="8">
        <v>1</v>
      </c>
      <c r="O1763" s="8">
        <v>1</v>
      </c>
      <c r="P1763" s="9" t="s">
        <v>24</v>
      </c>
    </row>
    <row r="1764" spans="1:16" x14ac:dyDescent="0.35">
      <c r="A1764" s="4">
        <v>1763</v>
      </c>
      <c r="B1764" s="5" t="s">
        <v>6473</v>
      </c>
      <c r="C1764" s="5" t="s">
        <v>6474</v>
      </c>
      <c r="D1764" s="4" t="s">
        <v>6475</v>
      </c>
      <c r="E1764" s="5" t="s">
        <v>6476</v>
      </c>
      <c r="F1764" s="6">
        <f t="shared" si="108"/>
        <v>41819</v>
      </c>
      <c r="G1764" s="4">
        <f t="shared" si="109"/>
        <v>2014</v>
      </c>
      <c r="H1764" s="4">
        <f t="shared" si="110"/>
        <v>6</v>
      </c>
      <c r="I1764" s="4">
        <f t="shared" si="111"/>
        <v>7</v>
      </c>
      <c r="J1764" s="7" t="s">
        <v>20</v>
      </c>
      <c r="K1764" s="7" t="s">
        <v>21</v>
      </c>
      <c r="L1764" s="7" t="s">
        <v>22</v>
      </c>
      <c r="M1764" s="7" t="s">
        <v>38</v>
      </c>
      <c r="N1764" s="8">
        <v>1</v>
      </c>
      <c r="O1764" s="8">
        <v>0.85</v>
      </c>
      <c r="P1764" s="9" t="s">
        <v>24</v>
      </c>
    </row>
    <row r="1765" spans="1:16" x14ac:dyDescent="0.35">
      <c r="A1765" s="4">
        <v>1764</v>
      </c>
      <c r="B1765" s="5" t="s">
        <v>6477</v>
      </c>
      <c r="C1765" s="5" t="s">
        <v>6478</v>
      </c>
      <c r="D1765" s="4" t="s">
        <v>6475</v>
      </c>
      <c r="E1765" s="5" t="s">
        <v>6479</v>
      </c>
      <c r="F1765" s="6">
        <f t="shared" si="108"/>
        <v>41819</v>
      </c>
      <c r="G1765" s="4">
        <f t="shared" si="109"/>
        <v>2014</v>
      </c>
      <c r="H1765" s="4">
        <f t="shared" si="110"/>
        <v>6</v>
      </c>
      <c r="I1765" s="4">
        <f t="shared" si="111"/>
        <v>7</v>
      </c>
      <c r="J1765" s="7" t="s">
        <v>20</v>
      </c>
      <c r="K1765" s="7" t="s">
        <v>21</v>
      </c>
      <c r="L1765" s="7" t="s">
        <v>22</v>
      </c>
      <c r="M1765" s="7" t="s">
        <v>32</v>
      </c>
      <c r="N1765" s="8">
        <v>1</v>
      </c>
      <c r="O1765" s="8">
        <v>1</v>
      </c>
      <c r="P1765" s="9" t="s">
        <v>24</v>
      </c>
    </row>
    <row r="1766" spans="1:16" x14ac:dyDescent="0.35">
      <c r="A1766" s="4">
        <v>1765</v>
      </c>
      <c r="B1766" s="5" t="s">
        <v>6480</v>
      </c>
      <c r="C1766" s="5" t="s">
        <v>6481</v>
      </c>
      <c r="D1766" s="4" t="s">
        <v>6475</v>
      </c>
      <c r="E1766" s="5" t="s">
        <v>6482</v>
      </c>
      <c r="F1766" s="6">
        <f t="shared" si="108"/>
        <v>41819</v>
      </c>
      <c r="G1766" s="4">
        <f t="shared" si="109"/>
        <v>2014</v>
      </c>
      <c r="H1766" s="4">
        <f t="shared" si="110"/>
        <v>6</v>
      </c>
      <c r="I1766" s="4">
        <f t="shared" si="111"/>
        <v>7</v>
      </c>
      <c r="J1766" s="7" t="s">
        <v>20</v>
      </c>
      <c r="K1766" s="7" t="s">
        <v>21</v>
      </c>
      <c r="L1766" s="7" t="s">
        <v>22</v>
      </c>
      <c r="M1766" s="7" t="s">
        <v>265</v>
      </c>
      <c r="N1766" s="8">
        <v>0</v>
      </c>
      <c r="O1766" s="8">
        <v>0.85</v>
      </c>
      <c r="P1766" s="9" t="s">
        <v>33</v>
      </c>
    </row>
    <row r="1767" spans="1:16" x14ac:dyDescent="0.35">
      <c r="A1767" s="4">
        <v>1766</v>
      </c>
      <c r="B1767" s="5" t="s">
        <v>6483</v>
      </c>
      <c r="C1767" s="5" t="s">
        <v>6484</v>
      </c>
      <c r="D1767" s="4" t="s">
        <v>6485</v>
      </c>
      <c r="E1767" s="5" t="s">
        <v>6486</v>
      </c>
      <c r="F1767" s="6">
        <f t="shared" si="108"/>
        <v>41820</v>
      </c>
      <c r="G1767" s="4">
        <f t="shared" si="109"/>
        <v>2014</v>
      </c>
      <c r="H1767" s="4">
        <f t="shared" si="110"/>
        <v>6</v>
      </c>
      <c r="I1767" s="4">
        <f t="shared" si="111"/>
        <v>1</v>
      </c>
      <c r="J1767" s="7" t="s">
        <v>20</v>
      </c>
      <c r="K1767" s="7" t="s">
        <v>21</v>
      </c>
      <c r="L1767" s="7" t="s">
        <v>22</v>
      </c>
      <c r="M1767" s="7" t="s">
        <v>23</v>
      </c>
      <c r="N1767" s="8">
        <v>1</v>
      </c>
      <c r="O1767" s="8">
        <v>0.63</v>
      </c>
      <c r="P1767" s="9" t="s">
        <v>33</v>
      </c>
    </row>
    <row r="1768" spans="1:16" x14ac:dyDescent="0.35">
      <c r="A1768" s="4">
        <v>1767</v>
      </c>
      <c r="B1768" s="5" t="s">
        <v>6487</v>
      </c>
      <c r="C1768" s="5" t="s">
        <v>6488</v>
      </c>
      <c r="D1768" s="4" t="s">
        <v>6485</v>
      </c>
      <c r="E1768" s="5" t="s">
        <v>6489</v>
      </c>
      <c r="F1768" s="6">
        <f t="shared" si="108"/>
        <v>41820</v>
      </c>
      <c r="G1768" s="4">
        <f t="shared" si="109"/>
        <v>2014</v>
      </c>
      <c r="H1768" s="4">
        <f t="shared" si="110"/>
        <v>6</v>
      </c>
      <c r="I1768" s="4">
        <f t="shared" si="111"/>
        <v>1</v>
      </c>
      <c r="J1768" s="7" t="s">
        <v>20</v>
      </c>
      <c r="K1768" s="7" t="s">
        <v>21</v>
      </c>
      <c r="L1768" s="7" t="s">
        <v>22</v>
      </c>
      <c r="M1768" s="7" t="s">
        <v>38</v>
      </c>
      <c r="N1768" s="8">
        <v>1</v>
      </c>
      <c r="O1768" s="8">
        <v>1</v>
      </c>
      <c r="P1768" s="9" t="s">
        <v>33</v>
      </c>
    </row>
    <row r="1769" spans="1:16" x14ac:dyDescent="0.35">
      <c r="A1769" s="4">
        <v>1768</v>
      </c>
      <c r="B1769" s="5" t="s">
        <v>6490</v>
      </c>
      <c r="C1769" s="5" t="s">
        <v>6491</v>
      </c>
      <c r="D1769" s="4" t="s">
        <v>6492</v>
      </c>
      <c r="E1769" s="5" t="s">
        <v>6493</v>
      </c>
      <c r="F1769" s="6">
        <f t="shared" si="108"/>
        <v>41821</v>
      </c>
      <c r="G1769" s="4">
        <f t="shared" si="109"/>
        <v>2014</v>
      </c>
      <c r="H1769" s="4">
        <f t="shared" si="110"/>
        <v>7</v>
      </c>
      <c r="I1769" s="4">
        <f t="shared" si="111"/>
        <v>2</v>
      </c>
      <c r="J1769" s="7" t="s">
        <v>20</v>
      </c>
      <c r="K1769" s="7" t="s">
        <v>21</v>
      </c>
      <c r="L1769" s="7" t="s">
        <v>22</v>
      </c>
      <c r="M1769" s="7" t="s">
        <v>32</v>
      </c>
      <c r="N1769" s="8">
        <v>1</v>
      </c>
      <c r="O1769" s="8">
        <v>0.52</v>
      </c>
      <c r="P1769" s="9" t="s">
        <v>24</v>
      </c>
    </row>
    <row r="1770" spans="1:16" x14ac:dyDescent="0.35">
      <c r="A1770" s="4">
        <v>1769</v>
      </c>
      <c r="B1770" s="5" t="s">
        <v>6494</v>
      </c>
      <c r="C1770" s="5" t="s">
        <v>6495</v>
      </c>
      <c r="D1770" s="4" t="s">
        <v>6492</v>
      </c>
      <c r="E1770" s="5" t="s">
        <v>6496</v>
      </c>
      <c r="F1770" s="6">
        <f t="shared" si="108"/>
        <v>41821</v>
      </c>
      <c r="G1770" s="4">
        <f t="shared" si="109"/>
        <v>2014</v>
      </c>
      <c r="H1770" s="4">
        <f t="shared" si="110"/>
        <v>7</v>
      </c>
      <c r="I1770" s="4">
        <f t="shared" si="111"/>
        <v>2</v>
      </c>
      <c r="J1770" s="7" t="s">
        <v>20</v>
      </c>
      <c r="K1770" s="7" t="s">
        <v>21</v>
      </c>
      <c r="L1770" s="7" t="s">
        <v>22</v>
      </c>
      <c r="M1770" s="7" t="s">
        <v>23</v>
      </c>
      <c r="N1770" s="8">
        <v>1</v>
      </c>
      <c r="O1770" s="8">
        <v>0.53</v>
      </c>
      <c r="P1770" s="9" t="s">
        <v>24</v>
      </c>
    </row>
    <row r="1771" spans="1:16" x14ac:dyDescent="0.35">
      <c r="A1771" s="4">
        <v>1770</v>
      </c>
      <c r="B1771" s="5" t="s">
        <v>6497</v>
      </c>
      <c r="C1771" s="5" t="s">
        <v>6498</v>
      </c>
      <c r="D1771" s="4" t="s">
        <v>6499</v>
      </c>
      <c r="E1771" s="5" t="s">
        <v>6500</v>
      </c>
      <c r="F1771" s="6">
        <f t="shared" si="108"/>
        <v>41822</v>
      </c>
      <c r="G1771" s="4">
        <f t="shared" si="109"/>
        <v>2014</v>
      </c>
      <c r="H1771" s="4">
        <f t="shared" si="110"/>
        <v>7</v>
      </c>
      <c r="I1771" s="4">
        <f t="shared" si="111"/>
        <v>3</v>
      </c>
      <c r="J1771" s="7" t="s">
        <v>20</v>
      </c>
      <c r="K1771" s="7" t="s">
        <v>21</v>
      </c>
      <c r="L1771" s="7" t="s">
        <v>22</v>
      </c>
      <c r="M1771" s="7" t="s">
        <v>38</v>
      </c>
      <c r="N1771" s="8">
        <v>1</v>
      </c>
      <c r="O1771" s="8">
        <v>0.86</v>
      </c>
      <c r="P1771" s="9" t="s">
        <v>33</v>
      </c>
    </row>
    <row r="1772" spans="1:16" x14ac:dyDescent="0.35">
      <c r="A1772" s="4">
        <v>1771</v>
      </c>
      <c r="B1772" s="5" t="s">
        <v>6501</v>
      </c>
      <c r="C1772" s="5" t="s">
        <v>6502</v>
      </c>
      <c r="D1772" s="4" t="s">
        <v>6503</v>
      </c>
      <c r="E1772" s="5" t="s">
        <v>6504</v>
      </c>
      <c r="F1772" s="6">
        <f t="shared" si="108"/>
        <v>41823</v>
      </c>
      <c r="G1772" s="4">
        <f t="shared" si="109"/>
        <v>2014</v>
      </c>
      <c r="H1772" s="4">
        <f t="shared" si="110"/>
        <v>7</v>
      </c>
      <c r="I1772" s="4">
        <f t="shared" si="111"/>
        <v>4</v>
      </c>
      <c r="J1772" s="7" t="s">
        <v>20</v>
      </c>
      <c r="K1772" s="7" t="s">
        <v>21</v>
      </c>
      <c r="L1772" s="7" t="s">
        <v>22</v>
      </c>
      <c r="M1772" s="7" t="s">
        <v>38</v>
      </c>
      <c r="N1772" s="8">
        <v>1</v>
      </c>
      <c r="O1772" s="8">
        <v>1</v>
      </c>
      <c r="P1772" s="9" t="s">
        <v>33</v>
      </c>
    </row>
    <row r="1773" spans="1:16" x14ac:dyDescent="0.35">
      <c r="A1773" s="4">
        <v>1772</v>
      </c>
      <c r="B1773" s="5" t="s">
        <v>6505</v>
      </c>
      <c r="C1773" s="5" t="s">
        <v>6506</v>
      </c>
      <c r="D1773" s="4" t="s">
        <v>6503</v>
      </c>
      <c r="E1773" s="5" t="s">
        <v>6507</v>
      </c>
      <c r="F1773" s="6">
        <f t="shared" si="108"/>
        <v>41823</v>
      </c>
      <c r="G1773" s="4">
        <f t="shared" si="109"/>
        <v>2014</v>
      </c>
      <c r="H1773" s="4">
        <f t="shared" si="110"/>
        <v>7</v>
      </c>
      <c r="I1773" s="4">
        <f t="shared" si="111"/>
        <v>4</v>
      </c>
      <c r="J1773" s="7" t="s">
        <v>2474</v>
      </c>
      <c r="K1773" s="7" t="s">
        <v>2475</v>
      </c>
      <c r="L1773" s="7" t="s">
        <v>22</v>
      </c>
      <c r="M1773" s="7" t="s">
        <v>23</v>
      </c>
      <c r="N1773" s="8">
        <v>1</v>
      </c>
      <c r="O1773" s="8">
        <v>0.73</v>
      </c>
      <c r="P1773" s="9" t="s">
        <v>33</v>
      </c>
    </row>
    <row r="1774" spans="1:16" x14ac:dyDescent="0.35">
      <c r="A1774" s="4">
        <v>1773</v>
      </c>
      <c r="B1774" s="5" t="s">
        <v>6508</v>
      </c>
      <c r="C1774" s="5" t="s">
        <v>6509</v>
      </c>
      <c r="D1774" s="4" t="s">
        <v>6503</v>
      </c>
      <c r="E1774" s="5" t="s">
        <v>6510</v>
      </c>
      <c r="F1774" s="6">
        <f t="shared" si="108"/>
        <v>41823</v>
      </c>
      <c r="G1774" s="4">
        <f t="shared" si="109"/>
        <v>2014</v>
      </c>
      <c r="H1774" s="4">
        <f t="shared" si="110"/>
        <v>7</v>
      </c>
      <c r="I1774" s="4">
        <f t="shared" si="111"/>
        <v>4</v>
      </c>
      <c r="J1774" s="7" t="s">
        <v>20</v>
      </c>
      <c r="K1774" s="7" t="s">
        <v>21</v>
      </c>
      <c r="L1774" s="7" t="s">
        <v>22</v>
      </c>
      <c r="M1774" s="7" t="s">
        <v>38</v>
      </c>
      <c r="N1774" s="8">
        <v>1</v>
      </c>
      <c r="O1774" s="8">
        <v>0.92</v>
      </c>
      <c r="P1774" s="9" t="s">
        <v>33</v>
      </c>
    </row>
    <row r="1775" spans="1:16" x14ac:dyDescent="0.35">
      <c r="A1775" s="4">
        <v>1774</v>
      </c>
      <c r="B1775" s="5" t="s">
        <v>6511</v>
      </c>
      <c r="C1775" s="5" t="s">
        <v>6512</v>
      </c>
      <c r="D1775" s="4" t="s">
        <v>6503</v>
      </c>
      <c r="E1775" s="5" t="s">
        <v>6513</v>
      </c>
      <c r="F1775" s="6">
        <f t="shared" si="108"/>
        <v>41823</v>
      </c>
      <c r="G1775" s="4">
        <f t="shared" si="109"/>
        <v>2014</v>
      </c>
      <c r="H1775" s="4">
        <f t="shared" si="110"/>
        <v>7</v>
      </c>
      <c r="I1775" s="4">
        <f t="shared" si="111"/>
        <v>4</v>
      </c>
      <c r="J1775" s="7" t="s">
        <v>20</v>
      </c>
      <c r="K1775" s="7" t="s">
        <v>21</v>
      </c>
      <c r="L1775" s="7" t="s">
        <v>22</v>
      </c>
      <c r="M1775" s="7" t="s">
        <v>38</v>
      </c>
      <c r="N1775" s="8">
        <v>1</v>
      </c>
      <c r="O1775" s="8">
        <v>0.93</v>
      </c>
      <c r="P1775" s="9" t="s">
        <v>24</v>
      </c>
    </row>
    <row r="1776" spans="1:16" x14ac:dyDescent="0.35">
      <c r="A1776" s="4">
        <v>1775</v>
      </c>
      <c r="B1776" s="5" t="s">
        <v>6514</v>
      </c>
      <c r="C1776" s="5" t="s">
        <v>6515</v>
      </c>
      <c r="D1776" s="4" t="s">
        <v>6503</v>
      </c>
      <c r="E1776" s="5" t="s">
        <v>6516</v>
      </c>
      <c r="F1776" s="6">
        <f t="shared" si="108"/>
        <v>41823</v>
      </c>
      <c r="G1776" s="4">
        <f t="shared" si="109"/>
        <v>2014</v>
      </c>
      <c r="H1776" s="4">
        <f t="shared" si="110"/>
        <v>7</v>
      </c>
      <c r="I1776" s="4">
        <f t="shared" si="111"/>
        <v>4</v>
      </c>
      <c r="J1776" s="7" t="s">
        <v>20</v>
      </c>
      <c r="K1776" s="7" t="s">
        <v>21</v>
      </c>
      <c r="L1776" s="7" t="s">
        <v>22</v>
      </c>
      <c r="M1776" s="7" t="s">
        <v>23</v>
      </c>
      <c r="N1776" s="8">
        <v>1</v>
      </c>
      <c r="O1776" s="8">
        <v>0.79</v>
      </c>
      <c r="P1776" s="9" t="s">
        <v>24</v>
      </c>
    </row>
    <row r="1777" spans="1:16" x14ac:dyDescent="0.35">
      <c r="A1777" s="4">
        <v>1776</v>
      </c>
      <c r="B1777" s="5" t="s">
        <v>6517</v>
      </c>
      <c r="C1777" s="5" t="s">
        <v>6518</v>
      </c>
      <c r="D1777" s="4" t="s">
        <v>6519</v>
      </c>
      <c r="E1777" s="5" t="s">
        <v>6520</v>
      </c>
      <c r="F1777" s="6">
        <f t="shared" si="108"/>
        <v>41824</v>
      </c>
      <c r="G1777" s="4">
        <f t="shared" si="109"/>
        <v>2014</v>
      </c>
      <c r="H1777" s="4">
        <f t="shared" si="110"/>
        <v>7</v>
      </c>
      <c r="I1777" s="4">
        <f t="shared" si="111"/>
        <v>5</v>
      </c>
      <c r="J1777" s="7" t="s">
        <v>20</v>
      </c>
      <c r="K1777" s="7" t="s">
        <v>21</v>
      </c>
      <c r="L1777" s="7" t="s">
        <v>22</v>
      </c>
      <c r="M1777" s="7" t="s">
        <v>38</v>
      </c>
      <c r="N1777" s="8">
        <v>1</v>
      </c>
      <c r="O1777" s="8">
        <v>1</v>
      </c>
      <c r="P1777" s="9" t="s">
        <v>24</v>
      </c>
    </row>
    <row r="1778" spans="1:16" x14ac:dyDescent="0.35">
      <c r="A1778" s="4">
        <v>1777</v>
      </c>
      <c r="B1778" s="5" t="s">
        <v>6521</v>
      </c>
      <c r="C1778" s="5" t="s">
        <v>6522</v>
      </c>
      <c r="D1778" s="4" t="s">
        <v>6519</v>
      </c>
      <c r="E1778" s="5" t="s">
        <v>6523</v>
      </c>
      <c r="F1778" s="6">
        <f t="shared" si="108"/>
        <v>41824</v>
      </c>
      <c r="G1778" s="4">
        <f t="shared" si="109"/>
        <v>2014</v>
      </c>
      <c r="H1778" s="4">
        <f t="shared" si="110"/>
        <v>7</v>
      </c>
      <c r="I1778" s="4">
        <f t="shared" si="111"/>
        <v>5</v>
      </c>
      <c r="J1778" s="7" t="s">
        <v>879</v>
      </c>
      <c r="K1778" s="7" t="s">
        <v>880</v>
      </c>
      <c r="L1778" s="7" t="s">
        <v>881</v>
      </c>
      <c r="M1778" s="7" t="s">
        <v>32</v>
      </c>
      <c r="N1778" s="8">
        <v>0.92</v>
      </c>
      <c r="O1778" s="8">
        <v>0.67</v>
      </c>
      <c r="P1778" s="9" t="s">
        <v>33</v>
      </c>
    </row>
    <row r="1779" spans="1:16" x14ac:dyDescent="0.35">
      <c r="A1779" s="4">
        <v>1778</v>
      </c>
      <c r="B1779" s="5" t="s">
        <v>6524</v>
      </c>
      <c r="C1779" s="5" t="s">
        <v>6525</v>
      </c>
      <c r="D1779" s="4" t="s">
        <v>6526</v>
      </c>
      <c r="E1779" s="5" t="s">
        <v>6527</v>
      </c>
      <c r="F1779" s="6">
        <f t="shared" si="108"/>
        <v>41825</v>
      </c>
      <c r="G1779" s="4">
        <f t="shared" si="109"/>
        <v>2014</v>
      </c>
      <c r="H1779" s="4">
        <f t="shared" si="110"/>
        <v>7</v>
      </c>
      <c r="I1779" s="4">
        <f t="shared" si="111"/>
        <v>6</v>
      </c>
      <c r="J1779" s="7" t="s">
        <v>1754</v>
      </c>
      <c r="K1779" s="7" t="s">
        <v>1755</v>
      </c>
      <c r="L1779" s="7" t="s">
        <v>1756</v>
      </c>
      <c r="M1779" s="7" t="s">
        <v>32</v>
      </c>
      <c r="N1779" s="8">
        <v>1</v>
      </c>
      <c r="O1779" s="8">
        <v>0.72</v>
      </c>
      <c r="P1779" s="9" t="s">
        <v>33</v>
      </c>
    </row>
    <row r="1780" spans="1:16" x14ac:dyDescent="0.35">
      <c r="A1780" s="4">
        <v>1779</v>
      </c>
      <c r="B1780" s="5" t="s">
        <v>6528</v>
      </c>
      <c r="C1780" s="5" t="s">
        <v>6529</v>
      </c>
      <c r="D1780" s="4" t="s">
        <v>6530</v>
      </c>
      <c r="E1780" s="5" t="s">
        <v>6531</v>
      </c>
      <c r="F1780" s="6">
        <f t="shared" si="108"/>
        <v>41826</v>
      </c>
      <c r="G1780" s="4">
        <f t="shared" si="109"/>
        <v>2014</v>
      </c>
      <c r="H1780" s="4">
        <f t="shared" si="110"/>
        <v>7</v>
      </c>
      <c r="I1780" s="4">
        <f t="shared" si="111"/>
        <v>7</v>
      </c>
      <c r="J1780" s="7" t="s">
        <v>20</v>
      </c>
      <c r="K1780" s="7" t="s">
        <v>21</v>
      </c>
      <c r="L1780" s="7" t="s">
        <v>22</v>
      </c>
      <c r="M1780" s="7" t="s">
        <v>38</v>
      </c>
      <c r="N1780" s="8">
        <v>1</v>
      </c>
      <c r="O1780" s="8">
        <v>0.47</v>
      </c>
      <c r="P1780" s="9" t="s">
        <v>33</v>
      </c>
    </row>
    <row r="1781" spans="1:16" x14ac:dyDescent="0.35">
      <c r="A1781" s="4">
        <v>1780</v>
      </c>
      <c r="B1781" s="5" t="s">
        <v>6532</v>
      </c>
      <c r="C1781" s="5" t="s">
        <v>6533</v>
      </c>
      <c r="D1781" s="4" t="s">
        <v>6534</v>
      </c>
      <c r="E1781" s="5" t="s">
        <v>6535</v>
      </c>
      <c r="F1781" s="6">
        <f t="shared" si="108"/>
        <v>41827</v>
      </c>
      <c r="G1781" s="4">
        <f t="shared" si="109"/>
        <v>2014</v>
      </c>
      <c r="H1781" s="4">
        <f t="shared" si="110"/>
        <v>7</v>
      </c>
      <c r="I1781" s="4">
        <f t="shared" si="111"/>
        <v>1</v>
      </c>
      <c r="J1781" s="7" t="s">
        <v>20</v>
      </c>
      <c r="K1781" s="7" t="s">
        <v>21</v>
      </c>
      <c r="L1781" s="7" t="s">
        <v>22</v>
      </c>
      <c r="M1781" s="7" t="s">
        <v>38</v>
      </c>
      <c r="N1781" s="8">
        <v>1</v>
      </c>
      <c r="O1781" s="8">
        <v>0.89</v>
      </c>
      <c r="P1781" s="9" t="s">
        <v>33</v>
      </c>
    </row>
    <row r="1782" spans="1:16" x14ac:dyDescent="0.35">
      <c r="A1782" s="4">
        <v>1781</v>
      </c>
      <c r="B1782" s="5" t="s">
        <v>6536</v>
      </c>
      <c r="C1782" s="5" t="s">
        <v>6537</v>
      </c>
      <c r="D1782" s="4" t="s">
        <v>6538</v>
      </c>
      <c r="E1782" s="5" t="s">
        <v>6539</v>
      </c>
      <c r="F1782" s="6">
        <f t="shared" si="108"/>
        <v>41828</v>
      </c>
      <c r="G1782" s="4">
        <f t="shared" si="109"/>
        <v>2014</v>
      </c>
      <c r="H1782" s="4">
        <f t="shared" si="110"/>
        <v>7</v>
      </c>
      <c r="I1782" s="4">
        <f t="shared" si="111"/>
        <v>2</v>
      </c>
      <c r="J1782" s="7" t="s">
        <v>20</v>
      </c>
      <c r="K1782" s="7" t="s">
        <v>21</v>
      </c>
      <c r="L1782" s="7" t="s">
        <v>22</v>
      </c>
      <c r="M1782" s="7" t="s">
        <v>23</v>
      </c>
      <c r="N1782" s="8">
        <v>0.8</v>
      </c>
      <c r="O1782" s="8">
        <v>1</v>
      </c>
      <c r="P1782" s="9" t="s">
        <v>33</v>
      </c>
    </row>
    <row r="1783" spans="1:16" x14ac:dyDescent="0.35">
      <c r="A1783" s="4">
        <v>1782</v>
      </c>
      <c r="B1783" s="5" t="s">
        <v>6540</v>
      </c>
      <c r="C1783" s="5" t="s">
        <v>6541</v>
      </c>
      <c r="D1783" s="4" t="s">
        <v>6538</v>
      </c>
      <c r="E1783" s="5" t="s">
        <v>6542</v>
      </c>
      <c r="F1783" s="6">
        <f t="shared" si="108"/>
        <v>41828</v>
      </c>
      <c r="G1783" s="4">
        <f t="shared" si="109"/>
        <v>2014</v>
      </c>
      <c r="H1783" s="4">
        <f t="shared" si="110"/>
        <v>7</v>
      </c>
      <c r="I1783" s="4">
        <f t="shared" si="111"/>
        <v>2</v>
      </c>
      <c r="J1783" s="7" t="s">
        <v>20</v>
      </c>
      <c r="K1783" s="7" t="s">
        <v>21</v>
      </c>
      <c r="L1783" s="7" t="s">
        <v>22</v>
      </c>
      <c r="M1783" s="7" t="s">
        <v>38</v>
      </c>
      <c r="N1783" s="8">
        <v>1</v>
      </c>
      <c r="O1783" s="8">
        <v>0.6</v>
      </c>
      <c r="P1783" s="9" t="s">
        <v>33</v>
      </c>
    </row>
    <row r="1784" spans="1:16" x14ac:dyDescent="0.35">
      <c r="A1784" s="4">
        <v>1783</v>
      </c>
      <c r="B1784" s="5" t="s">
        <v>6543</v>
      </c>
      <c r="C1784" s="5" t="s">
        <v>6544</v>
      </c>
      <c r="D1784" s="4" t="s">
        <v>6538</v>
      </c>
      <c r="E1784" s="5" t="s">
        <v>6545</v>
      </c>
      <c r="F1784" s="6">
        <f t="shared" si="108"/>
        <v>41828</v>
      </c>
      <c r="G1784" s="4">
        <f t="shared" si="109"/>
        <v>2014</v>
      </c>
      <c r="H1784" s="4">
        <f t="shared" si="110"/>
        <v>7</v>
      </c>
      <c r="I1784" s="4">
        <f t="shared" si="111"/>
        <v>2</v>
      </c>
      <c r="J1784" s="7" t="s">
        <v>20</v>
      </c>
      <c r="K1784" s="7" t="s">
        <v>21</v>
      </c>
      <c r="L1784" s="7" t="s">
        <v>22</v>
      </c>
      <c r="M1784" s="7" t="s">
        <v>38</v>
      </c>
      <c r="N1784" s="8">
        <v>1</v>
      </c>
      <c r="O1784" s="8">
        <v>0.97</v>
      </c>
      <c r="P1784" s="9" t="s">
        <v>24</v>
      </c>
    </row>
    <row r="1785" spans="1:16" x14ac:dyDescent="0.35">
      <c r="A1785" s="4">
        <v>1784</v>
      </c>
      <c r="B1785" s="5" t="s">
        <v>6546</v>
      </c>
      <c r="C1785" s="5" t="s">
        <v>6547</v>
      </c>
      <c r="D1785" s="4" t="s">
        <v>6548</v>
      </c>
      <c r="E1785" s="5" t="s">
        <v>6549</v>
      </c>
      <c r="F1785" s="6">
        <f t="shared" si="108"/>
        <v>41830</v>
      </c>
      <c r="G1785" s="4">
        <f t="shared" si="109"/>
        <v>2014</v>
      </c>
      <c r="H1785" s="4">
        <f t="shared" si="110"/>
        <v>7</v>
      </c>
      <c r="I1785" s="4">
        <f t="shared" si="111"/>
        <v>4</v>
      </c>
      <c r="J1785" s="7" t="s">
        <v>20</v>
      </c>
      <c r="K1785" s="7" t="s">
        <v>21</v>
      </c>
      <c r="L1785" s="7" t="s">
        <v>22</v>
      </c>
      <c r="M1785" s="7" t="s">
        <v>23</v>
      </c>
      <c r="N1785" s="8">
        <v>1</v>
      </c>
      <c r="O1785" s="8">
        <v>0.99</v>
      </c>
      <c r="P1785" s="9" t="s">
        <v>33</v>
      </c>
    </row>
    <row r="1786" spans="1:16" x14ac:dyDescent="0.35">
      <c r="A1786" s="4">
        <v>1785</v>
      </c>
      <c r="B1786" s="5" t="s">
        <v>6550</v>
      </c>
      <c r="C1786" s="5" t="s">
        <v>6551</v>
      </c>
      <c r="D1786" s="4" t="s">
        <v>6552</v>
      </c>
      <c r="E1786" s="5" t="s">
        <v>6553</v>
      </c>
      <c r="F1786" s="6">
        <f t="shared" si="108"/>
        <v>41831</v>
      </c>
      <c r="G1786" s="4">
        <f t="shared" si="109"/>
        <v>2014</v>
      </c>
      <c r="H1786" s="4">
        <f t="shared" si="110"/>
        <v>7</v>
      </c>
      <c r="I1786" s="4">
        <f t="shared" si="111"/>
        <v>5</v>
      </c>
      <c r="J1786" s="7" t="s">
        <v>20</v>
      </c>
      <c r="K1786" s="7" t="s">
        <v>21</v>
      </c>
      <c r="L1786" s="7" t="s">
        <v>22</v>
      </c>
      <c r="M1786" s="7" t="s">
        <v>23</v>
      </c>
      <c r="N1786" s="8">
        <v>1</v>
      </c>
      <c r="O1786" s="8">
        <v>0.53</v>
      </c>
      <c r="P1786" s="9" t="s">
        <v>24</v>
      </c>
    </row>
    <row r="1787" spans="1:16" x14ac:dyDescent="0.35">
      <c r="A1787" s="4">
        <v>1786</v>
      </c>
      <c r="B1787" s="5" t="s">
        <v>6554</v>
      </c>
      <c r="C1787" s="5" t="s">
        <v>6555</v>
      </c>
      <c r="D1787" s="4" t="s">
        <v>6552</v>
      </c>
      <c r="E1787" s="5" t="s">
        <v>6556</v>
      </c>
      <c r="F1787" s="6">
        <f t="shared" si="108"/>
        <v>41831</v>
      </c>
      <c r="G1787" s="4">
        <f t="shared" si="109"/>
        <v>2014</v>
      </c>
      <c r="H1787" s="4">
        <f t="shared" si="110"/>
        <v>7</v>
      </c>
      <c r="I1787" s="4">
        <f t="shared" si="111"/>
        <v>5</v>
      </c>
      <c r="J1787" s="7" t="s">
        <v>20</v>
      </c>
      <c r="K1787" s="7" t="s">
        <v>21</v>
      </c>
      <c r="L1787" s="7" t="s">
        <v>22</v>
      </c>
      <c r="M1787" s="7" t="s">
        <v>265</v>
      </c>
      <c r="N1787" s="8">
        <v>0</v>
      </c>
      <c r="O1787" s="8">
        <v>0.46</v>
      </c>
      <c r="P1787" s="9" t="s">
        <v>33</v>
      </c>
    </row>
    <row r="1788" spans="1:16" x14ac:dyDescent="0.35">
      <c r="A1788" s="4">
        <v>1787</v>
      </c>
      <c r="B1788" s="5" t="s">
        <v>6557</v>
      </c>
      <c r="C1788" s="5" t="s">
        <v>6558</v>
      </c>
      <c r="D1788" s="4" t="s">
        <v>6559</v>
      </c>
      <c r="E1788" s="5" t="s">
        <v>6560</v>
      </c>
      <c r="F1788" s="6">
        <f t="shared" si="108"/>
        <v>42810</v>
      </c>
      <c r="G1788" s="4">
        <f t="shared" si="109"/>
        <v>2017</v>
      </c>
      <c r="H1788" s="4">
        <f t="shared" si="110"/>
        <v>3</v>
      </c>
      <c r="I1788" s="4">
        <f t="shared" si="111"/>
        <v>4</v>
      </c>
      <c r="J1788" s="7" t="s">
        <v>31</v>
      </c>
      <c r="K1788" s="7" t="s">
        <v>21</v>
      </c>
      <c r="L1788" s="7" t="s">
        <v>22</v>
      </c>
      <c r="M1788" s="7" t="s">
        <v>38</v>
      </c>
      <c r="N1788" s="8">
        <v>1</v>
      </c>
      <c r="O1788" s="8">
        <v>1</v>
      </c>
      <c r="P1788" s="9" t="s">
        <v>24</v>
      </c>
    </row>
    <row r="1789" spans="1:16" x14ac:dyDescent="0.35">
      <c r="A1789" s="4">
        <v>1788</v>
      </c>
      <c r="B1789" s="5" t="s">
        <v>6561</v>
      </c>
      <c r="C1789" s="5" t="s">
        <v>6562</v>
      </c>
      <c r="D1789" s="4" t="s">
        <v>6563</v>
      </c>
      <c r="E1789" s="5" t="s">
        <v>6564</v>
      </c>
      <c r="F1789" s="6">
        <f t="shared" si="108"/>
        <v>41832</v>
      </c>
      <c r="G1789" s="4">
        <f t="shared" si="109"/>
        <v>2014</v>
      </c>
      <c r="H1789" s="4">
        <f t="shared" si="110"/>
        <v>7</v>
      </c>
      <c r="I1789" s="4">
        <f t="shared" si="111"/>
        <v>6</v>
      </c>
      <c r="J1789" s="7" t="s">
        <v>20</v>
      </c>
      <c r="K1789" s="7" t="s">
        <v>21</v>
      </c>
      <c r="L1789" s="7" t="s">
        <v>22</v>
      </c>
      <c r="M1789" s="7" t="s">
        <v>38</v>
      </c>
      <c r="N1789" s="8">
        <v>1</v>
      </c>
      <c r="O1789" s="8">
        <v>0.84</v>
      </c>
      <c r="P1789" s="9" t="s">
        <v>33</v>
      </c>
    </row>
    <row r="1790" spans="1:16" x14ac:dyDescent="0.35">
      <c r="A1790" s="4">
        <v>1789</v>
      </c>
      <c r="B1790" s="5" t="s">
        <v>6565</v>
      </c>
      <c r="C1790" s="5" t="s">
        <v>6566</v>
      </c>
      <c r="D1790" s="4" t="s">
        <v>6563</v>
      </c>
      <c r="E1790" s="5" t="s">
        <v>6567</v>
      </c>
      <c r="F1790" s="6">
        <f t="shared" si="108"/>
        <v>41832</v>
      </c>
      <c r="G1790" s="4">
        <f t="shared" si="109"/>
        <v>2014</v>
      </c>
      <c r="H1790" s="4">
        <f t="shared" si="110"/>
        <v>7</v>
      </c>
      <c r="I1790" s="4">
        <f t="shared" si="111"/>
        <v>6</v>
      </c>
      <c r="J1790" s="7" t="s">
        <v>20</v>
      </c>
      <c r="K1790" s="7" t="s">
        <v>21</v>
      </c>
      <c r="L1790" s="7" t="s">
        <v>22</v>
      </c>
      <c r="M1790" s="7" t="s">
        <v>23</v>
      </c>
      <c r="N1790" s="8">
        <v>1</v>
      </c>
      <c r="O1790" s="8">
        <v>0.92</v>
      </c>
      <c r="P1790" s="9" t="s">
        <v>33</v>
      </c>
    </row>
    <row r="1791" spans="1:16" x14ac:dyDescent="0.35">
      <c r="A1791" s="4">
        <v>1790</v>
      </c>
      <c r="B1791" s="5" t="s">
        <v>6568</v>
      </c>
      <c r="C1791" s="5" t="s">
        <v>6569</v>
      </c>
      <c r="D1791" s="4" t="s">
        <v>6570</v>
      </c>
      <c r="E1791" s="5" t="s">
        <v>6571</v>
      </c>
      <c r="F1791" s="6">
        <f t="shared" si="108"/>
        <v>41833</v>
      </c>
      <c r="G1791" s="4">
        <f t="shared" si="109"/>
        <v>2014</v>
      </c>
      <c r="H1791" s="4">
        <f t="shared" si="110"/>
        <v>7</v>
      </c>
      <c r="I1791" s="4">
        <f t="shared" si="111"/>
        <v>7</v>
      </c>
      <c r="J1791" s="7" t="s">
        <v>20</v>
      </c>
      <c r="K1791" s="7" t="s">
        <v>21</v>
      </c>
      <c r="L1791" s="7" t="s">
        <v>22</v>
      </c>
      <c r="M1791" s="7" t="s">
        <v>23</v>
      </c>
      <c r="N1791" s="8">
        <v>1</v>
      </c>
      <c r="O1791" s="8">
        <v>1</v>
      </c>
      <c r="P1791" s="9" t="s">
        <v>33</v>
      </c>
    </row>
    <row r="1792" spans="1:16" x14ac:dyDescent="0.35">
      <c r="A1792" s="4">
        <v>1791</v>
      </c>
      <c r="B1792" s="5" t="s">
        <v>6572</v>
      </c>
      <c r="C1792" s="5" t="s">
        <v>6573</v>
      </c>
      <c r="D1792" s="4" t="s">
        <v>6574</v>
      </c>
      <c r="E1792" s="5" t="s">
        <v>6575</v>
      </c>
      <c r="F1792" s="6">
        <f t="shared" si="108"/>
        <v>41834</v>
      </c>
      <c r="G1792" s="4">
        <f t="shared" si="109"/>
        <v>2014</v>
      </c>
      <c r="H1792" s="4">
        <f t="shared" si="110"/>
        <v>7</v>
      </c>
      <c r="I1792" s="4">
        <f t="shared" si="111"/>
        <v>1</v>
      </c>
      <c r="J1792" s="7" t="s">
        <v>20</v>
      </c>
      <c r="K1792" s="7" t="s">
        <v>21</v>
      </c>
      <c r="L1792" s="7" t="s">
        <v>22</v>
      </c>
      <c r="M1792" s="7" t="s">
        <v>38</v>
      </c>
      <c r="N1792" s="8">
        <v>1</v>
      </c>
      <c r="O1792" s="8">
        <v>0.78</v>
      </c>
      <c r="P1792" s="9" t="s">
        <v>24</v>
      </c>
    </row>
    <row r="1793" spans="1:16" x14ac:dyDescent="0.35">
      <c r="A1793" s="4">
        <v>1792</v>
      </c>
      <c r="B1793" s="5" t="s">
        <v>6576</v>
      </c>
      <c r="C1793" s="5" t="s">
        <v>6577</v>
      </c>
      <c r="D1793" s="4" t="s">
        <v>6574</v>
      </c>
      <c r="E1793" s="5" t="s">
        <v>6578</v>
      </c>
      <c r="F1793" s="6">
        <f t="shared" si="108"/>
        <v>41834</v>
      </c>
      <c r="G1793" s="4">
        <f t="shared" si="109"/>
        <v>2014</v>
      </c>
      <c r="H1793" s="4">
        <f t="shared" si="110"/>
        <v>7</v>
      </c>
      <c r="I1793" s="4">
        <f t="shared" si="111"/>
        <v>1</v>
      </c>
      <c r="J1793" s="7" t="s">
        <v>20</v>
      </c>
      <c r="K1793" s="7" t="s">
        <v>21</v>
      </c>
      <c r="L1793" s="7" t="s">
        <v>22</v>
      </c>
      <c r="M1793" s="7" t="s">
        <v>38</v>
      </c>
      <c r="N1793" s="8">
        <v>1</v>
      </c>
      <c r="O1793" s="8">
        <v>0.63</v>
      </c>
      <c r="P1793" s="9" t="s">
        <v>33</v>
      </c>
    </row>
    <row r="1794" spans="1:16" x14ac:dyDescent="0.35">
      <c r="A1794" s="4">
        <v>1793</v>
      </c>
      <c r="B1794" s="5" t="s">
        <v>6579</v>
      </c>
      <c r="C1794" s="5" t="s">
        <v>6580</v>
      </c>
      <c r="D1794" s="4" t="s">
        <v>6581</v>
      </c>
      <c r="E1794" s="5" t="s">
        <v>6582</v>
      </c>
      <c r="F1794" s="6">
        <f t="shared" ref="F1794:F1857" si="112">DATE(LEFT(D1794,4), MID(D1794,5,2),RIGHT(D1794,2))</f>
        <v>41835</v>
      </c>
      <c r="G1794" s="4">
        <f t="shared" ref="G1794:G1857" si="113">YEAR(F1794)</f>
        <v>2014</v>
      </c>
      <c r="H1794" s="4">
        <f t="shared" ref="H1794:H1857" si="114">MONTH(F1794)</f>
        <v>7</v>
      </c>
      <c r="I1794" s="4">
        <f t="shared" ref="I1794:I1857" si="115">WEEKDAY(F1794, 2)</f>
        <v>2</v>
      </c>
      <c r="J1794" s="7" t="s">
        <v>333</v>
      </c>
      <c r="K1794" s="7" t="s">
        <v>197</v>
      </c>
      <c r="L1794" s="7" t="s">
        <v>22</v>
      </c>
      <c r="M1794" s="7" t="s">
        <v>32</v>
      </c>
      <c r="N1794" s="8">
        <v>1</v>
      </c>
      <c r="O1794" s="8">
        <v>1</v>
      </c>
      <c r="P1794" s="9" t="s">
        <v>24</v>
      </c>
    </row>
    <row r="1795" spans="1:16" x14ac:dyDescent="0.35">
      <c r="A1795" s="4">
        <v>1794</v>
      </c>
      <c r="B1795" s="5" t="s">
        <v>6583</v>
      </c>
      <c r="C1795" s="5" t="s">
        <v>6584</v>
      </c>
      <c r="D1795" s="4" t="s">
        <v>6581</v>
      </c>
      <c r="E1795" s="5" t="s">
        <v>6585</v>
      </c>
      <c r="F1795" s="6">
        <f t="shared" si="112"/>
        <v>41835</v>
      </c>
      <c r="G1795" s="4">
        <f t="shared" si="113"/>
        <v>2014</v>
      </c>
      <c r="H1795" s="4">
        <f t="shared" si="114"/>
        <v>7</v>
      </c>
      <c r="I1795" s="4">
        <f t="shared" si="115"/>
        <v>2</v>
      </c>
      <c r="J1795" s="7" t="s">
        <v>20</v>
      </c>
      <c r="K1795" s="7" t="s">
        <v>21</v>
      </c>
      <c r="L1795" s="7" t="s">
        <v>22</v>
      </c>
      <c r="M1795" s="7" t="s">
        <v>265</v>
      </c>
      <c r="N1795" s="8">
        <v>0</v>
      </c>
      <c r="O1795" s="8">
        <v>0.3</v>
      </c>
      <c r="P1795" s="9" t="s">
        <v>33</v>
      </c>
    </row>
    <row r="1796" spans="1:16" x14ac:dyDescent="0.35">
      <c r="A1796" s="4">
        <v>1795</v>
      </c>
      <c r="B1796" s="5" t="s">
        <v>6586</v>
      </c>
      <c r="C1796" s="5" t="s">
        <v>6587</v>
      </c>
      <c r="D1796" s="4" t="s">
        <v>6581</v>
      </c>
      <c r="E1796" s="5" t="s">
        <v>6588</v>
      </c>
      <c r="F1796" s="6">
        <f t="shared" si="112"/>
        <v>41835</v>
      </c>
      <c r="G1796" s="4">
        <f t="shared" si="113"/>
        <v>2014</v>
      </c>
      <c r="H1796" s="4">
        <f t="shared" si="114"/>
        <v>7</v>
      </c>
      <c r="I1796" s="4">
        <f t="shared" si="115"/>
        <v>2</v>
      </c>
      <c r="J1796" s="7" t="s">
        <v>20</v>
      </c>
      <c r="K1796" s="7" t="s">
        <v>21</v>
      </c>
      <c r="L1796" s="7" t="s">
        <v>22</v>
      </c>
      <c r="M1796" s="7" t="s">
        <v>23</v>
      </c>
      <c r="N1796" s="8">
        <v>0.94</v>
      </c>
      <c r="O1796" s="8">
        <v>0.77</v>
      </c>
      <c r="P1796" s="9" t="s">
        <v>33</v>
      </c>
    </row>
    <row r="1797" spans="1:16" x14ac:dyDescent="0.35">
      <c r="A1797" s="4">
        <v>1796</v>
      </c>
      <c r="B1797" s="5" t="s">
        <v>6589</v>
      </c>
      <c r="C1797" s="5" t="s">
        <v>6590</v>
      </c>
      <c r="D1797" s="4" t="s">
        <v>6591</v>
      </c>
      <c r="E1797" s="5" t="s">
        <v>6592</v>
      </c>
      <c r="F1797" s="6">
        <f t="shared" si="112"/>
        <v>41836</v>
      </c>
      <c r="G1797" s="4">
        <f t="shared" si="113"/>
        <v>2014</v>
      </c>
      <c r="H1797" s="4">
        <f t="shared" si="114"/>
        <v>7</v>
      </c>
      <c r="I1797" s="4">
        <f t="shared" si="115"/>
        <v>3</v>
      </c>
      <c r="J1797" s="7" t="s">
        <v>20</v>
      </c>
      <c r="K1797" s="7" t="s">
        <v>21</v>
      </c>
      <c r="L1797" s="7" t="s">
        <v>22</v>
      </c>
      <c r="M1797" s="7" t="s">
        <v>265</v>
      </c>
      <c r="N1797" s="8">
        <v>0</v>
      </c>
      <c r="O1797" s="8">
        <v>0.56000000000000005</v>
      </c>
      <c r="P1797" s="9" t="s">
        <v>33</v>
      </c>
    </row>
    <row r="1798" spans="1:16" x14ac:dyDescent="0.35">
      <c r="A1798" s="4">
        <v>1797</v>
      </c>
      <c r="B1798" s="5" t="s">
        <v>6593</v>
      </c>
      <c r="C1798" s="5" t="s">
        <v>6594</v>
      </c>
      <c r="D1798" s="4" t="s">
        <v>6595</v>
      </c>
      <c r="E1798" s="5" t="s">
        <v>6596</v>
      </c>
      <c r="F1798" s="6">
        <f t="shared" si="112"/>
        <v>41837</v>
      </c>
      <c r="G1798" s="4">
        <f t="shared" si="113"/>
        <v>2014</v>
      </c>
      <c r="H1798" s="4">
        <f t="shared" si="114"/>
        <v>7</v>
      </c>
      <c r="I1798" s="4">
        <f t="shared" si="115"/>
        <v>4</v>
      </c>
      <c r="J1798" s="7" t="s">
        <v>20</v>
      </c>
      <c r="K1798" s="7" t="s">
        <v>21</v>
      </c>
      <c r="L1798" s="7" t="s">
        <v>22</v>
      </c>
      <c r="M1798" s="7" t="s">
        <v>23</v>
      </c>
      <c r="N1798" s="8">
        <v>1</v>
      </c>
      <c r="O1798" s="8">
        <v>0</v>
      </c>
      <c r="P1798" s="9" t="s">
        <v>24</v>
      </c>
    </row>
    <row r="1799" spans="1:16" x14ac:dyDescent="0.35">
      <c r="A1799" s="4">
        <v>1798</v>
      </c>
      <c r="B1799" s="5" t="s">
        <v>6597</v>
      </c>
      <c r="C1799" s="5" t="s">
        <v>6598</v>
      </c>
      <c r="D1799" s="4" t="s">
        <v>6599</v>
      </c>
      <c r="E1799" s="5" t="s">
        <v>6600</v>
      </c>
      <c r="F1799" s="6">
        <f t="shared" si="112"/>
        <v>41839</v>
      </c>
      <c r="G1799" s="4">
        <f t="shared" si="113"/>
        <v>2014</v>
      </c>
      <c r="H1799" s="4">
        <f t="shared" si="114"/>
        <v>7</v>
      </c>
      <c r="I1799" s="4">
        <f t="shared" si="115"/>
        <v>6</v>
      </c>
      <c r="J1799" s="7" t="s">
        <v>20</v>
      </c>
      <c r="K1799" s="7" t="s">
        <v>21</v>
      </c>
      <c r="L1799" s="7" t="s">
        <v>22</v>
      </c>
      <c r="M1799" s="7" t="s">
        <v>38</v>
      </c>
      <c r="N1799" s="8">
        <v>0.92</v>
      </c>
      <c r="O1799" s="8">
        <v>0.85</v>
      </c>
      <c r="P1799" s="9" t="s">
        <v>24</v>
      </c>
    </row>
    <row r="1800" spans="1:16" x14ac:dyDescent="0.35">
      <c r="A1800" s="4">
        <v>1799</v>
      </c>
      <c r="B1800" s="5" t="s">
        <v>6601</v>
      </c>
      <c r="C1800" s="5" t="s">
        <v>6602</v>
      </c>
      <c r="D1800" s="4" t="s">
        <v>6603</v>
      </c>
      <c r="E1800" s="5" t="s">
        <v>6604</v>
      </c>
      <c r="F1800" s="6">
        <f t="shared" si="112"/>
        <v>41840</v>
      </c>
      <c r="G1800" s="4">
        <f t="shared" si="113"/>
        <v>2014</v>
      </c>
      <c r="H1800" s="4">
        <f t="shared" si="114"/>
        <v>7</v>
      </c>
      <c r="I1800" s="4">
        <f t="shared" si="115"/>
        <v>7</v>
      </c>
      <c r="J1800" s="7" t="s">
        <v>20</v>
      </c>
      <c r="K1800" s="7" t="s">
        <v>21</v>
      </c>
      <c r="L1800" s="7" t="s">
        <v>22</v>
      </c>
      <c r="M1800" s="7" t="s">
        <v>38</v>
      </c>
      <c r="N1800" s="8">
        <v>0.92</v>
      </c>
      <c r="O1800" s="8">
        <v>1</v>
      </c>
      <c r="P1800" s="9" t="s">
        <v>24</v>
      </c>
    </row>
    <row r="1801" spans="1:16" x14ac:dyDescent="0.35">
      <c r="A1801" s="4">
        <v>1800</v>
      </c>
      <c r="B1801" s="5" t="s">
        <v>6605</v>
      </c>
      <c r="C1801" s="5" t="s">
        <v>6606</v>
      </c>
      <c r="D1801" s="4" t="s">
        <v>6607</v>
      </c>
      <c r="E1801" s="5" t="s">
        <v>6608</v>
      </c>
      <c r="F1801" s="6">
        <f t="shared" si="112"/>
        <v>41841</v>
      </c>
      <c r="G1801" s="4">
        <f t="shared" si="113"/>
        <v>2014</v>
      </c>
      <c r="H1801" s="4">
        <f t="shared" si="114"/>
        <v>7</v>
      </c>
      <c r="I1801" s="4">
        <f t="shared" si="115"/>
        <v>1</v>
      </c>
      <c r="J1801" s="7" t="s">
        <v>6609</v>
      </c>
      <c r="K1801" s="7" t="s">
        <v>21</v>
      </c>
      <c r="L1801" s="7" t="s">
        <v>22</v>
      </c>
      <c r="M1801" s="7" t="s">
        <v>265</v>
      </c>
      <c r="N1801" s="8">
        <v>0</v>
      </c>
      <c r="O1801" s="8">
        <v>1</v>
      </c>
      <c r="P1801" s="9" t="s">
        <v>24</v>
      </c>
    </row>
    <row r="1802" spans="1:16" x14ac:dyDescent="0.35">
      <c r="A1802" s="4">
        <v>1801</v>
      </c>
      <c r="B1802" s="5" t="s">
        <v>6610</v>
      </c>
      <c r="C1802" s="5" t="s">
        <v>6611</v>
      </c>
      <c r="D1802" s="4" t="s">
        <v>6612</v>
      </c>
      <c r="E1802" s="5" t="s">
        <v>6613</v>
      </c>
      <c r="F1802" s="6">
        <f t="shared" si="112"/>
        <v>41842</v>
      </c>
      <c r="G1802" s="4">
        <f t="shared" si="113"/>
        <v>2014</v>
      </c>
      <c r="H1802" s="4">
        <f t="shared" si="114"/>
        <v>7</v>
      </c>
      <c r="I1802" s="4">
        <f t="shared" si="115"/>
        <v>2</v>
      </c>
      <c r="J1802" s="7" t="s">
        <v>20</v>
      </c>
      <c r="K1802" s="7" t="s">
        <v>21</v>
      </c>
      <c r="L1802" s="7" t="s">
        <v>22</v>
      </c>
      <c r="M1802" s="7" t="s">
        <v>23</v>
      </c>
      <c r="N1802" s="8">
        <v>1</v>
      </c>
      <c r="O1802" s="8">
        <v>1</v>
      </c>
      <c r="P1802" s="9" t="s">
        <v>24</v>
      </c>
    </row>
    <row r="1803" spans="1:16" x14ac:dyDescent="0.35">
      <c r="A1803" s="4">
        <v>1802</v>
      </c>
      <c r="B1803" s="5" t="s">
        <v>6614</v>
      </c>
      <c r="C1803" s="5" t="s">
        <v>6615</v>
      </c>
      <c r="D1803" s="4" t="s">
        <v>6612</v>
      </c>
      <c r="E1803" s="5" t="s">
        <v>6616</v>
      </c>
      <c r="F1803" s="6">
        <f t="shared" si="112"/>
        <v>41842</v>
      </c>
      <c r="G1803" s="4">
        <f t="shared" si="113"/>
        <v>2014</v>
      </c>
      <c r="H1803" s="4">
        <f t="shared" si="114"/>
        <v>7</v>
      </c>
      <c r="I1803" s="4">
        <f t="shared" si="115"/>
        <v>2</v>
      </c>
      <c r="J1803" s="7" t="s">
        <v>20</v>
      </c>
      <c r="K1803" s="7" t="s">
        <v>21</v>
      </c>
      <c r="L1803" s="7" t="s">
        <v>22</v>
      </c>
      <c r="M1803" s="7" t="s">
        <v>38</v>
      </c>
      <c r="N1803" s="8">
        <v>1</v>
      </c>
      <c r="O1803" s="8">
        <v>0.94</v>
      </c>
      <c r="P1803" s="9" t="s">
        <v>24</v>
      </c>
    </row>
    <row r="1804" spans="1:16" x14ac:dyDescent="0.35">
      <c r="A1804" s="4">
        <v>1803</v>
      </c>
      <c r="B1804" s="5" t="s">
        <v>6617</v>
      </c>
      <c r="C1804" s="5" t="s">
        <v>6618</v>
      </c>
      <c r="D1804" s="4" t="s">
        <v>6612</v>
      </c>
      <c r="E1804" s="5" t="s">
        <v>6619</v>
      </c>
      <c r="F1804" s="6">
        <f t="shared" si="112"/>
        <v>41842</v>
      </c>
      <c r="G1804" s="4">
        <f t="shared" si="113"/>
        <v>2014</v>
      </c>
      <c r="H1804" s="4">
        <f t="shared" si="114"/>
        <v>7</v>
      </c>
      <c r="I1804" s="4">
        <f t="shared" si="115"/>
        <v>2</v>
      </c>
      <c r="J1804" s="7" t="s">
        <v>20</v>
      </c>
      <c r="K1804" s="7" t="s">
        <v>21</v>
      </c>
      <c r="L1804" s="7" t="s">
        <v>22</v>
      </c>
      <c r="M1804" s="7" t="s">
        <v>38</v>
      </c>
      <c r="N1804" s="8">
        <v>1</v>
      </c>
      <c r="O1804" s="8">
        <v>0.93</v>
      </c>
      <c r="P1804" s="9" t="s">
        <v>33</v>
      </c>
    </row>
    <row r="1805" spans="1:16" x14ac:dyDescent="0.35">
      <c r="A1805" s="4">
        <v>1804</v>
      </c>
      <c r="B1805" s="5" t="s">
        <v>6620</v>
      </c>
      <c r="C1805" s="5" t="s">
        <v>6621</v>
      </c>
      <c r="D1805" s="4" t="s">
        <v>6622</v>
      </c>
      <c r="E1805" s="5" t="s">
        <v>6623</v>
      </c>
      <c r="F1805" s="6">
        <f t="shared" si="112"/>
        <v>41843</v>
      </c>
      <c r="G1805" s="4">
        <f t="shared" si="113"/>
        <v>2014</v>
      </c>
      <c r="H1805" s="4">
        <f t="shared" si="114"/>
        <v>7</v>
      </c>
      <c r="I1805" s="4">
        <f t="shared" si="115"/>
        <v>3</v>
      </c>
      <c r="J1805" s="7" t="s">
        <v>20</v>
      </c>
      <c r="K1805" s="7" t="s">
        <v>21</v>
      </c>
      <c r="L1805" s="7" t="s">
        <v>22</v>
      </c>
      <c r="M1805" s="7" t="s">
        <v>38</v>
      </c>
      <c r="N1805" s="8">
        <v>1</v>
      </c>
      <c r="O1805" s="8">
        <v>1</v>
      </c>
      <c r="P1805" s="9" t="s">
        <v>24</v>
      </c>
    </row>
    <row r="1806" spans="1:16" x14ac:dyDescent="0.35">
      <c r="A1806" s="4">
        <v>1805</v>
      </c>
      <c r="B1806" s="5" t="s">
        <v>6624</v>
      </c>
      <c r="C1806" s="5" t="s">
        <v>6625</v>
      </c>
      <c r="D1806" s="4" t="s">
        <v>6626</v>
      </c>
      <c r="E1806" s="5" t="s">
        <v>6627</v>
      </c>
      <c r="F1806" s="6">
        <f t="shared" si="112"/>
        <v>41844</v>
      </c>
      <c r="G1806" s="4">
        <f t="shared" si="113"/>
        <v>2014</v>
      </c>
      <c r="H1806" s="4">
        <f t="shared" si="114"/>
        <v>7</v>
      </c>
      <c r="I1806" s="4">
        <f t="shared" si="115"/>
        <v>4</v>
      </c>
      <c r="J1806" s="7" t="s">
        <v>20</v>
      </c>
      <c r="K1806" s="7" t="s">
        <v>21</v>
      </c>
      <c r="L1806" s="7" t="s">
        <v>22</v>
      </c>
      <c r="M1806" s="7" t="s">
        <v>23</v>
      </c>
      <c r="N1806" s="8">
        <v>0.86</v>
      </c>
      <c r="O1806" s="8">
        <v>0.96</v>
      </c>
      <c r="P1806" s="9" t="s">
        <v>33</v>
      </c>
    </row>
    <row r="1807" spans="1:16" x14ac:dyDescent="0.35">
      <c r="A1807" s="4">
        <v>1806</v>
      </c>
      <c r="B1807" s="5" t="s">
        <v>6628</v>
      </c>
      <c r="C1807" s="5" t="s">
        <v>6629</v>
      </c>
      <c r="D1807" s="4" t="s">
        <v>6630</v>
      </c>
      <c r="E1807" s="5" t="s">
        <v>6631</v>
      </c>
      <c r="F1807" s="6">
        <f t="shared" si="112"/>
        <v>41845</v>
      </c>
      <c r="G1807" s="4">
        <f t="shared" si="113"/>
        <v>2014</v>
      </c>
      <c r="H1807" s="4">
        <f t="shared" si="114"/>
        <v>7</v>
      </c>
      <c r="I1807" s="4">
        <f t="shared" si="115"/>
        <v>5</v>
      </c>
      <c r="J1807" s="7" t="s">
        <v>20</v>
      </c>
      <c r="K1807" s="7" t="s">
        <v>21</v>
      </c>
      <c r="L1807" s="7" t="s">
        <v>22</v>
      </c>
      <c r="M1807" s="7" t="s">
        <v>265</v>
      </c>
      <c r="N1807" s="8">
        <v>0</v>
      </c>
      <c r="O1807" s="8">
        <v>0</v>
      </c>
      <c r="P1807" s="9" t="s">
        <v>33</v>
      </c>
    </row>
    <row r="1808" spans="1:16" x14ac:dyDescent="0.35">
      <c r="A1808" s="4">
        <v>1807</v>
      </c>
      <c r="B1808" s="5" t="s">
        <v>6632</v>
      </c>
      <c r="C1808" s="5" t="s">
        <v>6633</v>
      </c>
      <c r="D1808" s="4" t="s">
        <v>6630</v>
      </c>
      <c r="E1808" s="5" t="s">
        <v>6634</v>
      </c>
      <c r="F1808" s="6">
        <f t="shared" si="112"/>
        <v>41845</v>
      </c>
      <c r="G1808" s="4">
        <f t="shared" si="113"/>
        <v>2014</v>
      </c>
      <c r="H1808" s="4">
        <f t="shared" si="114"/>
        <v>7</v>
      </c>
      <c r="I1808" s="4">
        <f t="shared" si="115"/>
        <v>5</v>
      </c>
      <c r="J1808" s="7" t="s">
        <v>20</v>
      </c>
      <c r="K1808" s="7" t="s">
        <v>21</v>
      </c>
      <c r="L1808" s="7" t="s">
        <v>22</v>
      </c>
      <c r="M1808" s="7" t="s">
        <v>23</v>
      </c>
      <c r="N1808" s="8">
        <v>1</v>
      </c>
      <c r="O1808" s="8">
        <v>0.88</v>
      </c>
      <c r="P1808" s="9" t="s">
        <v>24</v>
      </c>
    </row>
    <row r="1809" spans="1:16" x14ac:dyDescent="0.35">
      <c r="A1809" s="4">
        <v>1808</v>
      </c>
      <c r="B1809" s="5" t="s">
        <v>6635</v>
      </c>
      <c r="C1809" s="5" t="s">
        <v>6636</v>
      </c>
      <c r="D1809" s="4" t="s">
        <v>6637</v>
      </c>
      <c r="E1809" s="5" t="s">
        <v>6638</v>
      </c>
      <c r="F1809" s="6">
        <f t="shared" si="112"/>
        <v>41846</v>
      </c>
      <c r="G1809" s="4">
        <f t="shared" si="113"/>
        <v>2014</v>
      </c>
      <c r="H1809" s="4">
        <f t="shared" si="114"/>
        <v>7</v>
      </c>
      <c r="I1809" s="4">
        <f t="shared" si="115"/>
        <v>6</v>
      </c>
      <c r="J1809" s="7" t="s">
        <v>31</v>
      </c>
      <c r="K1809" s="7" t="s">
        <v>21</v>
      </c>
      <c r="L1809" s="7" t="s">
        <v>22</v>
      </c>
      <c r="M1809" s="7" t="s">
        <v>38</v>
      </c>
      <c r="N1809" s="8">
        <v>1</v>
      </c>
      <c r="O1809" s="8">
        <v>0.98</v>
      </c>
      <c r="P1809" s="9" t="s">
        <v>24</v>
      </c>
    </row>
    <row r="1810" spans="1:16" x14ac:dyDescent="0.35">
      <c r="A1810" s="4">
        <v>1809</v>
      </c>
      <c r="B1810" s="5" t="s">
        <v>6639</v>
      </c>
      <c r="C1810" s="5" t="s">
        <v>6640</v>
      </c>
      <c r="D1810" s="4" t="s">
        <v>6641</v>
      </c>
      <c r="E1810" s="5" t="s">
        <v>6642</v>
      </c>
      <c r="F1810" s="6">
        <f t="shared" si="112"/>
        <v>41847</v>
      </c>
      <c r="G1810" s="4">
        <f t="shared" si="113"/>
        <v>2014</v>
      </c>
      <c r="H1810" s="4">
        <f t="shared" si="114"/>
        <v>7</v>
      </c>
      <c r="I1810" s="4">
        <f t="shared" si="115"/>
        <v>7</v>
      </c>
      <c r="J1810" s="7" t="s">
        <v>20</v>
      </c>
      <c r="K1810" s="7" t="s">
        <v>21</v>
      </c>
      <c r="L1810" s="7" t="s">
        <v>22</v>
      </c>
      <c r="M1810" s="7" t="s">
        <v>38</v>
      </c>
      <c r="N1810" s="8">
        <v>1</v>
      </c>
      <c r="O1810" s="8">
        <v>1</v>
      </c>
      <c r="P1810" s="9" t="s">
        <v>33</v>
      </c>
    </row>
    <row r="1811" spans="1:16" x14ac:dyDescent="0.35">
      <c r="A1811" s="4">
        <v>1810</v>
      </c>
      <c r="B1811" s="5" t="s">
        <v>6643</v>
      </c>
      <c r="C1811" s="5" t="s">
        <v>6644</v>
      </c>
      <c r="D1811" s="4" t="s">
        <v>6641</v>
      </c>
      <c r="E1811" s="5" t="s">
        <v>6645</v>
      </c>
      <c r="F1811" s="6">
        <f t="shared" si="112"/>
        <v>41847</v>
      </c>
      <c r="G1811" s="4">
        <f t="shared" si="113"/>
        <v>2014</v>
      </c>
      <c r="H1811" s="4">
        <f t="shared" si="114"/>
        <v>7</v>
      </c>
      <c r="I1811" s="4">
        <f t="shared" si="115"/>
        <v>7</v>
      </c>
      <c r="J1811" s="7" t="s">
        <v>20</v>
      </c>
      <c r="K1811" s="7" t="s">
        <v>21</v>
      </c>
      <c r="L1811" s="7" t="s">
        <v>22</v>
      </c>
      <c r="M1811" s="7" t="s">
        <v>38</v>
      </c>
      <c r="N1811" s="8">
        <v>1</v>
      </c>
      <c r="O1811" s="8">
        <v>0.97</v>
      </c>
      <c r="P1811" s="9" t="s">
        <v>24</v>
      </c>
    </row>
    <row r="1812" spans="1:16" x14ac:dyDescent="0.35">
      <c r="A1812" s="4">
        <v>1811</v>
      </c>
      <c r="B1812" s="5" t="s">
        <v>6646</v>
      </c>
      <c r="C1812" s="5" t="s">
        <v>6647</v>
      </c>
      <c r="D1812" s="4" t="s">
        <v>6648</v>
      </c>
      <c r="E1812" s="5" t="s">
        <v>6649</v>
      </c>
      <c r="F1812" s="6">
        <f t="shared" si="112"/>
        <v>41848</v>
      </c>
      <c r="G1812" s="4">
        <f t="shared" si="113"/>
        <v>2014</v>
      </c>
      <c r="H1812" s="4">
        <f t="shared" si="114"/>
        <v>7</v>
      </c>
      <c r="I1812" s="4">
        <f t="shared" si="115"/>
        <v>1</v>
      </c>
      <c r="J1812" s="7" t="s">
        <v>6650</v>
      </c>
      <c r="K1812" s="7" t="s">
        <v>2042</v>
      </c>
      <c r="L1812" s="7" t="s">
        <v>22</v>
      </c>
      <c r="M1812" s="7" t="s">
        <v>32</v>
      </c>
      <c r="N1812" s="8">
        <v>0.7</v>
      </c>
      <c r="O1812" s="8">
        <v>0.89</v>
      </c>
      <c r="P1812" s="9" t="s">
        <v>33</v>
      </c>
    </row>
    <row r="1813" spans="1:16" x14ac:dyDescent="0.35">
      <c r="A1813" s="4">
        <v>1812</v>
      </c>
      <c r="B1813" s="5" t="s">
        <v>6651</v>
      </c>
      <c r="C1813" s="5" t="s">
        <v>6652</v>
      </c>
      <c r="D1813" s="4" t="s">
        <v>6653</v>
      </c>
      <c r="E1813" s="5" t="s">
        <v>6654</v>
      </c>
      <c r="F1813" s="6">
        <f t="shared" si="112"/>
        <v>41849</v>
      </c>
      <c r="G1813" s="4">
        <f t="shared" si="113"/>
        <v>2014</v>
      </c>
      <c r="H1813" s="4">
        <f t="shared" si="114"/>
        <v>7</v>
      </c>
      <c r="I1813" s="4">
        <f t="shared" si="115"/>
        <v>2</v>
      </c>
      <c r="J1813" s="7" t="s">
        <v>20</v>
      </c>
      <c r="K1813" s="7" t="s">
        <v>21</v>
      </c>
      <c r="L1813" s="7" t="s">
        <v>22</v>
      </c>
      <c r="M1813" s="7" t="s">
        <v>23</v>
      </c>
      <c r="N1813" s="8">
        <v>1</v>
      </c>
      <c r="O1813" s="8">
        <v>0.8</v>
      </c>
      <c r="P1813" s="9" t="s">
        <v>24</v>
      </c>
    </row>
    <row r="1814" spans="1:16" x14ac:dyDescent="0.35">
      <c r="A1814" s="4">
        <v>1813</v>
      </c>
      <c r="B1814" s="5" t="s">
        <v>6655</v>
      </c>
      <c r="C1814" s="5" t="s">
        <v>6656</v>
      </c>
      <c r="D1814" s="4" t="s">
        <v>6657</v>
      </c>
      <c r="E1814" s="5" t="s">
        <v>6658</v>
      </c>
      <c r="F1814" s="6">
        <f t="shared" si="112"/>
        <v>41850</v>
      </c>
      <c r="G1814" s="4">
        <f t="shared" si="113"/>
        <v>2014</v>
      </c>
      <c r="H1814" s="4">
        <f t="shared" si="114"/>
        <v>7</v>
      </c>
      <c r="I1814" s="4">
        <f t="shared" si="115"/>
        <v>3</v>
      </c>
      <c r="J1814" s="7" t="s">
        <v>20</v>
      </c>
      <c r="K1814" s="7" t="s">
        <v>21</v>
      </c>
      <c r="L1814" s="7" t="s">
        <v>22</v>
      </c>
      <c r="M1814" s="7" t="s">
        <v>38</v>
      </c>
      <c r="N1814" s="8">
        <v>1</v>
      </c>
      <c r="O1814" s="8">
        <v>0.98</v>
      </c>
      <c r="P1814" s="9" t="s">
        <v>24</v>
      </c>
    </row>
    <row r="1815" spans="1:16" x14ac:dyDescent="0.35">
      <c r="A1815" s="4">
        <v>1814</v>
      </c>
      <c r="B1815" s="5" t="s">
        <v>6659</v>
      </c>
      <c r="C1815" s="5" t="s">
        <v>6660</v>
      </c>
      <c r="D1815" s="4" t="s">
        <v>6657</v>
      </c>
      <c r="E1815" s="5" t="s">
        <v>6661</v>
      </c>
      <c r="F1815" s="6">
        <f t="shared" si="112"/>
        <v>41850</v>
      </c>
      <c r="G1815" s="4">
        <f t="shared" si="113"/>
        <v>2014</v>
      </c>
      <c r="H1815" s="4">
        <f t="shared" si="114"/>
        <v>7</v>
      </c>
      <c r="I1815" s="4">
        <f t="shared" si="115"/>
        <v>3</v>
      </c>
      <c r="J1815" s="7" t="s">
        <v>20</v>
      </c>
      <c r="K1815" s="7" t="s">
        <v>21</v>
      </c>
      <c r="L1815" s="7" t="s">
        <v>22</v>
      </c>
      <c r="M1815" s="7" t="s">
        <v>23</v>
      </c>
      <c r="N1815" s="8">
        <v>0.8</v>
      </c>
      <c r="O1815" s="8">
        <v>0.83</v>
      </c>
      <c r="P1815" s="9" t="s">
        <v>24</v>
      </c>
    </row>
    <row r="1816" spans="1:16" x14ac:dyDescent="0.35">
      <c r="A1816" s="4">
        <v>1815</v>
      </c>
      <c r="B1816" s="5" t="s">
        <v>6662</v>
      </c>
      <c r="C1816" s="5" t="s">
        <v>6663</v>
      </c>
      <c r="D1816" s="4" t="s">
        <v>6657</v>
      </c>
      <c r="E1816" s="5" t="s">
        <v>6664</v>
      </c>
      <c r="F1816" s="6">
        <f t="shared" si="112"/>
        <v>41850</v>
      </c>
      <c r="G1816" s="4">
        <f t="shared" si="113"/>
        <v>2014</v>
      </c>
      <c r="H1816" s="4">
        <f t="shared" si="114"/>
        <v>7</v>
      </c>
      <c r="I1816" s="4">
        <f t="shared" si="115"/>
        <v>3</v>
      </c>
      <c r="J1816" s="7" t="s">
        <v>20</v>
      </c>
      <c r="K1816" s="7" t="s">
        <v>21</v>
      </c>
      <c r="L1816" s="7" t="s">
        <v>22</v>
      </c>
      <c r="M1816" s="7" t="s">
        <v>38</v>
      </c>
      <c r="N1816" s="8">
        <v>0.83</v>
      </c>
      <c r="O1816" s="8">
        <v>0.57999999999999996</v>
      </c>
      <c r="P1816" s="9" t="s">
        <v>33</v>
      </c>
    </row>
    <row r="1817" spans="1:16" x14ac:dyDescent="0.35">
      <c r="A1817" s="4">
        <v>1816</v>
      </c>
      <c r="B1817" s="5" t="s">
        <v>6665</v>
      </c>
      <c r="C1817" s="5" t="s">
        <v>6666</v>
      </c>
      <c r="D1817" s="4" t="s">
        <v>6657</v>
      </c>
      <c r="E1817" s="5" t="s">
        <v>6667</v>
      </c>
      <c r="F1817" s="6">
        <f t="shared" si="112"/>
        <v>41850</v>
      </c>
      <c r="G1817" s="4">
        <f t="shared" si="113"/>
        <v>2014</v>
      </c>
      <c r="H1817" s="4">
        <f t="shared" si="114"/>
        <v>7</v>
      </c>
      <c r="I1817" s="4">
        <f t="shared" si="115"/>
        <v>3</v>
      </c>
      <c r="J1817" s="7" t="s">
        <v>20</v>
      </c>
      <c r="K1817" s="7" t="s">
        <v>21</v>
      </c>
      <c r="L1817" s="7" t="s">
        <v>22</v>
      </c>
      <c r="M1817" s="7" t="s">
        <v>38</v>
      </c>
      <c r="N1817" s="8">
        <v>0.7</v>
      </c>
      <c r="O1817" s="8">
        <v>0.99</v>
      </c>
      <c r="P1817" s="9" t="s">
        <v>33</v>
      </c>
    </row>
    <row r="1818" spans="1:16" x14ac:dyDescent="0.35">
      <c r="A1818" s="4">
        <v>1817</v>
      </c>
      <c r="B1818" s="5" t="s">
        <v>6668</v>
      </c>
      <c r="C1818" s="5" t="s">
        <v>6669</v>
      </c>
      <c r="D1818" s="4" t="s">
        <v>6670</v>
      </c>
      <c r="E1818" s="5" t="s">
        <v>6671</v>
      </c>
      <c r="F1818" s="6">
        <f t="shared" si="112"/>
        <v>41851</v>
      </c>
      <c r="G1818" s="4">
        <f t="shared" si="113"/>
        <v>2014</v>
      </c>
      <c r="H1818" s="4">
        <f t="shared" si="114"/>
        <v>7</v>
      </c>
      <c r="I1818" s="4">
        <f t="shared" si="115"/>
        <v>4</v>
      </c>
      <c r="J1818" s="7" t="s">
        <v>20</v>
      </c>
      <c r="K1818" s="7" t="s">
        <v>21</v>
      </c>
      <c r="L1818" s="7" t="s">
        <v>22</v>
      </c>
      <c r="M1818" s="7" t="s">
        <v>32</v>
      </c>
      <c r="N1818" s="8">
        <v>1</v>
      </c>
      <c r="O1818" s="8">
        <v>0.8</v>
      </c>
      <c r="P1818" s="9" t="s">
        <v>24</v>
      </c>
    </row>
    <row r="1819" spans="1:16" x14ac:dyDescent="0.35">
      <c r="A1819" s="4">
        <v>1818</v>
      </c>
      <c r="B1819" s="5" t="s">
        <v>6672</v>
      </c>
      <c r="C1819" s="5" t="s">
        <v>6673</v>
      </c>
      <c r="D1819" s="4" t="s">
        <v>6670</v>
      </c>
      <c r="E1819" s="5" t="s">
        <v>6674</v>
      </c>
      <c r="F1819" s="6">
        <f t="shared" si="112"/>
        <v>41851</v>
      </c>
      <c r="G1819" s="4">
        <f t="shared" si="113"/>
        <v>2014</v>
      </c>
      <c r="H1819" s="4">
        <f t="shared" si="114"/>
        <v>7</v>
      </c>
      <c r="I1819" s="4">
        <f t="shared" si="115"/>
        <v>4</v>
      </c>
      <c r="J1819" s="7" t="s">
        <v>20</v>
      </c>
      <c r="K1819" s="7" t="s">
        <v>21</v>
      </c>
      <c r="L1819" s="7" t="s">
        <v>22</v>
      </c>
      <c r="M1819" s="7" t="s">
        <v>23</v>
      </c>
      <c r="N1819" s="8">
        <v>0.67</v>
      </c>
      <c r="O1819" s="8">
        <v>0.8</v>
      </c>
      <c r="P1819" s="9" t="s">
        <v>33</v>
      </c>
    </row>
    <row r="1820" spans="1:16" x14ac:dyDescent="0.35">
      <c r="A1820" s="4">
        <v>1819</v>
      </c>
      <c r="B1820" s="5" t="s">
        <v>6675</v>
      </c>
      <c r="C1820" s="5" t="s">
        <v>6676</v>
      </c>
      <c r="D1820" s="4" t="s">
        <v>6670</v>
      </c>
      <c r="E1820" s="5" t="s">
        <v>6677</v>
      </c>
      <c r="F1820" s="6">
        <f t="shared" si="112"/>
        <v>41851</v>
      </c>
      <c r="G1820" s="4">
        <f t="shared" si="113"/>
        <v>2014</v>
      </c>
      <c r="H1820" s="4">
        <f t="shared" si="114"/>
        <v>7</v>
      </c>
      <c r="I1820" s="4">
        <f t="shared" si="115"/>
        <v>4</v>
      </c>
      <c r="J1820" s="7" t="s">
        <v>20</v>
      </c>
      <c r="K1820" s="7" t="s">
        <v>21</v>
      </c>
      <c r="L1820" s="7" t="s">
        <v>22</v>
      </c>
      <c r="M1820" s="7" t="s">
        <v>38</v>
      </c>
      <c r="N1820" s="8">
        <v>1</v>
      </c>
      <c r="O1820" s="8">
        <v>1</v>
      </c>
      <c r="P1820" s="9" t="s">
        <v>24</v>
      </c>
    </row>
    <row r="1821" spans="1:16" x14ac:dyDescent="0.35">
      <c r="A1821" s="4">
        <v>1820</v>
      </c>
      <c r="B1821" s="5" t="s">
        <v>6678</v>
      </c>
      <c r="C1821" s="5" t="s">
        <v>6679</v>
      </c>
      <c r="D1821" s="4" t="s">
        <v>6670</v>
      </c>
      <c r="E1821" s="5" t="s">
        <v>6680</v>
      </c>
      <c r="F1821" s="6">
        <f t="shared" si="112"/>
        <v>41851</v>
      </c>
      <c r="G1821" s="4">
        <f t="shared" si="113"/>
        <v>2014</v>
      </c>
      <c r="H1821" s="4">
        <f t="shared" si="114"/>
        <v>7</v>
      </c>
      <c r="I1821" s="4">
        <f t="shared" si="115"/>
        <v>4</v>
      </c>
      <c r="J1821" s="7" t="s">
        <v>20</v>
      </c>
      <c r="K1821" s="7" t="s">
        <v>21</v>
      </c>
      <c r="L1821" s="7" t="s">
        <v>22</v>
      </c>
      <c r="M1821" s="7" t="s">
        <v>23</v>
      </c>
      <c r="N1821" s="8">
        <v>1</v>
      </c>
      <c r="O1821" s="8">
        <v>0.83</v>
      </c>
      <c r="P1821" s="9" t="s">
        <v>24</v>
      </c>
    </row>
    <row r="1822" spans="1:16" x14ac:dyDescent="0.35">
      <c r="A1822" s="4">
        <v>1821</v>
      </c>
      <c r="B1822" s="5" t="s">
        <v>6681</v>
      </c>
      <c r="C1822" s="5" t="s">
        <v>6682</v>
      </c>
      <c r="D1822" s="4" t="s">
        <v>6670</v>
      </c>
      <c r="E1822" s="5" t="s">
        <v>6683</v>
      </c>
      <c r="F1822" s="6">
        <f t="shared" si="112"/>
        <v>41851</v>
      </c>
      <c r="G1822" s="4">
        <f t="shared" si="113"/>
        <v>2014</v>
      </c>
      <c r="H1822" s="4">
        <f t="shared" si="114"/>
        <v>7</v>
      </c>
      <c r="I1822" s="4">
        <f t="shared" si="115"/>
        <v>4</v>
      </c>
      <c r="J1822" s="7" t="s">
        <v>20</v>
      </c>
      <c r="K1822" s="7" t="s">
        <v>21</v>
      </c>
      <c r="L1822" s="7" t="s">
        <v>22</v>
      </c>
      <c r="M1822" s="7" t="s">
        <v>38</v>
      </c>
      <c r="N1822" s="8">
        <v>1</v>
      </c>
      <c r="O1822" s="8">
        <v>0.95</v>
      </c>
      <c r="P1822" s="9" t="s">
        <v>24</v>
      </c>
    </row>
    <row r="1823" spans="1:16" x14ac:dyDescent="0.35">
      <c r="A1823" s="4">
        <v>1822</v>
      </c>
      <c r="B1823" s="5" t="s">
        <v>6684</v>
      </c>
      <c r="C1823" s="5" t="s">
        <v>6685</v>
      </c>
      <c r="D1823" s="4" t="s">
        <v>6686</v>
      </c>
      <c r="E1823" s="5" t="s">
        <v>6687</v>
      </c>
      <c r="F1823" s="6">
        <f t="shared" si="112"/>
        <v>41852</v>
      </c>
      <c r="G1823" s="4">
        <f t="shared" si="113"/>
        <v>2014</v>
      </c>
      <c r="H1823" s="4">
        <f t="shared" si="114"/>
        <v>8</v>
      </c>
      <c r="I1823" s="4">
        <f t="shared" si="115"/>
        <v>5</v>
      </c>
      <c r="J1823" s="7" t="s">
        <v>20</v>
      </c>
      <c r="K1823" s="7" t="s">
        <v>21</v>
      </c>
      <c r="L1823" s="7" t="s">
        <v>22</v>
      </c>
      <c r="M1823" s="7" t="s">
        <v>32</v>
      </c>
      <c r="N1823" s="8">
        <v>1</v>
      </c>
      <c r="O1823" s="8">
        <v>1</v>
      </c>
      <c r="P1823" s="9" t="s">
        <v>33</v>
      </c>
    </row>
    <row r="1824" spans="1:16" x14ac:dyDescent="0.35">
      <c r="A1824" s="4">
        <v>1823</v>
      </c>
      <c r="B1824" s="5" t="s">
        <v>6688</v>
      </c>
      <c r="C1824" s="5" t="s">
        <v>6689</v>
      </c>
      <c r="D1824" s="4" t="s">
        <v>6690</v>
      </c>
      <c r="E1824" s="5" t="s">
        <v>6691</v>
      </c>
      <c r="F1824" s="6">
        <f t="shared" si="112"/>
        <v>41854</v>
      </c>
      <c r="G1824" s="4">
        <f t="shared" si="113"/>
        <v>2014</v>
      </c>
      <c r="H1824" s="4">
        <f t="shared" si="114"/>
        <v>8</v>
      </c>
      <c r="I1824" s="4">
        <f t="shared" si="115"/>
        <v>7</v>
      </c>
      <c r="J1824" s="7" t="s">
        <v>20</v>
      </c>
      <c r="K1824" s="7" t="s">
        <v>21</v>
      </c>
      <c r="L1824" s="7" t="s">
        <v>22</v>
      </c>
      <c r="M1824" s="7" t="s">
        <v>38</v>
      </c>
      <c r="N1824" s="8">
        <v>1</v>
      </c>
      <c r="O1824" s="8">
        <v>1</v>
      </c>
      <c r="P1824" s="9" t="s">
        <v>24</v>
      </c>
    </row>
    <row r="1825" spans="1:16" x14ac:dyDescent="0.35">
      <c r="A1825" s="4">
        <v>1824</v>
      </c>
      <c r="B1825" s="5" t="s">
        <v>6692</v>
      </c>
      <c r="C1825" s="5" t="s">
        <v>6693</v>
      </c>
      <c r="D1825" s="4" t="s">
        <v>6690</v>
      </c>
      <c r="E1825" s="5" t="s">
        <v>6694</v>
      </c>
      <c r="F1825" s="6">
        <f t="shared" si="112"/>
        <v>41854</v>
      </c>
      <c r="G1825" s="4">
        <f t="shared" si="113"/>
        <v>2014</v>
      </c>
      <c r="H1825" s="4">
        <f t="shared" si="114"/>
        <v>8</v>
      </c>
      <c r="I1825" s="4">
        <f t="shared" si="115"/>
        <v>7</v>
      </c>
      <c r="J1825" s="7" t="s">
        <v>20</v>
      </c>
      <c r="K1825" s="7" t="s">
        <v>21</v>
      </c>
      <c r="L1825" s="7" t="s">
        <v>22</v>
      </c>
      <c r="M1825" s="7" t="s">
        <v>32</v>
      </c>
      <c r="N1825" s="8">
        <v>1</v>
      </c>
      <c r="O1825" s="8">
        <v>0.94</v>
      </c>
      <c r="P1825" s="9" t="s">
        <v>33</v>
      </c>
    </row>
    <row r="1826" spans="1:16" x14ac:dyDescent="0.35">
      <c r="A1826" s="4">
        <v>1825</v>
      </c>
      <c r="B1826" s="5" t="s">
        <v>6695</v>
      </c>
      <c r="C1826" s="5" t="s">
        <v>6696</v>
      </c>
      <c r="D1826" s="4" t="s">
        <v>6690</v>
      </c>
      <c r="E1826" s="5" t="s">
        <v>6697</v>
      </c>
      <c r="F1826" s="6">
        <f t="shared" si="112"/>
        <v>41854</v>
      </c>
      <c r="G1826" s="4">
        <f t="shared" si="113"/>
        <v>2014</v>
      </c>
      <c r="H1826" s="4">
        <f t="shared" si="114"/>
        <v>8</v>
      </c>
      <c r="I1826" s="4">
        <f t="shared" si="115"/>
        <v>7</v>
      </c>
      <c r="J1826" s="7" t="s">
        <v>20</v>
      </c>
      <c r="K1826" s="7" t="s">
        <v>21</v>
      </c>
      <c r="L1826" s="7" t="s">
        <v>22</v>
      </c>
      <c r="M1826" s="7" t="s">
        <v>38</v>
      </c>
      <c r="N1826" s="8">
        <v>1</v>
      </c>
      <c r="O1826" s="8">
        <v>0.83</v>
      </c>
      <c r="P1826" s="9" t="s">
        <v>24</v>
      </c>
    </row>
    <row r="1827" spans="1:16" x14ac:dyDescent="0.35">
      <c r="A1827" s="4">
        <v>1826</v>
      </c>
      <c r="B1827" s="5" t="s">
        <v>6698</v>
      </c>
      <c r="C1827" s="5" t="s">
        <v>6699</v>
      </c>
      <c r="D1827" s="4" t="s">
        <v>6700</v>
      </c>
      <c r="E1827" s="5" t="s">
        <v>6701</v>
      </c>
      <c r="F1827" s="6">
        <f t="shared" si="112"/>
        <v>41855</v>
      </c>
      <c r="G1827" s="4">
        <f t="shared" si="113"/>
        <v>2014</v>
      </c>
      <c r="H1827" s="4">
        <f t="shared" si="114"/>
        <v>8</v>
      </c>
      <c r="I1827" s="4">
        <f t="shared" si="115"/>
        <v>1</v>
      </c>
      <c r="J1827" s="7" t="s">
        <v>20</v>
      </c>
      <c r="K1827" s="7" t="s">
        <v>21</v>
      </c>
      <c r="L1827" s="7" t="s">
        <v>22</v>
      </c>
      <c r="M1827" s="7" t="s">
        <v>23</v>
      </c>
      <c r="N1827" s="8">
        <v>1</v>
      </c>
      <c r="O1827" s="8">
        <v>1</v>
      </c>
      <c r="P1827" s="9" t="s">
        <v>33</v>
      </c>
    </row>
    <row r="1828" spans="1:16" x14ac:dyDescent="0.35">
      <c r="A1828" s="4">
        <v>1827</v>
      </c>
      <c r="B1828" s="5" t="s">
        <v>6702</v>
      </c>
      <c r="C1828" s="5" t="s">
        <v>6703</v>
      </c>
      <c r="D1828" s="4" t="s">
        <v>6700</v>
      </c>
      <c r="E1828" s="5" t="s">
        <v>6704</v>
      </c>
      <c r="F1828" s="6">
        <f t="shared" si="112"/>
        <v>41855</v>
      </c>
      <c r="G1828" s="4">
        <f t="shared" si="113"/>
        <v>2014</v>
      </c>
      <c r="H1828" s="4">
        <f t="shared" si="114"/>
        <v>8</v>
      </c>
      <c r="I1828" s="4">
        <f t="shared" si="115"/>
        <v>1</v>
      </c>
      <c r="J1828" s="7" t="s">
        <v>20</v>
      </c>
      <c r="K1828" s="7" t="s">
        <v>21</v>
      </c>
      <c r="L1828" s="7" t="s">
        <v>22</v>
      </c>
      <c r="M1828" s="7" t="s">
        <v>38</v>
      </c>
      <c r="N1828" s="8">
        <v>1</v>
      </c>
      <c r="O1828" s="8">
        <v>0.5</v>
      </c>
      <c r="P1828" s="9" t="s">
        <v>33</v>
      </c>
    </row>
    <row r="1829" spans="1:16" x14ac:dyDescent="0.35">
      <c r="A1829" s="4">
        <v>1828</v>
      </c>
      <c r="B1829" s="5" t="s">
        <v>6705</v>
      </c>
      <c r="C1829" s="5" t="s">
        <v>6706</v>
      </c>
      <c r="D1829" s="4" t="s">
        <v>6707</v>
      </c>
      <c r="E1829" s="5" t="s">
        <v>6708</v>
      </c>
      <c r="F1829" s="6">
        <f t="shared" si="112"/>
        <v>41856</v>
      </c>
      <c r="G1829" s="4">
        <f t="shared" si="113"/>
        <v>2014</v>
      </c>
      <c r="H1829" s="4">
        <f t="shared" si="114"/>
        <v>8</v>
      </c>
      <c r="I1829" s="4">
        <f t="shared" si="115"/>
        <v>2</v>
      </c>
      <c r="J1829" s="7" t="s">
        <v>31</v>
      </c>
      <c r="K1829" s="7" t="s">
        <v>21</v>
      </c>
      <c r="L1829" s="7" t="s">
        <v>22</v>
      </c>
      <c r="M1829" s="7" t="s">
        <v>38</v>
      </c>
      <c r="N1829" s="8">
        <v>1</v>
      </c>
      <c r="O1829" s="8">
        <v>0.97</v>
      </c>
      <c r="P1829" s="9" t="s">
        <v>24</v>
      </c>
    </row>
    <row r="1830" spans="1:16" x14ac:dyDescent="0.35">
      <c r="A1830" s="4">
        <v>1829</v>
      </c>
      <c r="B1830" s="5" t="s">
        <v>6709</v>
      </c>
      <c r="C1830" s="5" t="s">
        <v>6710</v>
      </c>
      <c r="D1830" s="4" t="s">
        <v>6707</v>
      </c>
      <c r="E1830" s="5" t="s">
        <v>6711</v>
      </c>
      <c r="F1830" s="6">
        <f t="shared" si="112"/>
        <v>41856</v>
      </c>
      <c r="G1830" s="4">
        <f t="shared" si="113"/>
        <v>2014</v>
      </c>
      <c r="H1830" s="4">
        <f t="shared" si="114"/>
        <v>8</v>
      </c>
      <c r="I1830" s="4">
        <f t="shared" si="115"/>
        <v>2</v>
      </c>
      <c r="J1830" s="7" t="s">
        <v>6712</v>
      </c>
      <c r="K1830" s="7" t="s">
        <v>6713</v>
      </c>
      <c r="L1830" s="7" t="s">
        <v>5763</v>
      </c>
      <c r="M1830" s="7" t="s">
        <v>38</v>
      </c>
      <c r="N1830" s="8">
        <v>0.86</v>
      </c>
      <c r="O1830" s="8">
        <v>0.93</v>
      </c>
      <c r="P1830" s="9" t="s">
        <v>24</v>
      </c>
    </row>
    <row r="1831" spans="1:16" x14ac:dyDescent="0.35">
      <c r="A1831" s="4">
        <v>1830</v>
      </c>
      <c r="B1831" s="5" t="s">
        <v>6714</v>
      </c>
      <c r="C1831" s="5" t="s">
        <v>6715</v>
      </c>
      <c r="D1831" s="4" t="s">
        <v>6707</v>
      </c>
      <c r="E1831" s="5" t="s">
        <v>6716</v>
      </c>
      <c r="F1831" s="6">
        <f t="shared" si="112"/>
        <v>41856</v>
      </c>
      <c r="G1831" s="4">
        <f t="shared" si="113"/>
        <v>2014</v>
      </c>
      <c r="H1831" s="4">
        <f t="shared" si="114"/>
        <v>8</v>
      </c>
      <c r="I1831" s="4">
        <f t="shared" si="115"/>
        <v>2</v>
      </c>
      <c r="J1831" s="7" t="s">
        <v>20</v>
      </c>
      <c r="K1831" s="7" t="s">
        <v>21</v>
      </c>
      <c r="L1831" s="7" t="s">
        <v>22</v>
      </c>
      <c r="M1831" s="7" t="s">
        <v>38</v>
      </c>
      <c r="N1831" s="8">
        <v>1</v>
      </c>
      <c r="O1831" s="8">
        <v>0.98</v>
      </c>
      <c r="P1831" s="9" t="s">
        <v>33</v>
      </c>
    </row>
    <row r="1832" spans="1:16" x14ac:dyDescent="0.35">
      <c r="A1832" s="4">
        <v>1831</v>
      </c>
      <c r="B1832" s="5" t="s">
        <v>6717</v>
      </c>
      <c r="C1832" s="5" t="s">
        <v>6718</v>
      </c>
      <c r="D1832" s="4" t="s">
        <v>6719</v>
      </c>
      <c r="E1832" s="5" t="s">
        <v>6720</v>
      </c>
      <c r="F1832" s="6">
        <f t="shared" si="112"/>
        <v>41857</v>
      </c>
      <c r="G1832" s="4">
        <f t="shared" si="113"/>
        <v>2014</v>
      </c>
      <c r="H1832" s="4">
        <f t="shared" si="114"/>
        <v>8</v>
      </c>
      <c r="I1832" s="4">
        <f t="shared" si="115"/>
        <v>3</v>
      </c>
      <c r="J1832" s="7" t="s">
        <v>20</v>
      </c>
      <c r="K1832" s="7" t="s">
        <v>21</v>
      </c>
      <c r="L1832" s="7" t="s">
        <v>22</v>
      </c>
      <c r="M1832" s="7" t="s">
        <v>32</v>
      </c>
      <c r="N1832" s="8">
        <v>0.8</v>
      </c>
      <c r="O1832" s="8">
        <v>0.67</v>
      </c>
      <c r="P1832" s="9" t="s">
        <v>24</v>
      </c>
    </row>
    <row r="1833" spans="1:16" x14ac:dyDescent="0.35">
      <c r="A1833" s="4">
        <v>1832</v>
      </c>
      <c r="B1833" s="5" t="s">
        <v>6721</v>
      </c>
      <c r="C1833" s="5" t="s">
        <v>6722</v>
      </c>
      <c r="D1833" s="4" t="s">
        <v>6723</v>
      </c>
      <c r="E1833" s="5" t="s">
        <v>6724</v>
      </c>
      <c r="F1833" s="6">
        <f t="shared" si="112"/>
        <v>41858</v>
      </c>
      <c r="G1833" s="4">
        <f t="shared" si="113"/>
        <v>2014</v>
      </c>
      <c r="H1833" s="4">
        <f t="shared" si="114"/>
        <v>8</v>
      </c>
      <c r="I1833" s="4">
        <f t="shared" si="115"/>
        <v>4</v>
      </c>
      <c r="J1833" s="7" t="s">
        <v>20</v>
      </c>
      <c r="K1833" s="7" t="s">
        <v>21</v>
      </c>
      <c r="L1833" s="7" t="s">
        <v>22</v>
      </c>
      <c r="M1833" s="7" t="s">
        <v>38</v>
      </c>
      <c r="N1833" s="8">
        <v>1</v>
      </c>
      <c r="O1833" s="8">
        <v>0.71</v>
      </c>
      <c r="P1833" s="9" t="s">
        <v>33</v>
      </c>
    </row>
    <row r="1834" spans="1:16" x14ac:dyDescent="0.35">
      <c r="A1834" s="4">
        <v>1833</v>
      </c>
      <c r="B1834" s="5" t="s">
        <v>6725</v>
      </c>
      <c r="C1834" s="5" t="s">
        <v>6726</v>
      </c>
      <c r="D1834" s="4" t="s">
        <v>6723</v>
      </c>
      <c r="E1834" s="5" t="s">
        <v>6727</v>
      </c>
      <c r="F1834" s="6">
        <f t="shared" si="112"/>
        <v>41858</v>
      </c>
      <c r="G1834" s="4">
        <f t="shared" si="113"/>
        <v>2014</v>
      </c>
      <c r="H1834" s="4">
        <f t="shared" si="114"/>
        <v>8</v>
      </c>
      <c r="I1834" s="4">
        <f t="shared" si="115"/>
        <v>4</v>
      </c>
      <c r="J1834" s="7" t="s">
        <v>20</v>
      </c>
      <c r="K1834" s="7" t="s">
        <v>21</v>
      </c>
      <c r="L1834" s="7" t="s">
        <v>22</v>
      </c>
      <c r="M1834" s="7" t="s">
        <v>32</v>
      </c>
      <c r="N1834" s="8">
        <v>1</v>
      </c>
      <c r="O1834" s="8">
        <v>0.81</v>
      </c>
      <c r="P1834" s="9" t="s">
        <v>24</v>
      </c>
    </row>
    <row r="1835" spans="1:16" x14ac:dyDescent="0.35">
      <c r="A1835" s="4">
        <v>1834</v>
      </c>
      <c r="B1835" s="5" t="s">
        <v>6728</v>
      </c>
      <c r="C1835" s="5" t="s">
        <v>6729</v>
      </c>
      <c r="D1835" s="4" t="s">
        <v>6730</v>
      </c>
      <c r="E1835" s="5" t="s">
        <v>6731</v>
      </c>
      <c r="F1835" s="6">
        <f t="shared" si="112"/>
        <v>41859</v>
      </c>
      <c r="G1835" s="4">
        <f t="shared" si="113"/>
        <v>2014</v>
      </c>
      <c r="H1835" s="4">
        <f t="shared" si="114"/>
        <v>8</v>
      </c>
      <c r="I1835" s="4">
        <f t="shared" si="115"/>
        <v>5</v>
      </c>
      <c r="J1835" s="7" t="s">
        <v>20</v>
      </c>
      <c r="K1835" s="7" t="s">
        <v>21</v>
      </c>
      <c r="L1835" s="7" t="s">
        <v>22</v>
      </c>
      <c r="M1835" s="7" t="s">
        <v>38</v>
      </c>
      <c r="N1835" s="8">
        <v>0.8</v>
      </c>
      <c r="O1835" s="8">
        <v>0.96</v>
      </c>
      <c r="P1835" s="9" t="s">
        <v>24</v>
      </c>
    </row>
    <row r="1836" spans="1:16" x14ac:dyDescent="0.35">
      <c r="A1836" s="4">
        <v>1835</v>
      </c>
      <c r="B1836" s="5" t="s">
        <v>6732</v>
      </c>
      <c r="C1836" s="5" t="s">
        <v>6733</v>
      </c>
      <c r="D1836" s="4" t="s">
        <v>6734</v>
      </c>
      <c r="E1836" s="5" t="s">
        <v>6735</v>
      </c>
      <c r="F1836" s="6">
        <f t="shared" si="112"/>
        <v>41861</v>
      </c>
      <c r="G1836" s="4">
        <f t="shared" si="113"/>
        <v>2014</v>
      </c>
      <c r="H1836" s="4">
        <f t="shared" si="114"/>
        <v>8</v>
      </c>
      <c r="I1836" s="4">
        <f t="shared" si="115"/>
        <v>7</v>
      </c>
      <c r="J1836" s="7" t="s">
        <v>31</v>
      </c>
      <c r="K1836" s="7" t="s">
        <v>21</v>
      </c>
      <c r="L1836" s="7" t="s">
        <v>22</v>
      </c>
      <c r="M1836" s="7" t="s">
        <v>38</v>
      </c>
      <c r="N1836" s="8">
        <v>1</v>
      </c>
      <c r="O1836" s="8">
        <v>0.94</v>
      </c>
      <c r="P1836" s="9" t="s">
        <v>33</v>
      </c>
    </row>
    <row r="1837" spans="1:16" x14ac:dyDescent="0.35">
      <c r="A1837" s="4">
        <v>1836</v>
      </c>
      <c r="B1837" s="5" t="s">
        <v>6736</v>
      </c>
      <c r="C1837" s="5" t="s">
        <v>6737</v>
      </c>
      <c r="D1837" s="4" t="s">
        <v>6734</v>
      </c>
      <c r="E1837" s="5" t="s">
        <v>6738</v>
      </c>
      <c r="F1837" s="6">
        <f t="shared" si="112"/>
        <v>41861</v>
      </c>
      <c r="G1837" s="4">
        <f t="shared" si="113"/>
        <v>2014</v>
      </c>
      <c r="H1837" s="4">
        <f t="shared" si="114"/>
        <v>8</v>
      </c>
      <c r="I1837" s="4">
        <f t="shared" si="115"/>
        <v>7</v>
      </c>
      <c r="J1837" s="7" t="s">
        <v>20</v>
      </c>
      <c r="K1837" s="7" t="s">
        <v>21</v>
      </c>
      <c r="L1837" s="7" t="s">
        <v>22</v>
      </c>
      <c r="M1837" s="7" t="s">
        <v>32</v>
      </c>
      <c r="N1837" s="8">
        <v>1</v>
      </c>
      <c r="O1837" s="8">
        <v>1</v>
      </c>
      <c r="P1837" s="9" t="s">
        <v>33</v>
      </c>
    </row>
    <row r="1838" spans="1:16" x14ac:dyDescent="0.35">
      <c r="A1838" s="4">
        <v>1837</v>
      </c>
      <c r="B1838" s="5" t="s">
        <v>6739</v>
      </c>
      <c r="C1838" s="5" t="s">
        <v>6740</v>
      </c>
      <c r="D1838" s="4" t="s">
        <v>6741</v>
      </c>
      <c r="E1838" s="5" t="s">
        <v>6742</v>
      </c>
      <c r="F1838" s="6">
        <f t="shared" si="112"/>
        <v>41862</v>
      </c>
      <c r="G1838" s="4">
        <f t="shared" si="113"/>
        <v>2014</v>
      </c>
      <c r="H1838" s="4">
        <f t="shared" si="114"/>
        <v>8</v>
      </c>
      <c r="I1838" s="4">
        <f t="shared" si="115"/>
        <v>1</v>
      </c>
      <c r="J1838" s="7" t="s">
        <v>31</v>
      </c>
      <c r="K1838" s="7" t="s">
        <v>21</v>
      </c>
      <c r="L1838" s="7" t="s">
        <v>22</v>
      </c>
      <c r="M1838" s="7" t="s">
        <v>23</v>
      </c>
      <c r="N1838" s="8">
        <v>1</v>
      </c>
      <c r="O1838" s="8">
        <v>0.93</v>
      </c>
      <c r="P1838" s="9" t="s">
        <v>24</v>
      </c>
    </row>
    <row r="1839" spans="1:16" x14ac:dyDescent="0.35">
      <c r="A1839" s="4">
        <v>1838</v>
      </c>
      <c r="B1839" s="5" t="s">
        <v>6743</v>
      </c>
      <c r="C1839" s="5" t="s">
        <v>6744</v>
      </c>
      <c r="D1839" s="4" t="s">
        <v>6741</v>
      </c>
      <c r="E1839" s="5" t="s">
        <v>6745</v>
      </c>
      <c r="F1839" s="6">
        <f t="shared" si="112"/>
        <v>41862</v>
      </c>
      <c r="G1839" s="4">
        <f t="shared" si="113"/>
        <v>2014</v>
      </c>
      <c r="H1839" s="4">
        <f t="shared" si="114"/>
        <v>8</v>
      </c>
      <c r="I1839" s="4">
        <f t="shared" si="115"/>
        <v>1</v>
      </c>
      <c r="J1839" s="7" t="s">
        <v>3282</v>
      </c>
      <c r="K1839" s="7" t="s">
        <v>3283</v>
      </c>
      <c r="L1839" s="7" t="s">
        <v>22</v>
      </c>
      <c r="M1839" s="7" t="s">
        <v>23</v>
      </c>
      <c r="N1839" s="8">
        <v>0.6</v>
      </c>
      <c r="O1839" s="8">
        <v>0.71</v>
      </c>
      <c r="P1839" s="9" t="s">
        <v>33</v>
      </c>
    </row>
    <row r="1840" spans="1:16" x14ac:dyDescent="0.35">
      <c r="A1840" s="4">
        <v>1839</v>
      </c>
      <c r="B1840" s="5" t="s">
        <v>6746</v>
      </c>
      <c r="C1840" s="5" t="s">
        <v>6747</v>
      </c>
      <c r="D1840" s="4" t="s">
        <v>6748</v>
      </c>
      <c r="E1840" s="5" t="s">
        <v>6749</v>
      </c>
      <c r="F1840" s="6">
        <f t="shared" si="112"/>
        <v>41863</v>
      </c>
      <c r="G1840" s="4">
        <f t="shared" si="113"/>
        <v>2014</v>
      </c>
      <c r="H1840" s="4">
        <f t="shared" si="114"/>
        <v>8</v>
      </c>
      <c r="I1840" s="4">
        <f t="shared" si="115"/>
        <v>2</v>
      </c>
      <c r="J1840" s="7" t="s">
        <v>31</v>
      </c>
      <c r="K1840" s="7" t="s">
        <v>21</v>
      </c>
      <c r="L1840" s="7" t="s">
        <v>22</v>
      </c>
      <c r="M1840" s="7" t="s">
        <v>38</v>
      </c>
      <c r="N1840" s="8">
        <v>1</v>
      </c>
      <c r="O1840" s="8">
        <v>0.92</v>
      </c>
      <c r="P1840" s="9" t="s">
        <v>24</v>
      </c>
    </row>
    <row r="1841" spans="1:16" x14ac:dyDescent="0.35">
      <c r="A1841" s="4">
        <v>1840</v>
      </c>
      <c r="B1841" s="5" t="s">
        <v>6750</v>
      </c>
      <c r="C1841" s="5" t="s">
        <v>6751</v>
      </c>
      <c r="D1841" s="4" t="s">
        <v>6748</v>
      </c>
      <c r="E1841" s="5" t="s">
        <v>6752</v>
      </c>
      <c r="F1841" s="6">
        <f t="shared" si="112"/>
        <v>41863</v>
      </c>
      <c r="G1841" s="4">
        <f t="shared" si="113"/>
        <v>2014</v>
      </c>
      <c r="H1841" s="4">
        <f t="shared" si="114"/>
        <v>8</v>
      </c>
      <c r="I1841" s="4">
        <f t="shared" si="115"/>
        <v>2</v>
      </c>
      <c r="J1841" s="7" t="s">
        <v>20</v>
      </c>
      <c r="K1841" s="7" t="s">
        <v>21</v>
      </c>
      <c r="L1841" s="7" t="s">
        <v>22</v>
      </c>
      <c r="M1841" s="7" t="s">
        <v>38</v>
      </c>
      <c r="N1841" s="8">
        <v>0.9</v>
      </c>
      <c r="O1841" s="8">
        <v>0.93</v>
      </c>
      <c r="P1841" s="9" t="s">
        <v>24</v>
      </c>
    </row>
    <row r="1842" spans="1:16" x14ac:dyDescent="0.35">
      <c r="A1842" s="4">
        <v>1841</v>
      </c>
      <c r="B1842" s="5" t="s">
        <v>6753</v>
      </c>
      <c r="C1842" s="5" t="s">
        <v>6754</v>
      </c>
      <c r="D1842" s="4" t="s">
        <v>6748</v>
      </c>
      <c r="E1842" s="5" t="s">
        <v>6755</v>
      </c>
      <c r="F1842" s="6">
        <f t="shared" si="112"/>
        <v>41863</v>
      </c>
      <c r="G1842" s="4">
        <f t="shared" si="113"/>
        <v>2014</v>
      </c>
      <c r="H1842" s="4">
        <f t="shared" si="114"/>
        <v>8</v>
      </c>
      <c r="I1842" s="4">
        <f t="shared" si="115"/>
        <v>2</v>
      </c>
      <c r="J1842" s="7" t="s">
        <v>20</v>
      </c>
      <c r="K1842" s="7" t="s">
        <v>21</v>
      </c>
      <c r="L1842" s="7" t="s">
        <v>22</v>
      </c>
      <c r="M1842" s="7" t="s">
        <v>23</v>
      </c>
      <c r="N1842" s="8">
        <v>0.89</v>
      </c>
      <c r="O1842" s="8">
        <v>0.88</v>
      </c>
      <c r="P1842" s="9" t="s">
        <v>24</v>
      </c>
    </row>
    <row r="1843" spans="1:16" x14ac:dyDescent="0.35">
      <c r="A1843" s="4">
        <v>1842</v>
      </c>
      <c r="B1843" s="5" t="s">
        <v>6756</v>
      </c>
      <c r="C1843" s="5" t="s">
        <v>6757</v>
      </c>
      <c r="D1843" s="4" t="s">
        <v>6758</v>
      </c>
      <c r="E1843" s="5" t="s">
        <v>6759</v>
      </c>
      <c r="F1843" s="6">
        <f t="shared" si="112"/>
        <v>41865</v>
      </c>
      <c r="G1843" s="4">
        <f t="shared" si="113"/>
        <v>2014</v>
      </c>
      <c r="H1843" s="4">
        <f t="shared" si="114"/>
        <v>8</v>
      </c>
      <c r="I1843" s="4">
        <f t="shared" si="115"/>
        <v>4</v>
      </c>
      <c r="J1843" s="7" t="s">
        <v>31</v>
      </c>
      <c r="K1843" s="7" t="s">
        <v>21</v>
      </c>
      <c r="L1843" s="7" t="s">
        <v>22</v>
      </c>
      <c r="M1843" s="7" t="s">
        <v>23</v>
      </c>
      <c r="N1843" s="8">
        <v>1</v>
      </c>
      <c r="O1843" s="8">
        <v>0.91</v>
      </c>
      <c r="P1843" s="9" t="s">
        <v>24</v>
      </c>
    </row>
    <row r="1844" spans="1:16" x14ac:dyDescent="0.35">
      <c r="A1844" s="4">
        <v>1843</v>
      </c>
      <c r="B1844" s="5" t="s">
        <v>6760</v>
      </c>
      <c r="C1844" s="5" t="s">
        <v>6761</v>
      </c>
      <c r="D1844" s="4" t="s">
        <v>6762</v>
      </c>
      <c r="E1844" s="5" t="s">
        <v>6763</v>
      </c>
      <c r="F1844" s="6">
        <f t="shared" si="112"/>
        <v>41866</v>
      </c>
      <c r="G1844" s="4">
        <f t="shared" si="113"/>
        <v>2014</v>
      </c>
      <c r="H1844" s="4">
        <f t="shared" si="114"/>
        <v>8</v>
      </c>
      <c r="I1844" s="4">
        <f t="shared" si="115"/>
        <v>5</v>
      </c>
      <c r="J1844" s="7" t="s">
        <v>498</v>
      </c>
      <c r="K1844" s="7" t="s">
        <v>197</v>
      </c>
      <c r="L1844" s="7" t="s">
        <v>22</v>
      </c>
      <c r="M1844" s="7" t="s">
        <v>38</v>
      </c>
      <c r="N1844" s="8">
        <v>1</v>
      </c>
      <c r="O1844" s="8">
        <v>0.96</v>
      </c>
      <c r="P1844" s="9" t="s">
        <v>24</v>
      </c>
    </row>
    <row r="1845" spans="1:16" x14ac:dyDescent="0.35">
      <c r="A1845" s="4">
        <v>1844</v>
      </c>
      <c r="B1845" s="5" t="s">
        <v>6764</v>
      </c>
      <c r="C1845" s="5" t="s">
        <v>6765</v>
      </c>
      <c r="D1845" s="4" t="s">
        <v>6766</v>
      </c>
      <c r="E1845" s="5" t="s">
        <v>6767</v>
      </c>
      <c r="F1845" s="6">
        <f t="shared" si="112"/>
        <v>41867</v>
      </c>
      <c r="G1845" s="4">
        <f t="shared" si="113"/>
        <v>2014</v>
      </c>
      <c r="H1845" s="4">
        <f t="shared" si="114"/>
        <v>8</v>
      </c>
      <c r="I1845" s="4">
        <f t="shared" si="115"/>
        <v>6</v>
      </c>
      <c r="J1845" s="7" t="s">
        <v>20</v>
      </c>
      <c r="K1845" s="7" t="s">
        <v>21</v>
      </c>
      <c r="L1845" s="7" t="s">
        <v>22</v>
      </c>
      <c r="M1845" s="7" t="s">
        <v>38</v>
      </c>
      <c r="N1845" s="8">
        <v>1</v>
      </c>
      <c r="O1845" s="8">
        <v>1</v>
      </c>
      <c r="P1845" s="9" t="s">
        <v>24</v>
      </c>
    </row>
    <row r="1846" spans="1:16" x14ac:dyDescent="0.35">
      <c r="A1846" s="4">
        <v>1845</v>
      </c>
      <c r="B1846" s="5" t="s">
        <v>6768</v>
      </c>
      <c r="C1846" s="5" t="s">
        <v>6769</v>
      </c>
      <c r="D1846" s="4" t="s">
        <v>6766</v>
      </c>
      <c r="E1846" s="5" t="s">
        <v>6770</v>
      </c>
      <c r="F1846" s="6">
        <f t="shared" si="112"/>
        <v>41867</v>
      </c>
      <c r="G1846" s="4">
        <f t="shared" si="113"/>
        <v>2014</v>
      </c>
      <c r="H1846" s="4">
        <f t="shared" si="114"/>
        <v>8</v>
      </c>
      <c r="I1846" s="4">
        <f t="shared" si="115"/>
        <v>6</v>
      </c>
      <c r="J1846" s="7" t="s">
        <v>20</v>
      </c>
      <c r="K1846" s="7" t="s">
        <v>21</v>
      </c>
      <c r="L1846" s="7" t="s">
        <v>22</v>
      </c>
      <c r="M1846" s="7" t="s">
        <v>38</v>
      </c>
      <c r="N1846" s="8">
        <v>1</v>
      </c>
      <c r="O1846" s="8">
        <v>1</v>
      </c>
      <c r="P1846" s="9" t="s">
        <v>24</v>
      </c>
    </row>
    <row r="1847" spans="1:16" x14ac:dyDescent="0.35">
      <c r="A1847" s="4">
        <v>1846</v>
      </c>
      <c r="B1847" s="5" t="s">
        <v>6771</v>
      </c>
      <c r="C1847" s="5" t="s">
        <v>6772</v>
      </c>
      <c r="D1847" s="4" t="s">
        <v>6766</v>
      </c>
      <c r="E1847" s="5" t="s">
        <v>6773</v>
      </c>
      <c r="F1847" s="6">
        <f t="shared" si="112"/>
        <v>41867</v>
      </c>
      <c r="G1847" s="4">
        <f t="shared" si="113"/>
        <v>2014</v>
      </c>
      <c r="H1847" s="4">
        <f t="shared" si="114"/>
        <v>8</v>
      </c>
      <c r="I1847" s="4">
        <f t="shared" si="115"/>
        <v>6</v>
      </c>
      <c r="J1847" s="7" t="s">
        <v>20</v>
      </c>
      <c r="K1847" s="7" t="s">
        <v>21</v>
      </c>
      <c r="L1847" s="7" t="s">
        <v>22</v>
      </c>
      <c r="M1847" s="7" t="s">
        <v>38</v>
      </c>
      <c r="N1847" s="8">
        <v>0.9</v>
      </c>
      <c r="O1847" s="8">
        <v>1</v>
      </c>
      <c r="P1847" s="9" t="s">
        <v>33</v>
      </c>
    </row>
    <row r="1848" spans="1:16" x14ac:dyDescent="0.35">
      <c r="A1848" s="4">
        <v>1847</v>
      </c>
      <c r="B1848" s="5" t="s">
        <v>6774</v>
      </c>
      <c r="C1848" s="5" t="s">
        <v>6775</v>
      </c>
      <c r="D1848" s="4" t="s">
        <v>6766</v>
      </c>
      <c r="E1848" s="5" t="s">
        <v>6776</v>
      </c>
      <c r="F1848" s="6">
        <f t="shared" si="112"/>
        <v>41867</v>
      </c>
      <c r="G1848" s="4">
        <f t="shared" si="113"/>
        <v>2014</v>
      </c>
      <c r="H1848" s="4">
        <f t="shared" si="114"/>
        <v>8</v>
      </c>
      <c r="I1848" s="4">
        <f t="shared" si="115"/>
        <v>6</v>
      </c>
      <c r="J1848" s="7" t="s">
        <v>31</v>
      </c>
      <c r="K1848" s="7" t="s">
        <v>21</v>
      </c>
      <c r="L1848" s="7" t="s">
        <v>22</v>
      </c>
      <c r="M1848" s="7" t="s">
        <v>38</v>
      </c>
      <c r="N1848" s="8">
        <v>1</v>
      </c>
      <c r="O1848" s="8">
        <v>1</v>
      </c>
      <c r="P1848" s="9" t="s">
        <v>33</v>
      </c>
    </row>
    <row r="1849" spans="1:16" x14ac:dyDescent="0.35">
      <c r="A1849" s="4">
        <v>1848</v>
      </c>
      <c r="B1849" s="5" t="s">
        <v>6777</v>
      </c>
      <c r="C1849" s="5" t="s">
        <v>6778</v>
      </c>
      <c r="D1849" s="4" t="s">
        <v>6779</v>
      </c>
      <c r="E1849" s="5" t="s">
        <v>6780</v>
      </c>
      <c r="F1849" s="6">
        <f t="shared" si="112"/>
        <v>41868</v>
      </c>
      <c r="G1849" s="4">
        <f t="shared" si="113"/>
        <v>2014</v>
      </c>
      <c r="H1849" s="4">
        <f t="shared" si="114"/>
        <v>8</v>
      </c>
      <c r="I1849" s="4">
        <f t="shared" si="115"/>
        <v>7</v>
      </c>
      <c r="J1849" s="7" t="s">
        <v>544</v>
      </c>
      <c r="K1849" s="7" t="s">
        <v>21</v>
      </c>
      <c r="L1849" s="7" t="s">
        <v>22</v>
      </c>
      <c r="M1849" s="7" t="s">
        <v>23</v>
      </c>
      <c r="N1849" s="8">
        <v>1</v>
      </c>
      <c r="O1849" s="8">
        <v>1</v>
      </c>
      <c r="P1849" s="9" t="s">
        <v>33</v>
      </c>
    </row>
    <row r="1850" spans="1:16" x14ac:dyDescent="0.35">
      <c r="A1850" s="4">
        <v>1849</v>
      </c>
      <c r="B1850" s="5" t="s">
        <v>6781</v>
      </c>
      <c r="C1850" s="5" t="s">
        <v>6782</v>
      </c>
      <c r="D1850" s="4" t="s">
        <v>6779</v>
      </c>
      <c r="E1850" s="5" t="s">
        <v>6783</v>
      </c>
      <c r="F1850" s="6">
        <f t="shared" si="112"/>
        <v>41868</v>
      </c>
      <c r="G1850" s="4">
        <f t="shared" si="113"/>
        <v>2014</v>
      </c>
      <c r="H1850" s="4">
        <f t="shared" si="114"/>
        <v>8</v>
      </c>
      <c r="I1850" s="4">
        <f t="shared" si="115"/>
        <v>7</v>
      </c>
      <c r="J1850" s="7" t="s">
        <v>20</v>
      </c>
      <c r="K1850" s="7" t="s">
        <v>21</v>
      </c>
      <c r="L1850" s="7" t="s">
        <v>22</v>
      </c>
      <c r="M1850" s="7" t="s">
        <v>32</v>
      </c>
      <c r="N1850" s="8">
        <v>1</v>
      </c>
      <c r="O1850" s="8">
        <v>0</v>
      </c>
      <c r="P1850" s="9" t="s">
        <v>33</v>
      </c>
    </row>
    <row r="1851" spans="1:16" x14ac:dyDescent="0.35">
      <c r="A1851" s="4">
        <v>1850</v>
      </c>
      <c r="B1851" s="5" t="s">
        <v>6784</v>
      </c>
      <c r="C1851" s="5" t="s">
        <v>6785</v>
      </c>
      <c r="D1851" s="4" t="s">
        <v>6779</v>
      </c>
      <c r="E1851" s="5" t="s">
        <v>6786</v>
      </c>
      <c r="F1851" s="6">
        <f t="shared" si="112"/>
        <v>41868</v>
      </c>
      <c r="G1851" s="4">
        <f t="shared" si="113"/>
        <v>2014</v>
      </c>
      <c r="H1851" s="4">
        <f t="shared" si="114"/>
        <v>8</v>
      </c>
      <c r="I1851" s="4">
        <f t="shared" si="115"/>
        <v>7</v>
      </c>
      <c r="J1851" s="7" t="s">
        <v>20</v>
      </c>
      <c r="K1851" s="7" t="s">
        <v>21</v>
      </c>
      <c r="L1851" s="7" t="s">
        <v>22</v>
      </c>
      <c r="M1851" s="7" t="s">
        <v>38</v>
      </c>
      <c r="N1851" s="8">
        <v>1</v>
      </c>
      <c r="O1851" s="8">
        <v>0.98</v>
      </c>
      <c r="P1851" s="9" t="s">
        <v>24</v>
      </c>
    </row>
    <row r="1852" spans="1:16" x14ac:dyDescent="0.35">
      <c r="A1852" s="4">
        <v>1851</v>
      </c>
      <c r="B1852" s="5" t="s">
        <v>6787</v>
      </c>
      <c r="C1852" s="5" t="s">
        <v>6788</v>
      </c>
      <c r="D1852" s="4" t="s">
        <v>6779</v>
      </c>
      <c r="E1852" s="5" t="s">
        <v>6789</v>
      </c>
      <c r="F1852" s="6">
        <f t="shared" si="112"/>
        <v>41868</v>
      </c>
      <c r="G1852" s="4">
        <f t="shared" si="113"/>
        <v>2014</v>
      </c>
      <c r="H1852" s="4">
        <f t="shared" si="114"/>
        <v>8</v>
      </c>
      <c r="I1852" s="4">
        <f t="shared" si="115"/>
        <v>7</v>
      </c>
      <c r="J1852" s="7" t="s">
        <v>20</v>
      </c>
      <c r="K1852" s="7" t="s">
        <v>21</v>
      </c>
      <c r="L1852" s="7" t="s">
        <v>22</v>
      </c>
      <c r="M1852" s="7" t="s">
        <v>38</v>
      </c>
      <c r="N1852" s="8">
        <v>1</v>
      </c>
      <c r="O1852" s="8">
        <v>0.99</v>
      </c>
      <c r="P1852" s="9" t="s">
        <v>24</v>
      </c>
    </row>
    <row r="1853" spans="1:16" x14ac:dyDescent="0.35">
      <c r="A1853" s="4">
        <v>1852</v>
      </c>
      <c r="B1853" s="5" t="s">
        <v>6790</v>
      </c>
      <c r="C1853" s="5" t="s">
        <v>6791</v>
      </c>
      <c r="D1853" s="4" t="s">
        <v>6779</v>
      </c>
      <c r="E1853" s="5" t="s">
        <v>6792</v>
      </c>
      <c r="F1853" s="6">
        <f t="shared" si="112"/>
        <v>41868</v>
      </c>
      <c r="G1853" s="4">
        <f t="shared" si="113"/>
        <v>2014</v>
      </c>
      <c r="H1853" s="4">
        <f t="shared" si="114"/>
        <v>8</v>
      </c>
      <c r="I1853" s="4">
        <f t="shared" si="115"/>
        <v>7</v>
      </c>
      <c r="J1853" s="7" t="s">
        <v>20</v>
      </c>
      <c r="K1853" s="7" t="s">
        <v>21</v>
      </c>
      <c r="L1853" s="7" t="s">
        <v>22</v>
      </c>
      <c r="M1853" s="7" t="s">
        <v>38</v>
      </c>
      <c r="N1853" s="8">
        <v>1</v>
      </c>
      <c r="O1853" s="8">
        <v>0.94</v>
      </c>
      <c r="P1853" s="9" t="s">
        <v>33</v>
      </c>
    </row>
    <row r="1854" spans="1:16" x14ac:dyDescent="0.35">
      <c r="A1854" s="4">
        <v>1853</v>
      </c>
      <c r="B1854" s="5" t="s">
        <v>6793</v>
      </c>
      <c r="C1854" s="5" t="s">
        <v>6794</v>
      </c>
      <c r="D1854" s="4" t="s">
        <v>6779</v>
      </c>
      <c r="E1854" s="5" t="s">
        <v>6795</v>
      </c>
      <c r="F1854" s="6">
        <f t="shared" si="112"/>
        <v>41868</v>
      </c>
      <c r="G1854" s="4">
        <f t="shared" si="113"/>
        <v>2014</v>
      </c>
      <c r="H1854" s="4">
        <f t="shared" si="114"/>
        <v>8</v>
      </c>
      <c r="I1854" s="4">
        <f t="shared" si="115"/>
        <v>7</v>
      </c>
      <c r="J1854" s="7" t="s">
        <v>20</v>
      </c>
      <c r="K1854" s="7" t="s">
        <v>21</v>
      </c>
      <c r="L1854" s="7" t="s">
        <v>22</v>
      </c>
      <c r="M1854" s="7" t="s">
        <v>23</v>
      </c>
      <c r="N1854" s="8">
        <v>1</v>
      </c>
      <c r="O1854" s="8">
        <v>0.89</v>
      </c>
      <c r="P1854" s="9" t="s">
        <v>24</v>
      </c>
    </row>
    <row r="1855" spans="1:16" x14ac:dyDescent="0.35">
      <c r="A1855" s="4">
        <v>1854</v>
      </c>
      <c r="B1855" s="5" t="s">
        <v>6796</v>
      </c>
      <c r="C1855" s="5" t="s">
        <v>6797</v>
      </c>
      <c r="D1855" s="4" t="s">
        <v>6779</v>
      </c>
      <c r="E1855" s="5" t="s">
        <v>6798</v>
      </c>
      <c r="F1855" s="6">
        <f t="shared" si="112"/>
        <v>41868</v>
      </c>
      <c r="G1855" s="4">
        <f t="shared" si="113"/>
        <v>2014</v>
      </c>
      <c r="H1855" s="4">
        <f t="shared" si="114"/>
        <v>8</v>
      </c>
      <c r="I1855" s="4">
        <f t="shared" si="115"/>
        <v>7</v>
      </c>
      <c r="J1855" s="7" t="s">
        <v>20</v>
      </c>
      <c r="K1855" s="7" t="s">
        <v>21</v>
      </c>
      <c r="L1855" s="7" t="s">
        <v>22</v>
      </c>
      <c r="M1855" s="7" t="s">
        <v>32</v>
      </c>
      <c r="N1855" s="8">
        <v>0.9</v>
      </c>
      <c r="O1855" s="8">
        <v>0.85</v>
      </c>
      <c r="P1855" s="9" t="s">
        <v>24</v>
      </c>
    </row>
    <row r="1856" spans="1:16" x14ac:dyDescent="0.35">
      <c r="A1856" s="4">
        <v>1855</v>
      </c>
      <c r="B1856" s="5" t="s">
        <v>6799</v>
      </c>
      <c r="C1856" s="5" t="s">
        <v>6800</v>
      </c>
      <c r="D1856" s="4" t="s">
        <v>6801</v>
      </c>
      <c r="E1856" s="5" t="s">
        <v>6802</v>
      </c>
      <c r="F1856" s="6">
        <f t="shared" si="112"/>
        <v>41869</v>
      </c>
      <c r="G1856" s="4">
        <f t="shared" si="113"/>
        <v>2014</v>
      </c>
      <c r="H1856" s="4">
        <f t="shared" si="114"/>
        <v>8</v>
      </c>
      <c r="I1856" s="4">
        <f t="shared" si="115"/>
        <v>1</v>
      </c>
      <c r="J1856" s="7" t="s">
        <v>20</v>
      </c>
      <c r="K1856" s="7" t="s">
        <v>21</v>
      </c>
      <c r="L1856" s="7" t="s">
        <v>22</v>
      </c>
      <c r="M1856" s="7" t="s">
        <v>23</v>
      </c>
      <c r="N1856" s="8">
        <v>1</v>
      </c>
      <c r="O1856" s="8">
        <v>0.97</v>
      </c>
      <c r="P1856" s="9" t="s">
        <v>33</v>
      </c>
    </row>
    <row r="1857" spans="1:16" x14ac:dyDescent="0.35">
      <c r="A1857" s="4">
        <v>1856</v>
      </c>
      <c r="B1857" s="5" t="s">
        <v>6803</v>
      </c>
      <c r="C1857" s="5" t="s">
        <v>6804</v>
      </c>
      <c r="D1857" s="4" t="s">
        <v>6805</v>
      </c>
      <c r="E1857" s="5" t="s">
        <v>6806</v>
      </c>
      <c r="F1857" s="6">
        <f t="shared" si="112"/>
        <v>41870</v>
      </c>
      <c r="G1857" s="4">
        <f t="shared" si="113"/>
        <v>2014</v>
      </c>
      <c r="H1857" s="4">
        <f t="shared" si="114"/>
        <v>8</v>
      </c>
      <c r="I1857" s="4">
        <f t="shared" si="115"/>
        <v>2</v>
      </c>
      <c r="J1857" s="7" t="s">
        <v>20</v>
      </c>
      <c r="K1857" s="7" t="s">
        <v>21</v>
      </c>
      <c r="L1857" s="7" t="s">
        <v>22</v>
      </c>
      <c r="M1857" s="7" t="s">
        <v>23</v>
      </c>
      <c r="N1857" s="8">
        <v>1</v>
      </c>
      <c r="O1857" s="8">
        <v>0.56000000000000005</v>
      </c>
      <c r="P1857" s="9" t="s">
        <v>33</v>
      </c>
    </row>
    <row r="1858" spans="1:16" x14ac:dyDescent="0.35">
      <c r="A1858" s="4">
        <v>1857</v>
      </c>
      <c r="B1858" s="5" t="s">
        <v>6807</v>
      </c>
      <c r="C1858" s="5" t="s">
        <v>6808</v>
      </c>
      <c r="D1858" s="4" t="s">
        <v>6805</v>
      </c>
      <c r="E1858" s="5" t="s">
        <v>6809</v>
      </c>
      <c r="F1858" s="6">
        <f t="shared" ref="F1858:F1921" si="116">DATE(LEFT(D1858,4), MID(D1858,5,2),RIGHT(D1858,2))</f>
        <v>41870</v>
      </c>
      <c r="G1858" s="4">
        <f t="shared" ref="G1858:G1921" si="117">YEAR(F1858)</f>
        <v>2014</v>
      </c>
      <c r="H1858" s="4">
        <f t="shared" ref="H1858:H1921" si="118">MONTH(F1858)</f>
        <v>8</v>
      </c>
      <c r="I1858" s="4">
        <f t="shared" ref="I1858:I1921" si="119">WEEKDAY(F1858, 2)</f>
        <v>2</v>
      </c>
      <c r="J1858" s="7" t="s">
        <v>20</v>
      </c>
      <c r="K1858" s="7" t="s">
        <v>21</v>
      </c>
      <c r="L1858" s="7" t="s">
        <v>22</v>
      </c>
      <c r="M1858" s="7" t="s">
        <v>23</v>
      </c>
      <c r="N1858" s="8">
        <v>1</v>
      </c>
      <c r="O1858" s="8">
        <v>0</v>
      </c>
      <c r="P1858" s="9" t="s">
        <v>33</v>
      </c>
    </row>
    <row r="1859" spans="1:16" x14ac:dyDescent="0.35">
      <c r="A1859" s="4">
        <v>1858</v>
      </c>
      <c r="B1859" s="5" t="s">
        <v>6810</v>
      </c>
      <c r="C1859" s="5" t="s">
        <v>6811</v>
      </c>
      <c r="D1859" s="4" t="s">
        <v>6812</v>
      </c>
      <c r="E1859" s="5" t="s">
        <v>6813</v>
      </c>
      <c r="F1859" s="6">
        <f t="shared" si="116"/>
        <v>41871</v>
      </c>
      <c r="G1859" s="4">
        <f t="shared" si="117"/>
        <v>2014</v>
      </c>
      <c r="H1859" s="4">
        <f t="shared" si="118"/>
        <v>8</v>
      </c>
      <c r="I1859" s="4">
        <f t="shared" si="119"/>
        <v>3</v>
      </c>
      <c r="J1859" s="7" t="s">
        <v>20</v>
      </c>
      <c r="K1859" s="7" t="s">
        <v>21</v>
      </c>
      <c r="L1859" s="7" t="s">
        <v>22</v>
      </c>
      <c r="M1859" s="7" t="s">
        <v>38</v>
      </c>
      <c r="N1859" s="8">
        <v>0.75</v>
      </c>
      <c r="O1859" s="8">
        <v>0.43</v>
      </c>
      <c r="P1859" s="9" t="s">
        <v>33</v>
      </c>
    </row>
    <row r="1860" spans="1:16" x14ac:dyDescent="0.35">
      <c r="A1860" s="4">
        <v>1859</v>
      </c>
      <c r="B1860" s="5" t="s">
        <v>6814</v>
      </c>
      <c r="C1860" s="5" t="s">
        <v>6815</v>
      </c>
      <c r="D1860" s="4" t="s">
        <v>6812</v>
      </c>
      <c r="E1860" s="5" t="s">
        <v>6816</v>
      </c>
      <c r="F1860" s="6">
        <f t="shared" si="116"/>
        <v>41871</v>
      </c>
      <c r="G1860" s="4">
        <f t="shared" si="117"/>
        <v>2014</v>
      </c>
      <c r="H1860" s="4">
        <f t="shared" si="118"/>
        <v>8</v>
      </c>
      <c r="I1860" s="4">
        <f t="shared" si="119"/>
        <v>3</v>
      </c>
      <c r="J1860" s="7" t="s">
        <v>20</v>
      </c>
      <c r="K1860" s="7" t="s">
        <v>21</v>
      </c>
      <c r="L1860" s="7" t="s">
        <v>22</v>
      </c>
      <c r="M1860" s="7" t="s">
        <v>23</v>
      </c>
      <c r="N1860" s="8">
        <v>1</v>
      </c>
      <c r="O1860" s="8">
        <v>1</v>
      </c>
      <c r="P1860" s="9" t="s">
        <v>33</v>
      </c>
    </row>
    <row r="1861" spans="1:16" x14ac:dyDescent="0.35">
      <c r="A1861" s="4">
        <v>1860</v>
      </c>
      <c r="B1861" s="5" t="s">
        <v>6817</v>
      </c>
      <c r="C1861" s="5" t="s">
        <v>6818</v>
      </c>
      <c r="D1861" s="4" t="s">
        <v>6819</v>
      </c>
      <c r="E1861" s="5" t="s">
        <v>6820</v>
      </c>
      <c r="F1861" s="6">
        <f t="shared" si="116"/>
        <v>41872</v>
      </c>
      <c r="G1861" s="4">
        <f t="shared" si="117"/>
        <v>2014</v>
      </c>
      <c r="H1861" s="4">
        <f t="shared" si="118"/>
        <v>8</v>
      </c>
      <c r="I1861" s="4">
        <f t="shared" si="119"/>
        <v>4</v>
      </c>
      <c r="J1861" s="7" t="s">
        <v>20</v>
      </c>
      <c r="K1861" s="7" t="s">
        <v>21</v>
      </c>
      <c r="L1861" s="7" t="s">
        <v>22</v>
      </c>
      <c r="M1861" s="7" t="s">
        <v>38</v>
      </c>
      <c r="N1861" s="8">
        <v>1</v>
      </c>
      <c r="O1861" s="8">
        <v>1</v>
      </c>
      <c r="P1861" s="9" t="s">
        <v>33</v>
      </c>
    </row>
    <row r="1862" spans="1:16" x14ac:dyDescent="0.35">
      <c r="A1862" s="4">
        <v>1861</v>
      </c>
      <c r="B1862" s="5" t="s">
        <v>6821</v>
      </c>
      <c r="C1862" s="5" t="s">
        <v>6822</v>
      </c>
      <c r="D1862" s="4" t="s">
        <v>6823</v>
      </c>
      <c r="E1862" s="5" t="s">
        <v>6824</v>
      </c>
      <c r="F1862" s="6">
        <f t="shared" si="116"/>
        <v>41873</v>
      </c>
      <c r="G1862" s="4">
        <f t="shared" si="117"/>
        <v>2014</v>
      </c>
      <c r="H1862" s="4">
        <f t="shared" si="118"/>
        <v>8</v>
      </c>
      <c r="I1862" s="4">
        <f t="shared" si="119"/>
        <v>5</v>
      </c>
      <c r="J1862" s="7" t="s">
        <v>544</v>
      </c>
      <c r="K1862" s="7" t="s">
        <v>21</v>
      </c>
      <c r="L1862" s="7" t="s">
        <v>22</v>
      </c>
      <c r="M1862" s="7" t="s">
        <v>38</v>
      </c>
      <c r="N1862" s="8">
        <v>1</v>
      </c>
      <c r="O1862" s="8">
        <v>1</v>
      </c>
      <c r="P1862" s="9" t="s">
        <v>24</v>
      </c>
    </row>
    <row r="1863" spans="1:16" x14ac:dyDescent="0.35">
      <c r="A1863" s="4">
        <v>1862</v>
      </c>
      <c r="B1863" s="5" t="s">
        <v>6825</v>
      </c>
      <c r="C1863" s="5" t="s">
        <v>6826</v>
      </c>
      <c r="D1863" s="4" t="s">
        <v>6823</v>
      </c>
      <c r="E1863" s="5" t="s">
        <v>6827</v>
      </c>
      <c r="F1863" s="6">
        <f t="shared" si="116"/>
        <v>41873</v>
      </c>
      <c r="G1863" s="4">
        <f t="shared" si="117"/>
        <v>2014</v>
      </c>
      <c r="H1863" s="4">
        <f t="shared" si="118"/>
        <v>8</v>
      </c>
      <c r="I1863" s="4">
        <f t="shared" si="119"/>
        <v>5</v>
      </c>
      <c r="J1863" s="7" t="s">
        <v>20</v>
      </c>
      <c r="K1863" s="7" t="s">
        <v>21</v>
      </c>
      <c r="L1863" s="7" t="s">
        <v>22</v>
      </c>
      <c r="M1863" s="7" t="s">
        <v>265</v>
      </c>
      <c r="N1863" s="8">
        <v>0</v>
      </c>
      <c r="O1863" s="8">
        <v>0</v>
      </c>
      <c r="P1863" s="9" t="s">
        <v>33</v>
      </c>
    </row>
    <row r="1864" spans="1:16" x14ac:dyDescent="0.35">
      <c r="A1864" s="4">
        <v>1863</v>
      </c>
      <c r="B1864" s="5" t="s">
        <v>6828</v>
      </c>
      <c r="C1864" s="5" t="s">
        <v>6829</v>
      </c>
      <c r="D1864" s="4" t="s">
        <v>6823</v>
      </c>
      <c r="E1864" s="5" t="s">
        <v>6830</v>
      </c>
      <c r="F1864" s="6">
        <f t="shared" si="116"/>
        <v>41873</v>
      </c>
      <c r="G1864" s="4">
        <f t="shared" si="117"/>
        <v>2014</v>
      </c>
      <c r="H1864" s="4">
        <f t="shared" si="118"/>
        <v>8</v>
      </c>
      <c r="I1864" s="4">
        <f t="shared" si="119"/>
        <v>5</v>
      </c>
      <c r="J1864" s="7" t="s">
        <v>20</v>
      </c>
      <c r="K1864" s="7" t="s">
        <v>21</v>
      </c>
      <c r="L1864" s="7" t="s">
        <v>22</v>
      </c>
      <c r="M1864" s="7" t="s">
        <v>23</v>
      </c>
      <c r="N1864" s="8">
        <v>1</v>
      </c>
      <c r="O1864" s="8">
        <v>0.88</v>
      </c>
      <c r="P1864" s="9" t="s">
        <v>24</v>
      </c>
    </row>
    <row r="1865" spans="1:16" x14ac:dyDescent="0.35">
      <c r="A1865" s="4">
        <v>1864</v>
      </c>
      <c r="B1865" s="5" t="s">
        <v>6831</v>
      </c>
      <c r="C1865" s="5" t="s">
        <v>6832</v>
      </c>
      <c r="D1865" s="4" t="s">
        <v>6833</v>
      </c>
      <c r="E1865" s="5" t="s">
        <v>6834</v>
      </c>
      <c r="F1865" s="6">
        <f t="shared" si="116"/>
        <v>41874</v>
      </c>
      <c r="G1865" s="4">
        <f t="shared" si="117"/>
        <v>2014</v>
      </c>
      <c r="H1865" s="4">
        <f t="shared" si="118"/>
        <v>8</v>
      </c>
      <c r="I1865" s="4">
        <f t="shared" si="119"/>
        <v>6</v>
      </c>
      <c r="J1865" s="7" t="s">
        <v>31</v>
      </c>
      <c r="K1865" s="7" t="s">
        <v>21</v>
      </c>
      <c r="L1865" s="7" t="s">
        <v>22</v>
      </c>
      <c r="M1865" s="7" t="s">
        <v>38</v>
      </c>
      <c r="N1865" s="8">
        <v>1</v>
      </c>
      <c r="O1865" s="8">
        <v>0.8</v>
      </c>
      <c r="P1865" s="9" t="s">
        <v>24</v>
      </c>
    </row>
    <row r="1866" spans="1:16" x14ac:dyDescent="0.35">
      <c r="A1866" s="4">
        <v>1865</v>
      </c>
      <c r="B1866" s="5" t="s">
        <v>6835</v>
      </c>
      <c r="C1866" s="5" t="s">
        <v>6836</v>
      </c>
      <c r="D1866" s="4" t="s">
        <v>6837</v>
      </c>
      <c r="E1866" s="5" t="s">
        <v>6838</v>
      </c>
      <c r="F1866" s="6">
        <f t="shared" si="116"/>
        <v>41875</v>
      </c>
      <c r="G1866" s="4">
        <f t="shared" si="117"/>
        <v>2014</v>
      </c>
      <c r="H1866" s="4">
        <f t="shared" si="118"/>
        <v>8</v>
      </c>
      <c r="I1866" s="4">
        <f t="shared" si="119"/>
        <v>7</v>
      </c>
      <c r="J1866" s="7" t="s">
        <v>20</v>
      </c>
      <c r="K1866" s="7" t="s">
        <v>21</v>
      </c>
      <c r="L1866" s="7" t="s">
        <v>22</v>
      </c>
      <c r="M1866" s="7" t="s">
        <v>32</v>
      </c>
      <c r="N1866" s="8">
        <v>1</v>
      </c>
      <c r="O1866" s="8">
        <v>0.95</v>
      </c>
      <c r="P1866" s="9" t="s">
        <v>24</v>
      </c>
    </row>
    <row r="1867" spans="1:16" x14ac:dyDescent="0.35">
      <c r="A1867" s="4">
        <v>1866</v>
      </c>
      <c r="B1867" s="5" t="s">
        <v>6839</v>
      </c>
      <c r="C1867" s="5" t="s">
        <v>6840</v>
      </c>
      <c r="D1867" s="4" t="s">
        <v>6837</v>
      </c>
      <c r="E1867" s="5" t="s">
        <v>6841</v>
      </c>
      <c r="F1867" s="6">
        <f t="shared" si="116"/>
        <v>41875</v>
      </c>
      <c r="G1867" s="4">
        <f t="shared" si="117"/>
        <v>2014</v>
      </c>
      <c r="H1867" s="4">
        <f t="shared" si="118"/>
        <v>8</v>
      </c>
      <c r="I1867" s="4">
        <f t="shared" si="119"/>
        <v>7</v>
      </c>
      <c r="J1867" s="7" t="s">
        <v>20</v>
      </c>
      <c r="K1867" s="7" t="s">
        <v>21</v>
      </c>
      <c r="L1867" s="7" t="s">
        <v>22</v>
      </c>
      <c r="M1867" s="7" t="s">
        <v>23</v>
      </c>
      <c r="N1867" s="8">
        <v>1</v>
      </c>
      <c r="O1867" s="8">
        <v>0.96</v>
      </c>
      <c r="P1867" s="9" t="s">
        <v>33</v>
      </c>
    </row>
    <row r="1868" spans="1:16" x14ac:dyDescent="0.35">
      <c r="A1868" s="4">
        <v>1867</v>
      </c>
      <c r="B1868" s="5" t="s">
        <v>6842</v>
      </c>
      <c r="C1868" s="5" t="s">
        <v>6843</v>
      </c>
      <c r="D1868" s="4" t="s">
        <v>6844</v>
      </c>
      <c r="E1868" s="5" t="s">
        <v>6845</v>
      </c>
      <c r="F1868" s="6">
        <f t="shared" si="116"/>
        <v>41876</v>
      </c>
      <c r="G1868" s="4">
        <f t="shared" si="117"/>
        <v>2014</v>
      </c>
      <c r="H1868" s="4">
        <f t="shared" si="118"/>
        <v>8</v>
      </c>
      <c r="I1868" s="4">
        <f t="shared" si="119"/>
        <v>1</v>
      </c>
      <c r="J1868" s="7" t="s">
        <v>20</v>
      </c>
      <c r="K1868" s="7" t="s">
        <v>21</v>
      </c>
      <c r="L1868" s="7" t="s">
        <v>22</v>
      </c>
      <c r="M1868" s="7" t="s">
        <v>38</v>
      </c>
      <c r="N1868" s="8">
        <v>1</v>
      </c>
      <c r="O1868" s="8">
        <v>0.93</v>
      </c>
      <c r="P1868" s="9" t="s">
        <v>24</v>
      </c>
    </row>
    <row r="1869" spans="1:16" x14ac:dyDescent="0.35">
      <c r="A1869" s="4">
        <v>1868</v>
      </c>
      <c r="B1869" s="5" t="s">
        <v>6846</v>
      </c>
      <c r="C1869" s="5" t="s">
        <v>6847</v>
      </c>
      <c r="D1869" s="4" t="s">
        <v>6844</v>
      </c>
      <c r="E1869" s="5" t="s">
        <v>6848</v>
      </c>
      <c r="F1869" s="6">
        <f t="shared" si="116"/>
        <v>41876</v>
      </c>
      <c r="G1869" s="4">
        <f t="shared" si="117"/>
        <v>2014</v>
      </c>
      <c r="H1869" s="4">
        <f t="shared" si="118"/>
        <v>8</v>
      </c>
      <c r="I1869" s="4">
        <f t="shared" si="119"/>
        <v>1</v>
      </c>
      <c r="J1869" s="7" t="s">
        <v>6849</v>
      </c>
      <c r="K1869" s="7" t="s">
        <v>2042</v>
      </c>
      <c r="L1869" s="7" t="s">
        <v>22</v>
      </c>
      <c r="M1869" s="7" t="s">
        <v>32</v>
      </c>
      <c r="N1869" s="8">
        <v>0.5</v>
      </c>
      <c r="O1869" s="8">
        <v>0.5</v>
      </c>
      <c r="P1869" s="9" t="s">
        <v>33</v>
      </c>
    </row>
    <row r="1870" spans="1:16" x14ac:dyDescent="0.35">
      <c r="A1870" s="4">
        <v>1869</v>
      </c>
      <c r="B1870" s="5" t="s">
        <v>6850</v>
      </c>
      <c r="C1870" s="5" t="s">
        <v>6851</v>
      </c>
      <c r="D1870" s="4" t="s">
        <v>6852</v>
      </c>
      <c r="E1870" s="5" t="s">
        <v>6853</v>
      </c>
      <c r="F1870" s="6">
        <f t="shared" si="116"/>
        <v>41877</v>
      </c>
      <c r="G1870" s="4">
        <f t="shared" si="117"/>
        <v>2014</v>
      </c>
      <c r="H1870" s="4">
        <f t="shared" si="118"/>
        <v>8</v>
      </c>
      <c r="I1870" s="4">
        <f t="shared" si="119"/>
        <v>2</v>
      </c>
      <c r="J1870" s="7" t="s">
        <v>31</v>
      </c>
      <c r="K1870" s="7" t="s">
        <v>21</v>
      </c>
      <c r="L1870" s="7" t="s">
        <v>22</v>
      </c>
      <c r="M1870" s="7" t="s">
        <v>23</v>
      </c>
      <c r="N1870" s="8">
        <v>0.8</v>
      </c>
      <c r="O1870" s="8">
        <v>0.92</v>
      </c>
      <c r="P1870" s="9" t="s">
        <v>33</v>
      </c>
    </row>
    <row r="1871" spans="1:16" x14ac:dyDescent="0.35">
      <c r="A1871" s="4">
        <v>1870</v>
      </c>
      <c r="B1871" s="5" t="s">
        <v>6854</v>
      </c>
      <c r="C1871" s="5" t="s">
        <v>6855</v>
      </c>
      <c r="D1871" s="4" t="s">
        <v>6852</v>
      </c>
      <c r="E1871" s="5" t="s">
        <v>6856</v>
      </c>
      <c r="F1871" s="6">
        <f t="shared" si="116"/>
        <v>41877</v>
      </c>
      <c r="G1871" s="4">
        <f t="shared" si="117"/>
        <v>2014</v>
      </c>
      <c r="H1871" s="4">
        <f t="shared" si="118"/>
        <v>8</v>
      </c>
      <c r="I1871" s="4">
        <f t="shared" si="119"/>
        <v>2</v>
      </c>
      <c r="J1871" s="7" t="s">
        <v>20</v>
      </c>
      <c r="K1871" s="7" t="s">
        <v>21</v>
      </c>
      <c r="L1871" s="7" t="s">
        <v>22</v>
      </c>
      <c r="M1871" s="7" t="s">
        <v>32</v>
      </c>
      <c r="N1871" s="8">
        <v>0.75</v>
      </c>
      <c r="O1871" s="8">
        <v>0.94</v>
      </c>
      <c r="P1871" s="9" t="s">
        <v>24</v>
      </c>
    </row>
    <row r="1872" spans="1:16" x14ac:dyDescent="0.35">
      <c r="A1872" s="4">
        <v>1871</v>
      </c>
      <c r="B1872" s="5" t="s">
        <v>6857</v>
      </c>
      <c r="C1872" s="5" t="s">
        <v>6858</v>
      </c>
      <c r="D1872" s="4" t="s">
        <v>6852</v>
      </c>
      <c r="E1872" s="5" t="s">
        <v>6859</v>
      </c>
      <c r="F1872" s="6">
        <f t="shared" si="116"/>
        <v>41877</v>
      </c>
      <c r="G1872" s="4">
        <f t="shared" si="117"/>
        <v>2014</v>
      </c>
      <c r="H1872" s="4">
        <f t="shared" si="118"/>
        <v>8</v>
      </c>
      <c r="I1872" s="4">
        <f t="shared" si="119"/>
        <v>2</v>
      </c>
      <c r="J1872" s="7" t="s">
        <v>20</v>
      </c>
      <c r="K1872" s="7" t="s">
        <v>21</v>
      </c>
      <c r="L1872" s="7" t="s">
        <v>22</v>
      </c>
      <c r="M1872" s="7" t="s">
        <v>38</v>
      </c>
      <c r="N1872" s="8">
        <v>1</v>
      </c>
      <c r="O1872" s="8">
        <v>0.9</v>
      </c>
      <c r="P1872" s="9" t="s">
        <v>24</v>
      </c>
    </row>
    <row r="1873" spans="1:16" x14ac:dyDescent="0.35">
      <c r="A1873" s="4">
        <v>1872</v>
      </c>
      <c r="B1873" s="5" t="s">
        <v>6860</v>
      </c>
      <c r="C1873" s="5" t="s">
        <v>6861</v>
      </c>
      <c r="D1873" s="4" t="s">
        <v>6862</v>
      </c>
      <c r="E1873" s="5" t="s">
        <v>6863</v>
      </c>
      <c r="F1873" s="6">
        <f t="shared" si="116"/>
        <v>41882</v>
      </c>
      <c r="G1873" s="4">
        <f t="shared" si="117"/>
        <v>2014</v>
      </c>
      <c r="H1873" s="4">
        <f t="shared" si="118"/>
        <v>8</v>
      </c>
      <c r="I1873" s="4">
        <f t="shared" si="119"/>
        <v>7</v>
      </c>
      <c r="J1873" s="7" t="s">
        <v>20</v>
      </c>
      <c r="K1873" s="7" t="s">
        <v>21</v>
      </c>
      <c r="L1873" s="7" t="s">
        <v>22</v>
      </c>
      <c r="M1873" s="7" t="s">
        <v>38</v>
      </c>
      <c r="N1873" s="8">
        <v>1</v>
      </c>
      <c r="O1873" s="8">
        <v>1</v>
      </c>
      <c r="P1873" s="9" t="s">
        <v>33</v>
      </c>
    </row>
    <row r="1874" spans="1:16" x14ac:dyDescent="0.35">
      <c r="A1874" s="4">
        <v>1873</v>
      </c>
      <c r="B1874" s="5" t="s">
        <v>6864</v>
      </c>
      <c r="C1874" s="5" t="s">
        <v>6865</v>
      </c>
      <c r="D1874" s="4" t="s">
        <v>6866</v>
      </c>
      <c r="E1874" s="5" t="s">
        <v>6867</v>
      </c>
      <c r="F1874" s="6">
        <f t="shared" si="116"/>
        <v>41883</v>
      </c>
      <c r="G1874" s="4">
        <f t="shared" si="117"/>
        <v>2014</v>
      </c>
      <c r="H1874" s="4">
        <f t="shared" si="118"/>
        <v>9</v>
      </c>
      <c r="I1874" s="4">
        <f t="shared" si="119"/>
        <v>1</v>
      </c>
      <c r="J1874" s="7" t="s">
        <v>20</v>
      </c>
      <c r="K1874" s="7" t="s">
        <v>21</v>
      </c>
      <c r="L1874" s="7" t="s">
        <v>22</v>
      </c>
      <c r="M1874" s="7" t="s">
        <v>23</v>
      </c>
      <c r="N1874" s="8">
        <v>1</v>
      </c>
      <c r="O1874" s="8">
        <v>0.77</v>
      </c>
      <c r="P1874" s="9" t="s">
        <v>33</v>
      </c>
    </row>
    <row r="1875" spans="1:16" x14ac:dyDescent="0.35">
      <c r="A1875" s="4">
        <v>1874</v>
      </c>
      <c r="B1875" s="5" t="s">
        <v>6868</v>
      </c>
      <c r="C1875" s="5" t="s">
        <v>6869</v>
      </c>
      <c r="D1875" s="4" t="s">
        <v>6866</v>
      </c>
      <c r="E1875" s="5" t="s">
        <v>6870</v>
      </c>
      <c r="F1875" s="6">
        <f t="shared" si="116"/>
        <v>41883</v>
      </c>
      <c r="G1875" s="4">
        <f t="shared" si="117"/>
        <v>2014</v>
      </c>
      <c r="H1875" s="4">
        <f t="shared" si="118"/>
        <v>9</v>
      </c>
      <c r="I1875" s="4">
        <f t="shared" si="119"/>
        <v>1</v>
      </c>
      <c r="J1875" s="7" t="s">
        <v>20</v>
      </c>
      <c r="K1875" s="7" t="s">
        <v>21</v>
      </c>
      <c r="L1875" s="7" t="s">
        <v>22</v>
      </c>
      <c r="M1875" s="7" t="s">
        <v>38</v>
      </c>
      <c r="N1875" s="8">
        <v>0.67</v>
      </c>
      <c r="O1875" s="8">
        <v>0.33</v>
      </c>
      <c r="P1875" s="9" t="s">
        <v>33</v>
      </c>
    </row>
    <row r="1876" spans="1:16" x14ac:dyDescent="0.35">
      <c r="A1876" s="4">
        <v>1875</v>
      </c>
      <c r="B1876" s="5" t="s">
        <v>6871</v>
      </c>
      <c r="C1876" s="5" t="s">
        <v>6872</v>
      </c>
      <c r="D1876" s="4" t="s">
        <v>6866</v>
      </c>
      <c r="E1876" s="5" t="s">
        <v>6873</v>
      </c>
      <c r="F1876" s="6">
        <f t="shared" si="116"/>
        <v>41883</v>
      </c>
      <c r="G1876" s="4">
        <f t="shared" si="117"/>
        <v>2014</v>
      </c>
      <c r="H1876" s="4">
        <f t="shared" si="118"/>
        <v>9</v>
      </c>
      <c r="I1876" s="4">
        <f t="shared" si="119"/>
        <v>1</v>
      </c>
      <c r="J1876" s="7" t="s">
        <v>31</v>
      </c>
      <c r="K1876" s="7" t="s">
        <v>21</v>
      </c>
      <c r="L1876" s="7" t="s">
        <v>22</v>
      </c>
      <c r="M1876" s="7" t="s">
        <v>265</v>
      </c>
      <c r="N1876" s="8">
        <v>0</v>
      </c>
      <c r="O1876" s="8">
        <v>0.74</v>
      </c>
      <c r="P1876" s="9" t="s">
        <v>33</v>
      </c>
    </row>
    <row r="1877" spans="1:16" x14ac:dyDescent="0.35">
      <c r="A1877" s="4">
        <v>1876</v>
      </c>
      <c r="B1877" s="5" t="s">
        <v>6874</v>
      </c>
      <c r="C1877" s="5" t="s">
        <v>6875</v>
      </c>
      <c r="D1877" s="4" t="s">
        <v>6876</v>
      </c>
      <c r="E1877" s="5" t="s">
        <v>6877</v>
      </c>
      <c r="F1877" s="6">
        <f t="shared" si="116"/>
        <v>41884</v>
      </c>
      <c r="G1877" s="4">
        <f t="shared" si="117"/>
        <v>2014</v>
      </c>
      <c r="H1877" s="4">
        <f t="shared" si="118"/>
        <v>9</v>
      </c>
      <c r="I1877" s="4">
        <f t="shared" si="119"/>
        <v>2</v>
      </c>
      <c r="J1877" s="7" t="s">
        <v>20</v>
      </c>
      <c r="K1877" s="7" t="s">
        <v>21</v>
      </c>
      <c r="L1877" s="7" t="s">
        <v>22</v>
      </c>
      <c r="M1877" s="7" t="s">
        <v>23</v>
      </c>
      <c r="N1877" s="8">
        <v>1</v>
      </c>
      <c r="O1877" s="8">
        <v>0.67</v>
      </c>
      <c r="P1877" s="9" t="s">
        <v>24</v>
      </c>
    </row>
    <row r="1878" spans="1:16" x14ac:dyDescent="0.35">
      <c r="A1878" s="4">
        <v>1877</v>
      </c>
      <c r="B1878" s="5" t="s">
        <v>6878</v>
      </c>
      <c r="C1878" s="5" t="s">
        <v>6879</v>
      </c>
      <c r="D1878" s="4" t="s">
        <v>6876</v>
      </c>
      <c r="E1878" s="5" t="s">
        <v>6880</v>
      </c>
      <c r="F1878" s="6">
        <f t="shared" si="116"/>
        <v>41884</v>
      </c>
      <c r="G1878" s="4">
        <f t="shared" si="117"/>
        <v>2014</v>
      </c>
      <c r="H1878" s="4">
        <f t="shared" si="118"/>
        <v>9</v>
      </c>
      <c r="I1878" s="4">
        <f t="shared" si="119"/>
        <v>2</v>
      </c>
      <c r="J1878" s="7" t="s">
        <v>20</v>
      </c>
      <c r="K1878" s="7" t="s">
        <v>21</v>
      </c>
      <c r="L1878" s="7" t="s">
        <v>22</v>
      </c>
      <c r="M1878" s="7" t="s">
        <v>38</v>
      </c>
      <c r="N1878" s="8">
        <v>1</v>
      </c>
      <c r="O1878" s="8">
        <v>1</v>
      </c>
      <c r="P1878" s="9" t="s">
        <v>24</v>
      </c>
    </row>
    <row r="1879" spans="1:16" x14ac:dyDescent="0.35">
      <c r="A1879" s="4">
        <v>1878</v>
      </c>
      <c r="B1879" s="5" t="s">
        <v>6881</v>
      </c>
      <c r="C1879" s="5" t="s">
        <v>6882</v>
      </c>
      <c r="D1879" s="4" t="s">
        <v>6883</v>
      </c>
      <c r="E1879" s="5" t="s">
        <v>6884</v>
      </c>
      <c r="F1879" s="6">
        <f t="shared" si="116"/>
        <v>41885</v>
      </c>
      <c r="G1879" s="4">
        <f t="shared" si="117"/>
        <v>2014</v>
      </c>
      <c r="H1879" s="4">
        <f t="shared" si="118"/>
        <v>9</v>
      </c>
      <c r="I1879" s="4">
        <f t="shared" si="119"/>
        <v>3</v>
      </c>
      <c r="J1879" s="7" t="s">
        <v>31</v>
      </c>
      <c r="K1879" s="7" t="s">
        <v>21</v>
      </c>
      <c r="L1879" s="7" t="s">
        <v>22</v>
      </c>
      <c r="M1879" s="7" t="s">
        <v>38</v>
      </c>
      <c r="N1879" s="8">
        <v>1</v>
      </c>
      <c r="O1879" s="8">
        <v>1</v>
      </c>
      <c r="P1879" s="9" t="s">
        <v>33</v>
      </c>
    </row>
    <row r="1880" spans="1:16" x14ac:dyDescent="0.35">
      <c r="A1880" s="4">
        <v>1879</v>
      </c>
      <c r="B1880" s="5" t="s">
        <v>6885</v>
      </c>
      <c r="C1880" s="5" t="s">
        <v>6886</v>
      </c>
      <c r="D1880" s="4" t="s">
        <v>6883</v>
      </c>
      <c r="E1880" s="5" t="s">
        <v>6887</v>
      </c>
      <c r="F1880" s="6">
        <f t="shared" si="116"/>
        <v>41885</v>
      </c>
      <c r="G1880" s="4">
        <f t="shared" si="117"/>
        <v>2014</v>
      </c>
      <c r="H1880" s="4">
        <f t="shared" si="118"/>
        <v>9</v>
      </c>
      <c r="I1880" s="4">
        <f t="shared" si="119"/>
        <v>3</v>
      </c>
      <c r="J1880" s="7" t="s">
        <v>20</v>
      </c>
      <c r="K1880" s="7" t="s">
        <v>21</v>
      </c>
      <c r="L1880" s="7" t="s">
        <v>22</v>
      </c>
      <c r="M1880" s="7" t="s">
        <v>32</v>
      </c>
      <c r="N1880" s="8">
        <v>0.5</v>
      </c>
      <c r="O1880" s="8">
        <v>0.56000000000000005</v>
      </c>
      <c r="P1880" s="9" t="s">
        <v>33</v>
      </c>
    </row>
    <row r="1881" spans="1:16" x14ac:dyDescent="0.35">
      <c r="A1881" s="4">
        <v>1880</v>
      </c>
      <c r="B1881" s="5" t="s">
        <v>6888</v>
      </c>
      <c r="C1881" s="5" t="s">
        <v>6889</v>
      </c>
      <c r="D1881" s="4" t="s">
        <v>6883</v>
      </c>
      <c r="E1881" s="5" t="s">
        <v>6890</v>
      </c>
      <c r="F1881" s="6">
        <f t="shared" si="116"/>
        <v>41885</v>
      </c>
      <c r="G1881" s="4">
        <f t="shared" si="117"/>
        <v>2014</v>
      </c>
      <c r="H1881" s="4">
        <f t="shared" si="118"/>
        <v>9</v>
      </c>
      <c r="I1881" s="4">
        <f t="shared" si="119"/>
        <v>3</v>
      </c>
      <c r="J1881" s="7" t="s">
        <v>6891</v>
      </c>
      <c r="K1881" s="7" t="s">
        <v>2003</v>
      </c>
      <c r="L1881" s="7" t="s">
        <v>22</v>
      </c>
      <c r="M1881" s="7" t="s">
        <v>38</v>
      </c>
      <c r="N1881" s="8">
        <v>1</v>
      </c>
      <c r="O1881" s="8">
        <v>0.99</v>
      </c>
      <c r="P1881" s="9" t="s">
        <v>33</v>
      </c>
    </row>
    <row r="1882" spans="1:16" x14ac:dyDescent="0.35">
      <c r="A1882" s="4">
        <v>1881</v>
      </c>
      <c r="B1882" s="5" t="s">
        <v>6892</v>
      </c>
      <c r="C1882" s="5" t="s">
        <v>6893</v>
      </c>
      <c r="D1882" s="4" t="s">
        <v>6883</v>
      </c>
      <c r="E1882" s="5" t="s">
        <v>6894</v>
      </c>
      <c r="F1882" s="6">
        <f t="shared" si="116"/>
        <v>41885</v>
      </c>
      <c r="G1882" s="4">
        <f t="shared" si="117"/>
        <v>2014</v>
      </c>
      <c r="H1882" s="4">
        <f t="shared" si="118"/>
        <v>9</v>
      </c>
      <c r="I1882" s="4">
        <f t="shared" si="119"/>
        <v>3</v>
      </c>
      <c r="J1882" s="7" t="s">
        <v>20</v>
      </c>
      <c r="K1882" s="7" t="s">
        <v>21</v>
      </c>
      <c r="L1882" s="7" t="s">
        <v>22</v>
      </c>
      <c r="M1882" s="7" t="s">
        <v>38</v>
      </c>
      <c r="N1882" s="8">
        <v>1</v>
      </c>
      <c r="O1882" s="8">
        <v>0.55000000000000004</v>
      </c>
      <c r="P1882" s="9" t="s">
        <v>33</v>
      </c>
    </row>
    <row r="1883" spans="1:16" x14ac:dyDescent="0.35">
      <c r="A1883" s="4">
        <v>1882</v>
      </c>
      <c r="B1883" s="5" t="s">
        <v>6895</v>
      </c>
      <c r="C1883" s="5" t="s">
        <v>6896</v>
      </c>
      <c r="D1883" s="4" t="s">
        <v>6883</v>
      </c>
      <c r="E1883" s="5" t="s">
        <v>6897</v>
      </c>
      <c r="F1883" s="6">
        <f t="shared" si="116"/>
        <v>41885</v>
      </c>
      <c r="G1883" s="4">
        <f t="shared" si="117"/>
        <v>2014</v>
      </c>
      <c r="H1883" s="4">
        <f t="shared" si="118"/>
        <v>9</v>
      </c>
      <c r="I1883" s="4">
        <f t="shared" si="119"/>
        <v>3</v>
      </c>
      <c r="J1883" s="7" t="s">
        <v>6898</v>
      </c>
      <c r="K1883" s="7" t="s">
        <v>6899</v>
      </c>
      <c r="L1883" s="7" t="s">
        <v>6900</v>
      </c>
      <c r="M1883" s="7" t="s">
        <v>38</v>
      </c>
      <c r="N1883" s="8">
        <v>1</v>
      </c>
      <c r="O1883" s="8">
        <v>0.91</v>
      </c>
      <c r="P1883" s="9" t="s">
        <v>24</v>
      </c>
    </row>
    <row r="1884" spans="1:16" x14ac:dyDescent="0.35">
      <c r="A1884" s="4">
        <v>1883</v>
      </c>
      <c r="B1884" s="5" t="s">
        <v>6901</v>
      </c>
      <c r="C1884" s="5" t="s">
        <v>6902</v>
      </c>
      <c r="D1884" s="4" t="s">
        <v>6903</v>
      </c>
      <c r="E1884" s="5" t="s">
        <v>6904</v>
      </c>
      <c r="F1884" s="6">
        <f t="shared" si="116"/>
        <v>41886</v>
      </c>
      <c r="G1884" s="4">
        <f t="shared" si="117"/>
        <v>2014</v>
      </c>
      <c r="H1884" s="4">
        <f t="shared" si="118"/>
        <v>9</v>
      </c>
      <c r="I1884" s="4">
        <f t="shared" si="119"/>
        <v>4</v>
      </c>
      <c r="J1884" s="7" t="s">
        <v>20</v>
      </c>
      <c r="K1884" s="7" t="s">
        <v>21</v>
      </c>
      <c r="L1884" s="7" t="s">
        <v>22</v>
      </c>
      <c r="M1884" s="7" t="s">
        <v>23</v>
      </c>
      <c r="N1884" s="8">
        <v>0.8</v>
      </c>
      <c r="O1884" s="8">
        <v>0.94</v>
      </c>
      <c r="P1884" s="9" t="s">
        <v>33</v>
      </c>
    </row>
    <row r="1885" spans="1:16" x14ac:dyDescent="0.35">
      <c r="A1885" s="4">
        <v>1884</v>
      </c>
      <c r="B1885" s="5" t="s">
        <v>6905</v>
      </c>
      <c r="C1885" s="5" t="s">
        <v>6906</v>
      </c>
      <c r="D1885" s="4" t="s">
        <v>6907</v>
      </c>
      <c r="E1885" s="5" t="s">
        <v>6908</v>
      </c>
      <c r="F1885" s="6">
        <f t="shared" si="116"/>
        <v>41888</v>
      </c>
      <c r="G1885" s="4">
        <f t="shared" si="117"/>
        <v>2014</v>
      </c>
      <c r="H1885" s="4">
        <f t="shared" si="118"/>
        <v>9</v>
      </c>
      <c r="I1885" s="4">
        <f t="shared" si="119"/>
        <v>6</v>
      </c>
      <c r="J1885" s="7" t="s">
        <v>31</v>
      </c>
      <c r="K1885" s="7" t="s">
        <v>21</v>
      </c>
      <c r="L1885" s="7" t="s">
        <v>22</v>
      </c>
      <c r="M1885" s="7" t="s">
        <v>38</v>
      </c>
      <c r="N1885" s="8">
        <v>1</v>
      </c>
      <c r="O1885" s="8">
        <v>1</v>
      </c>
      <c r="P1885" s="9" t="s">
        <v>24</v>
      </c>
    </row>
    <row r="1886" spans="1:16" x14ac:dyDescent="0.35">
      <c r="A1886" s="4">
        <v>1885</v>
      </c>
      <c r="B1886" s="5" t="s">
        <v>6909</v>
      </c>
      <c r="C1886" s="5" t="s">
        <v>6910</v>
      </c>
      <c r="D1886" s="4" t="s">
        <v>6907</v>
      </c>
      <c r="E1886" s="5" t="s">
        <v>6911</v>
      </c>
      <c r="F1886" s="6">
        <f t="shared" si="116"/>
        <v>41888</v>
      </c>
      <c r="G1886" s="4">
        <f t="shared" si="117"/>
        <v>2014</v>
      </c>
      <c r="H1886" s="4">
        <f t="shared" si="118"/>
        <v>9</v>
      </c>
      <c r="I1886" s="4">
        <f t="shared" si="119"/>
        <v>6</v>
      </c>
      <c r="J1886" s="7" t="s">
        <v>20</v>
      </c>
      <c r="K1886" s="7" t="s">
        <v>21</v>
      </c>
      <c r="L1886" s="7" t="s">
        <v>22</v>
      </c>
      <c r="M1886" s="7" t="s">
        <v>32</v>
      </c>
      <c r="N1886" s="8">
        <v>1</v>
      </c>
      <c r="O1886" s="8">
        <v>0.46</v>
      </c>
      <c r="P1886" s="9" t="s">
        <v>33</v>
      </c>
    </row>
    <row r="1887" spans="1:16" x14ac:dyDescent="0.35">
      <c r="A1887" s="4">
        <v>1886</v>
      </c>
      <c r="B1887" s="5" t="s">
        <v>6912</v>
      </c>
      <c r="C1887" s="5" t="s">
        <v>6913</v>
      </c>
      <c r="D1887" s="4" t="s">
        <v>6907</v>
      </c>
      <c r="E1887" s="5" t="s">
        <v>6914</v>
      </c>
      <c r="F1887" s="6">
        <f t="shared" si="116"/>
        <v>41888</v>
      </c>
      <c r="G1887" s="4">
        <f t="shared" si="117"/>
        <v>2014</v>
      </c>
      <c r="H1887" s="4">
        <f t="shared" si="118"/>
        <v>9</v>
      </c>
      <c r="I1887" s="4">
        <f t="shared" si="119"/>
        <v>6</v>
      </c>
      <c r="J1887" s="7" t="s">
        <v>20</v>
      </c>
      <c r="K1887" s="7" t="s">
        <v>21</v>
      </c>
      <c r="L1887" s="7" t="s">
        <v>22</v>
      </c>
      <c r="M1887" s="7" t="s">
        <v>38</v>
      </c>
      <c r="N1887" s="8">
        <v>1</v>
      </c>
      <c r="O1887" s="8">
        <v>0.96</v>
      </c>
      <c r="P1887" s="9" t="s">
        <v>24</v>
      </c>
    </row>
    <row r="1888" spans="1:16" x14ac:dyDescent="0.35">
      <c r="A1888" s="4">
        <v>1887</v>
      </c>
      <c r="B1888" s="5" t="s">
        <v>6915</v>
      </c>
      <c r="C1888" s="5" t="s">
        <v>6916</v>
      </c>
      <c r="D1888" s="4" t="s">
        <v>6917</v>
      </c>
      <c r="E1888" s="5" t="s">
        <v>6918</v>
      </c>
      <c r="F1888" s="6">
        <f t="shared" si="116"/>
        <v>41889</v>
      </c>
      <c r="G1888" s="4">
        <f t="shared" si="117"/>
        <v>2014</v>
      </c>
      <c r="H1888" s="4">
        <f t="shared" si="118"/>
        <v>9</v>
      </c>
      <c r="I1888" s="4">
        <f t="shared" si="119"/>
        <v>7</v>
      </c>
      <c r="J1888" s="7" t="s">
        <v>20</v>
      </c>
      <c r="K1888" s="7" t="s">
        <v>21</v>
      </c>
      <c r="L1888" s="7" t="s">
        <v>22</v>
      </c>
      <c r="M1888" s="7" t="s">
        <v>23</v>
      </c>
      <c r="N1888" s="8">
        <v>1</v>
      </c>
      <c r="O1888" s="8">
        <v>0.96</v>
      </c>
      <c r="P1888" s="9" t="s">
        <v>24</v>
      </c>
    </row>
    <row r="1889" spans="1:16" x14ac:dyDescent="0.35">
      <c r="A1889" s="4">
        <v>1888</v>
      </c>
      <c r="B1889" s="5" t="s">
        <v>6919</v>
      </c>
      <c r="C1889" s="5" t="s">
        <v>6920</v>
      </c>
      <c r="D1889" s="4" t="s">
        <v>6921</v>
      </c>
      <c r="E1889" s="5" t="s">
        <v>6922</v>
      </c>
      <c r="F1889" s="6">
        <f t="shared" si="116"/>
        <v>41890</v>
      </c>
      <c r="G1889" s="4">
        <f t="shared" si="117"/>
        <v>2014</v>
      </c>
      <c r="H1889" s="4">
        <f t="shared" si="118"/>
        <v>9</v>
      </c>
      <c r="I1889" s="4">
        <f t="shared" si="119"/>
        <v>1</v>
      </c>
      <c r="J1889" s="7" t="s">
        <v>20</v>
      </c>
      <c r="K1889" s="7" t="s">
        <v>21</v>
      </c>
      <c r="L1889" s="7" t="s">
        <v>22</v>
      </c>
      <c r="M1889" s="7" t="s">
        <v>38</v>
      </c>
      <c r="N1889" s="8">
        <v>1</v>
      </c>
      <c r="O1889" s="8">
        <v>0.98</v>
      </c>
      <c r="P1889" s="9" t="s">
        <v>33</v>
      </c>
    </row>
    <row r="1890" spans="1:16" x14ac:dyDescent="0.35">
      <c r="A1890" s="4">
        <v>1889</v>
      </c>
      <c r="B1890" s="5" t="s">
        <v>6923</v>
      </c>
      <c r="C1890" s="5" t="s">
        <v>6924</v>
      </c>
      <c r="D1890" s="4" t="s">
        <v>6925</v>
      </c>
      <c r="E1890" s="5" t="s">
        <v>6926</v>
      </c>
      <c r="F1890" s="6">
        <f t="shared" si="116"/>
        <v>41891</v>
      </c>
      <c r="G1890" s="4">
        <f t="shared" si="117"/>
        <v>2014</v>
      </c>
      <c r="H1890" s="4">
        <f t="shared" si="118"/>
        <v>9</v>
      </c>
      <c r="I1890" s="4">
        <f t="shared" si="119"/>
        <v>2</v>
      </c>
      <c r="J1890" s="7" t="s">
        <v>20</v>
      </c>
      <c r="K1890" s="7" t="s">
        <v>21</v>
      </c>
      <c r="L1890" s="7" t="s">
        <v>22</v>
      </c>
      <c r="M1890" s="7" t="s">
        <v>23</v>
      </c>
      <c r="N1890" s="8">
        <v>1</v>
      </c>
      <c r="O1890" s="8">
        <v>0.24</v>
      </c>
      <c r="P1890" s="9" t="s">
        <v>33</v>
      </c>
    </row>
    <row r="1891" spans="1:16" x14ac:dyDescent="0.35">
      <c r="A1891" s="4">
        <v>1890</v>
      </c>
      <c r="B1891" s="5" t="s">
        <v>6927</v>
      </c>
      <c r="C1891" s="5" t="s">
        <v>6928</v>
      </c>
      <c r="D1891" s="4" t="s">
        <v>6925</v>
      </c>
      <c r="E1891" s="5" t="s">
        <v>1441</v>
      </c>
      <c r="F1891" s="6">
        <f t="shared" si="116"/>
        <v>41891</v>
      </c>
      <c r="G1891" s="4">
        <f t="shared" si="117"/>
        <v>2014</v>
      </c>
      <c r="H1891" s="4">
        <f t="shared" si="118"/>
        <v>9</v>
      </c>
      <c r="I1891" s="4">
        <f t="shared" si="119"/>
        <v>2</v>
      </c>
      <c r="J1891" s="7" t="s">
        <v>20</v>
      </c>
      <c r="K1891" s="7" t="s">
        <v>21</v>
      </c>
      <c r="L1891" s="7" t="s">
        <v>22</v>
      </c>
      <c r="M1891" s="7" t="s">
        <v>23</v>
      </c>
      <c r="N1891" s="8">
        <v>0.87</v>
      </c>
      <c r="O1891" s="8">
        <v>0.76</v>
      </c>
      <c r="P1891" s="9" t="s">
        <v>33</v>
      </c>
    </row>
    <row r="1892" spans="1:16" x14ac:dyDescent="0.35">
      <c r="A1892" s="4">
        <v>1891</v>
      </c>
      <c r="B1892" s="5" t="s">
        <v>6929</v>
      </c>
      <c r="C1892" s="5" t="s">
        <v>6930</v>
      </c>
      <c r="D1892" s="4" t="s">
        <v>6931</v>
      </c>
      <c r="E1892" s="5" t="s">
        <v>6932</v>
      </c>
      <c r="F1892" s="6">
        <f t="shared" si="116"/>
        <v>41892</v>
      </c>
      <c r="G1892" s="4">
        <f t="shared" si="117"/>
        <v>2014</v>
      </c>
      <c r="H1892" s="4">
        <f t="shared" si="118"/>
        <v>9</v>
      </c>
      <c r="I1892" s="4">
        <f t="shared" si="119"/>
        <v>3</v>
      </c>
      <c r="J1892" s="7" t="s">
        <v>20</v>
      </c>
      <c r="K1892" s="7" t="s">
        <v>21</v>
      </c>
      <c r="L1892" s="7" t="s">
        <v>22</v>
      </c>
      <c r="M1892" s="7" t="s">
        <v>38</v>
      </c>
      <c r="N1892" s="8">
        <v>1</v>
      </c>
      <c r="O1892" s="8">
        <v>1</v>
      </c>
      <c r="P1892" s="9" t="s">
        <v>24</v>
      </c>
    </row>
    <row r="1893" spans="1:16" x14ac:dyDescent="0.35">
      <c r="A1893" s="4">
        <v>1892</v>
      </c>
      <c r="B1893" s="5" t="s">
        <v>6933</v>
      </c>
      <c r="C1893" s="5" t="s">
        <v>6934</v>
      </c>
      <c r="D1893" s="4" t="s">
        <v>6931</v>
      </c>
      <c r="E1893" s="5" t="s">
        <v>6935</v>
      </c>
      <c r="F1893" s="6">
        <f t="shared" si="116"/>
        <v>41892</v>
      </c>
      <c r="G1893" s="4">
        <f t="shared" si="117"/>
        <v>2014</v>
      </c>
      <c r="H1893" s="4">
        <f t="shared" si="118"/>
        <v>9</v>
      </c>
      <c r="I1893" s="4">
        <f t="shared" si="119"/>
        <v>3</v>
      </c>
      <c r="J1893" s="7" t="s">
        <v>20</v>
      </c>
      <c r="K1893" s="7" t="s">
        <v>21</v>
      </c>
      <c r="L1893" s="7" t="s">
        <v>22</v>
      </c>
      <c r="M1893" s="7" t="s">
        <v>23</v>
      </c>
      <c r="N1893" s="8">
        <v>0.92</v>
      </c>
      <c r="O1893" s="8">
        <v>0.71</v>
      </c>
      <c r="P1893" s="9" t="s">
        <v>33</v>
      </c>
    </row>
    <row r="1894" spans="1:16" x14ac:dyDescent="0.35">
      <c r="A1894" s="4">
        <v>1893</v>
      </c>
      <c r="B1894" s="5" t="s">
        <v>6936</v>
      </c>
      <c r="C1894" s="5" t="s">
        <v>6937</v>
      </c>
      <c r="D1894" s="4" t="s">
        <v>6938</v>
      </c>
      <c r="E1894" s="5" t="s">
        <v>6939</v>
      </c>
      <c r="F1894" s="6">
        <f t="shared" si="116"/>
        <v>41893</v>
      </c>
      <c r="G1894" s="4">
        <f t="shared" si="117"/>
        <v>2014</v>
      </c>
      <c r="H1894" s="4">
        <f t="shared" si="118"/>
        <v>9</v>
      </c>
      <c r="I1894" s="4">
        <f t="shared" si="119"/>
        <v>4</v>
      </c>
      <c r="J1894" s="7" t="s">
        <v>20</v>
      </c>
      <c r="K1894" s="7" t="s">
        <v>21</v>
      </c>
      <c r="L1894" s="7" t="s">
        <v>22</v>
      </c>
      <c r="M1894" s="7" t="s">
        <v>38</v>
      </c>
      <c r="N1894" s="8">
        <v>1</v>
      </c>
      <c r="O1894" s="8">
        <v>0.98</v>
      </c>
      <c r="P1894" s="9" t="s">
        <v>24</v>
      </c>
    </row>
    <row r="1895" spans="1:16" x14ac:dyDescent="0.35">
      <c r="A1895" s="4">
        <v>1894</v>
      </c>
      <c r="B1895" s="5" t="s">
        <v>6940</v>
      </c>
      <c r="C1895" s="5" t="s">
        <v>6941</v>
      </c>
      <c r="D1895" s="4" t="s">
        <v>6942</v>
      </c>
      <c r="E1895" s="5" t="s">
        <v>6943</v>
      </c>
      <c r="F1895" s="6">
        <f t="shared" si="116"/>
        <v>41894</v>
      </c>
      <c r="G1895" s="4">
        <f t="shared" si="117"/>
        <v>2014</v>
      </c>
      <c r="H1895" s="4">
        <f t="shared" si="118"/>
        <v>9</v>
      </c>
      <c r="I1895" s="4">
        <f t="shared" si="119"/>
        <v>5</v>
      </c>
      <c r="J1895" s="7" t="s">
        <v>20</v>
      </c>
      <c r="K1895" s="7" t="s">
        <v>21</v>
      </c>
      <c r="L1895" s="7" t="s">
        <v>22</v>
      </c>
      <c r="M1895" s="7" t="s">
        <v>38</v>
      </c>
      <c r="N1895" s="8">
        <v>1</v>
      </c>
      <c r="O1895" s="8">
        <v>0.92</v>
      </c>
      <c r="P1895" s="9" t="s">
        <v>24</v>
      </c>
    </row>
    <row r="1896" spans="1:16" x14ac:dyDescent="0.35">
      <c r="A1896" s="4">
        <v>1895</v>
      </c>
      <c r="B1896" s="5" t="s">
        <v>6944</v>
      </c>
      <c r="C1896" s="5" t="s">
        <v>6945</v>
      </c>
      <c r="D1896" s="4" t="s">
        <v>6942</v>
      </c>
      <c r="E1896" s="5" t="s">
        <v>6946</v>
      </c>
      <c r="F1896" s="6">
        <f t="shared" si="116"/>
        <v>41894</v>
      </c>
      <c r="G1896" s="4">
        <f t="shared" si="117"/>
        <v>2014</v>
      </c>
      <c r="H1896" s="4">
        <f t="shared" si="118"/>
        <v>9</v>
      </c>
      <c r="I1896" s="4">
        <f t="shared" si="119"/>
        <v>5</v>
      </c>
      <c r="J1896" s="7" t="s">
        <v>6947</v>
      </c>
      <c r="K1896" s="7" t="s">
        <v>6948</v>
      </c>
      <c r="L1896" s="7" t="s">
        <v>160</v>
      </c>
      <c r="M1896" s="7" t="s">
        <v>23</v>
      </c>
      <c r="N1896" s="8">
        <v>1</v>
      </c>
      <c r="O1896" s="8">
        <v>0.93</v>
      </c>
      <c r="P1896" s="9" t="s">
        <v>33</v>
      </c>
    </row>
    <row r="1897" spans="1:16" x14ac:dyDescent="0.35">
      <c r="A1897" s="4">
        <v>1896</v>
      </c>
      <c r="B1897" s="5" t="s">
        <v>6949</v>
      </c>
      <c r="C1897" s="5" t="s">
        <v>6950</v>
      </c>
      <c r="D1897" s="4" t="s">
        <v>6951</v>
      </c>
      <c r="E1897" s="5" t="s">
        <v>6952</v>
      </c>
      <c r="F1897" s="6">
        <f t="shared" si="116"/>
        <v>41895</v>
      </c>
      <c r="G1897" s="4">
        <f t="shared" si="117"/>
        <v>2014</v>
      </c>
      <c r="H1897" s="4">
        <f t="shared" si="118"/>
        <v>9</v>
      </c>
      <c r="I1897" s="4">
        <f t="shared" si="119"/>
        <v>6</v>
      </c>
      <c r="J1897" s="7" t="s">
        <v>20</v>
      </c>
      <c r="K1897" s="7" t="s">
        <v>21</v>
      </c>
      <c r="L1897" s="7" t="s">
        <v>22</v>
      </c>
      <c r="M1897" s="7" t="s">
        <v>38</v>
      </c>
      <c r="N1897" s="8">
        <v>1</v>
      </c>
      <c r="O1897" s="8">
        <v>1</v>
      </c>
      <c r="P1897" s="9" t="s">
        <v>24</v>
      </c>
    </row>
    <row r="1898" spans="1:16" x14ac:dyDescent="0.35">
      <c r="A1898" s="4">
        <v>1897</v>
      </c>
      <c r="B1898" s="5" t="s">
        <v>6953</v>
      </c>
      <c r="C1898" s="5" t="s">
        <v>6954</v>
      </c>
      <c r="D1898" s="4" t="s">
        <v>6955</v>
      </c>
      <c r="E1898" s="5" t="s">
        <v>6956</v>
      </c>
      <c r="F1898" s="6">
        <f t="shared" si="116"/>
        <v>41896</v>
      </c>
      <c r="G1898" s="4">
        <f t="shared" si="117"/>
        <v>2014</v>
      </c>
      <c r="H1898" s="4">
        <f t="shared" si="118"/>
        <v>9</v>
      </c>
      <c r="I1898" s="4">
        <f t="shared" si="119"/>
        <v>7</v>
      </c>
      <c r="J1898" s="7" t="s">
        <v>20</v>
      </c>
      <c r="K1898" s="7" t="s">
        <v>21</v>
      </c>
      <c r="L1898" s="7" t="s">
        <v>22</v>
      </c>
      <c r="M1898" s="7" t="s">
        <v>38</v>
      </c>
      <c r="N1898" s="8">
        <v>1</v>
      </c>
      <c r="O1898" s="8">
        <v>0.9</v>
      </c>
      <c r="P1898" s="9" t="s">
        <v>33</v>
      </c>
    </row>
    <row r="1899" spans="1:16" x14ac:dyDescent="0.35">
      <c r="A1899" s="4">
        <v>1898</v>
      </c>
      <c r="B1899" s="5" t="s">
        <v>6957</v>
      </c>
      <c r="C1899" s="5" t="s">
        <v>6958</v>
      </c>
      <c r="D1899" s="4" t="s">
        <v>6959</v>
      </c>
      <c r="E1899" s="5" t="s">
        <v>6960</v>
      </c>
      <c r="F1899" s="6">
        <f t="shared" si="116"/>
        <v>41898</v>
      </c>
      <c r="G1899" s="4">
        <f t="shared" si="117"/>
        <v>2014</v>
      </c>
      <c r="H1899" s="4">
        <f t="shared" si="118"/>
        <v>9</v>
      </c>
      <c r="I1899" s="4">
        <f t="shared" si="119"/>
        <v>2</v>
      </c>
      <c r="J1899" s="7" t="s">
        <v>20</v>
      </c>
      <c r="K1899" s="7" t="s">
        <v>21</v>
      </c>
      <c r="L1899" s="7" t="s">
        <v>22</v>
      </c>
      <c r="M1899" s="7" t="s">
        <v>32</v>
      </c>
      <c r="N1899" s="8">
        <v>0.65</v>
      </c>
      <c r="O1899" s="8">
        <v>0.23</v>
      </c>
      <c r="P1899" s="9" t="s">
        <v>33</v>
      </c>
    </row>
    <row r="1900" spans="1:16" x14ac:dyDescent="0.35">
      <c r="A1900" s="4">
        <v>1899</v>
      </c>
      <c r="B1900" s="5" t="s">
        <v>6961</v>
      </c>
      <c r="C1900" s="5" t="s">
        <v>6962</v>
      </c>
      <c r="D1900" s="4" t="s">
        <v>6959</v>
      </c>
      <c r="E1900" s="5" t="s">
        <v>6963</v>
      </c>
      <c r="F1900" s="6">
        <f t="shared" si="116"/>
        <v>41898</v>
      </c>
      <c r="G1900" s="4">
        <f t="shared" si="117"/>
        <v>2014</v>
      </c>
      <c r="H1900" s="4">
        <f t="shared" si="118"/>
        <v>9</v>
      </c>
      <c r="I1900" s="4">
        <f t="shared" si="119"/>
        <v>2</v>
      </c>
      <c r="J1900" s="7" t="s">
        <v>20</v>
      </c>
      <c r="K1900" s="7" t="s">
        <v>21</v>
      </c>
      <c r="L1900" s="7" t="s">
        <v>22</v>
      </c>
      <c r="M1900" s="7" t="s">
        <v>38</v>
      </c>
      <c r="N1900" s="8">
        <v>1</v>
      </c>
      <c r="O1900" s="8">
        <v>0.85</v>
      </c>
      <c r="P1900" s="9" t="s">
        <v>33</v>
      </c>
    </row>
    <row r="1901" spans="1:16" x14ac:dyDescent="0.35">
      <c r="A1901" s="4">
        <v>1900</v>
      </c>
      <c r="B1901" s="5" t="s">
        <v>6964</v>
      </c>
      <c r="C1901" s="5" t="s">
        <v>6965</v>
      </c>
      <c r="D1901" s="4" t="s">
        <v>6966</v>
      </c>
      <c r="E1901" s="5" t="s">
        <v>6967</v>
      </c>
      <c r="F1901" s="6">
        <f t="shared" si="116"/>
        <v>41899</v>
      </c>
      <c r="G1901" s="4">
        <f t="shared" si="117"/>
        <v>2014</v>
      </c>
      <c r="H1901" s="4">
        <f t="shared" si="118"/>
        <v>9</v>
      </c>
      <c r="I1901" s="4">
        <f t="shared" si="119"/>
        <v>3</v>
      </c>
      <c r="J1901" s="7" t="s">
        <v>20</v>
      </c>
      <c r="K1901" s="7" t="s">
        <v>21</v>
      </c>
      <c r="L1901" s="7" t="s">
        <v>22</v>
      </c>
      <c r="M1901" s="7" t="s">
        <v>38</v>
      </c>
      <c r="N1901" s="8">
        <v>1</v>
      </c>
      <c r="O1901" s="8">
        <v>0.36</v>
      </c>
      <c r="P1901" s="9" t="s">
        <v>33</v>
      </c>
    </row>
    <row r="1902" spans="1:16" x14ac:dyDescent="0.35">
      <c r="A1902" s="4">
        <v>1901</v>
      </c>
      <c r="B1902" s="5" t="s">
        <v>6968</v>
      </c>
      <c r="C1902" s="5" t="s">
        <v>6969</v>
      </c>
      <c r="D1902" s="4" t="s">
        <v>6966</v>
      </c>
      <c r="E1902" s="5" t="s">
        <v>6970</v>
      </c>
      <c r="F1902" s="6">
        <f t="shared" si="116"/>
        <v>41899</v>
      </c>
      <c r="G1902" s="4">
        <f t="shared" si="117"/>
        <v>2014</v>
      </c>
      <c r="H1902" s="4">
        <f t="shared" si="118"/>
        <v>9</v>
      </c>
      <c r="I1902" s="4">
        <f t="shared" si="119"/>
        <v>3</v>
      </c>
      <c r="J1902" s="7" t="s">
        <v>20</v>
      </c>
      <c r="K1902" s="7" t="s">
        <v>21</v>
      </c>
      <c r="L1902" s="7" t="s">
        <v>22</v>
      </c>
      <c r="M1902" s="7" t="s">
        <v>38</v>
      </c>
      <c r="N1902" s="8">
        <v>1</v>
      </c>
      <c r="O1902" s="8">
        <v>0.93</v>
      </c>
      <c r="P1902" s="9" t="s">
        <v>33</v>
      </c>
    </row>
    <row r="1903" spans="1:16" x14ac:dyDescent="0.35">
      <c r="A1903" s="4">
        <v>1902</v>
      </c>
      <c r="B1903" s="5" t="s">
        <v>6971</v>
      </c>
      <c r="C1903" s="5" t="s">
        <v>6972</v>
      </c>
      <c r="D1903" s="4" t="s">
        <v>6973</v>
      </c>
      <c r="E1903" s="5" t="s">
        <v>6974</v>
      </c>
      <c r="F1903" s="6">
        <f t="shared" si="116"/>
        <v>41900</v>
      </c>
      <c r="G1903" s="4">
        <f t="shared" si="117"/>
        <v>2014</v>
      </c>
      <c r="H1903" s="4">
        <f t="shared" si="118"/>
        <v>9</v>
      </c>
      <c r="I1903" s="4">
        <f t="shared" si="119"/>
        <v>4</v>
      </c>
      <c r="J1903" s="7" t="s">
        <v>20</v>
      </c>
      <c r="K1903" s="7" t="s">
        <v>21</v>
      </c>
      <c r="L1903" s="7" t="s">
        <v>22</v>
      </c>
      <c r="M1903" s="7" t="s">
        <v>38</v>
      </c>
      <c r="N1903" s="8">
        <v>1</v>
      </c>
      <c r="O1903" s="8">
        <v>0.97</v>
      </c>
      <c r="P1903" s="9" t="s">
        <v>24</v>
      </c>
    </row>
    <row r="1904" spans="1:16" x14ac:dyDescent="0.35">
      <c r="A1904" s="4">
        <v>1903</v>
      </c>
      <c r="B1904" s="5" t="s">
        <v>6975</v>
      </c>
      <c r="C1904" s="5" t="s">
        <v>6976</v>
      </c>
      <c r="D1904" s="4" t="s">
        <v>6977</v>
      </c>
      <c r="E1904" s="5" t="s">
        <v>6978</v>
      </c>
      <c r="F1904" s="6">
        <f t="shared" si="116"/>
        <v>41901</v>
      </c>
      <c r="G1904" s="4">
        <f t="shared" si="117"/>
        <v>2014</v>
      </c>
      <c r="H1904" s="4">
        <f t="shared" si="118"/>
        <v>9</v>
      </c>
      <c r="I1904" s="4">
        <f t="shared" si="119"/>
        <v>5</v>
      </c>
      <c r="J1904" s="7" t="s">
        <v>20</v>
      </c>
      <c r="K1904" s="7" t="s">
        <v>21</v>
      </c>
      <c r="L1904" s="7" t="s">
        <v>22</v>
      </c>
      <c r="M1904" s="7" t="s">
        <v>38</v>
      </c>
      <c r="N1904" s="8">
        <v>1</v>
      </c>
      <c r="O1904" s="8">
        <v>1</v>
      </c>
      <c r="P1904" s="9" t="s">
        <v>33</v>
      </c>
    </row>
    <row r="1905" spans="1:16" x14ac:dyDescent="0.35">
      <c r="A1905" s="4">
        <v>1904</v>
      </c>
      <c r="B1905" s="5" t="s">
        <v>6979</v>
      </c>
      <c r="C1905" s="5" t="s">
        <v>6980</v>
      </c>
      <c r="D1905" s="4" t="s">
        <v>6981</v>
      </c>
      <c r="E1905" s="5" t="s">
        <v>6982</v>
      </c>
      <c r="F1905" s="6">
        <f t="shared" si="116"/>
        <v>41902</v>
      </c>
      <c r="G1905" s="4">
        <f t="shared" si="117"/>
        <v>2014</v>
      </c>
      <c r="H1905" s="4">
        <f t="shared" si="118"/>
        <v>9</v>
      </c>
      <c r="I1905" s="4">
        <f t="shared" si="119"/>
        <v>6</v>
      </c>
      <c r="J1905" s="7" t="s">
        <v>20</v>
      </c>
      <c r="K1905" s="7" t="s">
        <v>21</v>
      </c>
      <c r="L1905" s="7" t="s">
        <v>22</v>
      </c>
      <c r="M1905" s="7" t="s">
        <v>32</v>
      </c>
      <c r="N1905" s="8">
        <v>1</v>
      </c>
      <c r="O1905" s="8">
        <v>1</v>
      </c>
      <c r="P1905" s="9" t="s">
        <v>24</v>
      </c>
    </row>
    <row r="1906" spans="1:16" x14ac:dyDescent="0.35">
      <c r="A1906" s="4">
        <v>1905</v>
      </c>
      <c r="B1906" s="5" t="s">
        <v>6983</v>
      </c>
      <c r="C1906" s="5" t="s">
        <v>6984</v>
      </c>
      <c r="D1906" s="4" t="s">
        <v>6985</v>
      </c>
      <c r="E1906" s="5" t="s">
        <v>6986</v>
      </c>
      <c r="F1906" s="6">
        <f t="shared" si="116"/>
        <v>41904</v>
      </c>
      <c r="G1906" s="4">
        <f t="shared" si="117"/>
        <v>2014</v>
      </c>
      <c r="H1906" s="4">
        <f t="shared" si="118"/>
        <v>9</v>
      </c>
      <c r="I1906" s="4">
        <f t="shared" si="119"/>
        <v>1</v>
      </c>
      <c r="J1906" s="7" t="s">
        <v>20</v>
      </c>
      <c r="K1906" s="7" t="s">
        <v>21</v>
      </c>
      <c r="L1906" s="7" t="s">
        <v>22</v>
      </c>
      <c r="M1906" s="7" t="s">
        <v>38</v>
      </c>
      <c r="N1906" s="8">
        <v>1</v>
      </c>
      <c r="O1906" s="8">
        <v>0.97</v>
      </c>
      <c r="P1906" s="9" t="s">
        <v>33</v>
      </c>
    </row>
    <row r="1907" spans="1:16" x14ac:dyDescent="0.35">
      <c r="A1907" s="4">
        <v>1906</v>
      </c>
      <c r="B1907" s="5" t="s">
        <v>6987</v>
      </c>
      <c r="C1907" s="5" t="s">
        <v>6988</v>
      </c>
      <c r="D1907" s="4" t="s">
        <v>6985</v>
      </c>
      <c r="E1907" s="5" t="s">
        <v>6989</v>
      </c>
      <c r="F1907" s="6">
        <f t="shared" si="116"/>
        <v>41904</v>
      </c>
      <c r="G1907" s="4">
        <f t="shared" si="117"/>
        <v>2014</v>
      </c>
      <c r="H1907" s="4">
        <f t="shared" si="118"/>
        <v>9</v>
      </c>
      <c r="I1907" s="4">
        <f t="shared" si="119"/>
        <v>1</v>
      </c>
      <c r="J1907" s="7" t="s">
        <v>20</v>
      </c>
      <c r="K1907" s="7" t="s">
        <v>21</v>
      </c>
      <c r="L1907" s="7" t="s">
        <v>22</v>
      </c>
      <c r="M1907" s="7" t="s">
        <v>38</v>
      </c>
      <c r="N1907" s="8">
        <v>1</v>
      </c>
      <c r="O1907" s="8">
        <v>0.96</v>
      </c>
      <c r="P1907" s="9" t="s">
        <v>33</v>
      </c>
    </row>
    <row r="1908" spans="1:16" x14ac:dyDescent="0.35">
      <c r="A1908" s="4">
        <v>1907</v>
      </c>
      <c r="B1908" s="5" t="s">
        <v>6990</v>
      </c>
      <c r="C1908" s="5" t="s">
        <v>6991</v>
      </c>
      <c r="D1908" s="4" t="s">
        <v>6992</v>
      </c>
      <c r="E1908" s="5" t="s">
        <v>6993</v>
      </c>
      <c r="F1908" s="6">
        <f t="shared" si="116"/>
        <v>41905</v>
      </c>
      <c r="G1908" s="4">
        <f t="shared" si="117"/>
        <v>2014</v>
      </c>
      <c r="H1908" s="4">
        <f t="shared" si="118"/>
        <v>9</v>
      </c>
      <c r="I1908" s="4">
        <f t="shared" si="119"/>
        <v>2</v>
      </c>
      <c r="J1908" s="7" t="s">
        <v>20</v>
      </c>
      <c r="K1908" s="7" t="s">
        <v>21</v>
      </c>
      <c r="L1908" s="7" t="s">
        <v>22</v>
      </c>
      <c r="M1908" s="7" t="s">
        <v>38</v>
      </c>
      <c r="N1908" s="8">
        <v>1</v>
      </c>
      <c r="O1908" s="8">
        <v>0.86</v>
      </c>
      <c r="P1908" s="9" t="s">
        <v>24</v>
      </c>
    </row>
    <row r="1909" spans="1:16" x14ac:dyDescent="0.35">
      <c r="A1909" s="4">
        <v>1908</v>
      </c>
      <c r="B1909" s="5" t="s">
        <v>6994</v>
      </c>
      <c r="C1909" s="5" t="s">
        <v>6995</v>
      </c>
      <c r="D1909" s="4" t="s">
        <v>6992</v>
      </c>
      <c r="E1909" s="5" t="s">
        <v>6996</v>
      </c>
      <c r="F1909" s="6">
        <f t="shared" si="116"/>
        <v>41905</v>
      </c>
      <c r="G1909" s="4">
        <f t="shared" si="117"/>
        <v>2014</v>
      </c>
      <c r="H1909" s="4">
        <f t="shared" si="118"/>
        <v>9</v>
      </c>
      <c r="I1909" s="4">
        <f t="shared" si="119"/>
        <v>2</v>
      </c>
      <c r="J1909" s="7" t="s">
        <v>20</v>
      </c>
      <c r="K1909" s="7" t="s">
        <v>21</v>
      </c>
      <c r="L1909" s="7" t="s">
        <v>22</v>
      </c>
      <c r="M1909" s="7" t="s">
        <v>38</v>
      </c>
      <c r="N1909" s="8">
        <v>0.9</v>
      </c>
      <c r="O1909" s="8">
        <v>0.93</v>
      </c>
      <c r="P1909" s="9" t="s">
        <v>33</v>
      </c>
    </row>
    <row r="1910" spans="1:16" x14ac:dyDescent="0.35">
      <c r="A1910" s="4">
        <v>1909</v>
      </c>
      <c r="B1910" s="5" t="s">
        <v>6997</v>
      </c>
      <c r="C1910" s="5" t="s">
        <v>6998</v>
      </c>
      <c r="D1910" s="4" t="s">
        <v>6992</v>
      </c>
      <c r="E1910" s="5" t="s">
        <v>6999</v>
      </c>
      <c r="F1910" s="6">
        <f t="shared" si="116"/>
        <v>41905</v>
      </c>
      <c r="G1910" s="4">
        <f t="shared" si="117"/>
        <v>2014</v>
      </c>
      <c r="H1910" s="4">
        <f t="shared" si="118"/>
        <v>9</v>
      </c>
      <c r="I1910" s="4">
        <f t="shared" si="119"/>
        <v>2</v>
      </c>
      <c r="J1910" s="7" t="s">
        <v>20</v>
      </c>
      <c r="K1910" s="7" t="s">
        <v>21</v>
      </c>
      <c r="L1910" s="7" t="s">
        <v>22</v>
      </c>
      <c r="M1910" s="7" t="s">
        <v>32</v>
      </c>
      <c r="N1910" s="8">
        <v>0.75</v>
      </c>
      <c r="O1910" s="8">
        <v>0.98</v>
      </c>
      <c r="P1910" s="9" t="s">
        <v>24</v>
      </c>
    </row>
    <row r="1911" spans="1:16" x14ac:dyDescent="0.35">
      <c r="A1911" s="4">
        <v>1910</v>
      </c>
      <c r="B1911" s="5" t="s">
        <v>7000</v>
      </c>
      <c r="C1911" s="5" t="s">
        <v>7001</v>
      </c>
      <c r="D1911" s="4" t="s">
        <v>6992</v>
      </c>
      <c r="E1911" s="5" t="s">
        <v>7002</v>
      </c>
      <c r="F1911" s="6">
        <f t="shared" si="116"/>
        <v>41905</v>
      </c>
      <c r="G1911" s="4">
        <f t="shared" si="117"/>
        <v>2014</v>
      </c>
      <c r="H1911" s="4">
        <f t="shared" si="118"/>
        <v>9</v>
      </c>
      <c r="I1911" s="4">
        <f t="shared" si="119"/>
        <v>2</v>
      </c>
      <c r="J1911" s="7" t="s">
        <v>20</v>
      </c>
      <c r="K1911" s="7" t="s">
        <v>21</v>
      </c>
      <c r="L1911" s="7" t="s">
        <v>22</v>
      </c>
      <c r="M1911" s="7" t="s">
        <v>38</v>
      </c>
      <c r="N1911" s="8">
        <v>1</v>
      </c>
      <c r="O1911" s="8">
        <v>0</v>
      </c>
      <c r="P1911" s="9" t="s">
        <v>33</v>
      </c>
    </row>
    <row r="1912" spans="1:16" x14ac:dyDescent="0.35">
      <c r="A1912" s="4">
        <v>1911</v>
      </c>
      <c r="B1912" s="5" t="s">
        <v>7003</v>
      </c>
      <c r="C1912" s="5" t="s">
        <v>7004</v>
      </c>
      <c r="D1912" s="4" t="s">
        <v>7005</v>
      </c>
      <c r="E1912" s="5" t="s">
        <v>7006</v>
      </c>
      <c r="F1912" s="6">
        <f t="shared" si="116"/>
        <v>41906</v>
      </c>
      <c r="G1912" s="4">
        <f t="shared" si="117"/>
        <v>2014</v>
      </c>
      <c r="H1912" s="4">
        <f t="shared" si="118"/>
        <v>9</v>
      </c>
      <c r="I1912" s="4">
        <f t="shared" si="119"/>
        <v>3</v>
      </c>
      <c r="J1912" s="7" t="s">
        <v>20</v>
      </c>
      <c r="K1912" s="7" t="s">
        <v>21</v>
      </c>
      <c r="L1912" s="7" t="s">
        <v>22</v>
      </c>
      <c r="M1912" s="7" t="s">
        <v>38</v>
      </c>
      <c r="N1912" s="8">
        <v>1</v>
      </c>
      <c r="O1912" s="8">
        <v>0.99</v>
      </c>
      <c r="P1912" s="9" t="s">
        <v>24</v>
      </c>
    </row>
    <row r="1913" spans="1:16" x14ac:dyDescent="0.35">
      <c r="A1913" s="4">
        <v>1912</v>
      </c>
      <c r="B1913" s="5" t="s">
        <v>7007</v>
      </c>
      <c r="C1913" s="5" t="s">
        <v>7008</v>
      </c>
      <c r="D1913" s="4" t="s">
        <v>7005</v>
      </c>
      <c r="E1913" s="5" t="s">
        <v>7009</v>
      </c>
      <c r="F1913" s="6">
        <f t="shared" si="116"/>
        <v>41906</v>
      </c>
      <c r="G1913" s="4">
        <f t="shared" si="117"/>
        <v>2014</v>
      </c>
      <c r="H1913" s="4">
        <f t="shared" si="118"/>
        <v>9</v>
      </c>
      <c r="I1913" s="4">
        <f t="shared" si="119"/>
        <v>3</v>
      </c>
      <c r="J1913" s="7" t="s">
        <v>20</v>
      </c>
      <c r="K1913" s="7" t="s">
        <v>21</v>
      </c>
      <c r="L1913" s="7" t="s">
        <v>22</v>
      </c>
      <c r="M1913" s="7" t="s">
        <v>38</v>
      </c>
      <c r="N1913" s="8">
        <v>1</v>
      </c>
      <c r="O1913" s="8">
        <v>1</v>
      </c>
      <c r="P1913" s="9" t="s">
        <v>33</v>
      </c>
    </row>
    <row r="1914" spans="1:16" x14ac:dyDescent="0.35">
      <c r="A1914" s="4">
        <v>1913</v>
      </c>
      <c r="B1914" s="5" t="s">
        <v>7010</v>
      </c>
      <c r="C1914" s="5" t="s">
        <v>7011</v>
      </c>
      <c r="D1914" s="4" t="s">
        <v>7012</v>
      </c>
      <c r="E1914" s="5" t="s">
        <v>7013</v>
      </c>
      <c r="F1914" s="6">
        <f t="shared" si="116"/>
        <v>41907</v>
      </c>
      <c r="G1914" s="4">
        <f t="shared" si="117"/>
        <v>2014</v>
      </c>
      <c r="H1914" s="4">
        <f t="shared" si="118"/>
        <v>9</v>
      </c>
      <c r="I1914" s="4">
        <f t="shared" si="119"/>
        <v>4</v>
      </c>
      <c r="J1914" s="7" t="s">
        <v>31</v>
      </c>
      <c r="K1914" s="7" t="s">
        <v>21</v>
      </c>
      <c r="L1914" s="7" t="s">
        <v>22</v>
      </c>
      <c r="M1914" s="7" t="s">
        <v>38</v>
      </c>
      <c r="N1914" s="8">
        <v>1</v>
      </c>
      <c r="O1914" s="8">
        <v>0.85</v>
      </c>
      <c r="P1914" s="9" t="s">
        <v>24</v>
      </c>
    </row>
    <row r="1915" spans="1:16" x14ac:dyDescent="0.35">
      <c r="A1915" s="4">
        <v>1914</v>
      </c>
      <c r="B1915" s="5" t="s">
        <v>7014</v>
      </c>
      <c r="C1915" s="5" t="s">
        <v>7015</v>
      </c>
      <c r="D1915" s="4" t="s">
        <v>7012</v>
      </c>
      <c r="E1915" s="5" t="s">
        <v>7016</v>
      </c>
      <c r="F1915" s="6">
        <f t="shared" si="116"/>
        <v>41907</v>
      </c>
      <c r="G1915" s="4">
        <f t="shared" si="117"/>
        <v>2014</v>
      </c>
      <c r="H1915" s="4">
        <f t="shared" si="118"/>
        <v>9</v>
      </c>
      <c r="I1915" s="4">
        <f t="shared" si="119"/>
        <v>4</v>
      </c>
      <c r="J1915" s="7" t="s">
        <v>20</v>
      </c>
      <c r="K1915" s="7" t="s">
        <v>21</v>
      </c>
      <c r="L1915" s="7" t="s">
        <v>22</v>
      </c>
      <c r="M1915" s="7" t="s">
        <v>32</v>
      </c>
      <c r="N1915" s="8">
        <v>1</v>
      </c>
      <c r="O1915" s="8">
        <v>1</v>
      </c>
      <c r="P1915" s="9" t="s">
        <v>24</v>
      </c>
    </row>
    <row r="1916" spans="1:16" x14ac:dyDescent="0.35">
      <c r="A1916" s="4">
        <v>1915</v>
      </c>
      <c r="B1916" s="5" t="s">
        <v>7017</v>
      </c>
      <c r="C1916" s="5" t="s">
        <v>7018</v>
      </c>
      <c r="D1916" s="4" t="s">
        <v>7019</v>
      </c>
      <c r="E1916" s="5" t="s">
        <v>7020</v>
      </c>
      <c r="F1916" s="6">
        <f t="shared" si="116"/>
        <v>41908</v>
      </c>
      <c r="G1916" s="4">
        <f t="shared" si="117"/>
        <v>2014</v>
      </c>
      <c r="H1916" s="4">
        <f t="shared" si="118"/>
        <v>9</v>
      </c>
      <c r="I1916" s="4">
        <f t="shared" si="119"/>
        <v>5</v>
      </c>
      <c r="J1916" s="7" t="s">
        <v>20</v>
      </c>
      <c r="K1916" s="7" t="s">
        <v>21</v>
      </c>
      <c r="L1916" s="7" t="s">
        <v>22</v>
      </c>
      <c r="M1916" s="7" t="s">
        <v>38</v>
      </c>
      <c r="N1916" s="8">
        <v>1</v>
      </c>
      <c r="O1916" s="8">
        <v>0.76</v>
      </c>
      <c r="P1916" s="9" t="s">
        <v>33</v>
      </c>
    </row>
    <row r="1917" spans="1:16" x14ac:dyDescent="0.35">
      <c r="A1917" s="4">
        <v>1916</v>
      </c>
      <c r="B1917" s="5" t="s">
        <v>7021</v>
      </c>
      <c r="C1917" s="5" t="s">
        <v>7022</v>
      </c>
      <c r="D1917" s="4" t="s">
        <v>7019</v>
      </c>
      <c r="E1917" s="5" t="s">
        <v>7023</v>
      </c>
      <c r="F1917" s="6">
        <f t="shared" si="116"/>
        <v>41908</v>
      </c>
      <c r="G1917" s="4">
        <f t="shared" si="117"/>
        <v>2014</v>
      </c>
      <c r="H1917" s="4">
        <f t="shared" si="118"/>
        <v>9</v>
      </c>
      <c r="I1917" s="4">
        <f t="shared" si="119"/>
        <v>5</v>
      </c>
      <c r="J1917" s="7" t="s">
        <v>20</v>
      </c>
      <c r="K1917" s="7" t="s">
        <v>21</v>
      </c>
      <c r="L1917" s="7" t="s">
        <v>22</v>
      </c>
      <c r="M1917" s="7" t="s">
        <v>265</v>
      </c>
      <c r="N1917" s="8">
        <v>0.44</v>
      </c>
      <c r="O1917" s="8">
        <v>0.97</v>
      </c>
      <c r="P1917" s="9" t="s">
        <v>33</v>
      </c>
    </row>
    <row r="1918" spans="1:16" x14ac:dyDescent="0.35">
      <c r="A1918" s="4">
        <v>1917</v>
      </c>
      <c r="B1918" s="5" t="s">
        <v>7024</v>
      </c>
      <c r="C1918" s="5" t="s">
        <v>7025</v>
      </c>
      <c r="D1918" s="4" t="s">
        <v>7026</v>
      </c>
      <c r="E1918" s="5" t="s">
        <v>7027</v>
      </c>
      <c r="F1918" s="6">
        <f t="shared" si="116"/>
        <v>41911</v>
      </c>
      <c r="G1918" s="4">
        <f t="shared" si="117"/>
        <v>2014</v>
      </c>
      <c r="H1918" s="4">
        <f t="shared" si="118"/>
        <v>9</v>
      </c>
      <c r="I1918" s="4">
        <f t="shared" si="119"/>
        <v>1</v>
      </c>
      <c r="J1918" s="7" t="s">
        <v>20</v>
      </c>
      <c r="K1918" s="7" t="s">
        <v>21</v>
      </c>
      <c r="L1918" s="7" t="s">
        <v>22</v>
      </c>
      <c r="M1918" s="7" t="s">
        <v>265</v>
      </c>
      <c r="N1918" s="8">
        <v>0</v>
      </c>
      <c r="O1918" s="8">
        <v>0.75</v>
      </c>
      <c r="P1918" s="9" t="s">
        <v>33</v>
      </c>
    </row>
    <row r="1919" spans="1:16" x14ac:dyDescent="0.35">
      <c r="A1919" s="4">
        <v>1918</v>
      </c>
      <c r="B1919" s="5" t="s">
        <v>7028</v>
      </c>
      <c r="C1919" s="5" t="s">
        <v>7029</v>
      </c>
      <c r="D1919" s="4" t="s">
        <v>7026</v>
      </c>
      <c r="E1919" s="5" t="s">
        <v>7030</v>
      </c>
      <c r="F1919" s="6">
        <f t="shared" si="116"/>
        <v>41911</v>
      </c>
      <c r="G1919" s="4">
        <f t="shared" si="117"/>
        <v>2014</v>
      </c>
      <c r="H1919" s="4">
        <f t="shared" si="118"/>
        <v>9</v>
      </c>
      <c r="I1919" s="4">
        <f t="shared" si="119"/>
        <v>1</v>
      </c>
      <c r="J1919" s="7" t="s">
        <v>20</v>
      </c>
      <c r="K1919" s="7" t="s">
        <v>21</v>
      </c>
      <c r="L1919" s="7" t="s">
        <v>22</v>
      </c>
      <c r="M1919" s="7" t="s">
        <v>38</v>
      </c>
      <c r="N1919" s="8">
        <v>1</v>
      </c>
      <c r="O1919" s="8">
        <v>0.95</v>
      </c>
      <c r="P1919" s="9" t="s">
        <v>33</v>
      </c>
    </row>
    <row r="1920" spans="1:16" x14ac:dyDescent="0.35">
      <c r="A1920" s="4">
        <v>1919</v>
      </c>
      <c r="B1920" s="5" t="s">
        <v>7031</v>
      </c>
      <c r="C1920" s="5" t="s">
        <v>7032</v>
      </c>
      <c r="D1920" s="4" t="s">
        <v>7026</v>
      </c>
      <c r="E1920" s="5" t="s">
        <v>7033</v>
      </c>
      <c r="F1920" s="6">
        <f t="shared" si="116"/>
        <v>41911</v>
      </c>
      <c r="G1920" s="4">
        <f t="shared" si="117"/>
        <v>2014</v>
      </c>
      <c r="H1920" s="4">
        <f t="shared" si="118"/>
        <v>9</v>
      </c>
      <c r="I1920" s="4">
        <f t="shared" si="119"/>
        <v>1</v>
      </c>
      <c r="J1920" s="7" t="s">
        <v>20</v>
      </c>
      <c r="K1920" s="7" t="s">
        <v>21</v>
      </c>
      <c r="L1920" s="7" t="s">
        <v>22</v>
      </c>
      <c r="M1920" s="7" t="s">
        <v>38</v>
      </c>
      <c r="N1920" s="8">
        <v>1</v>
      </c>
      <c r="O1920" s="8">
        <v>0.99</v>
      </c>
      <c r="P1920" s="9" t="s">
        <v>33</v>
      </c>
    </row>
    <row r="1921" spans="1:16" x14ac:dyDescent="0.35">
      <c r="A1921" s="4">
        <v>1920</v>
      </c>
      <c r="B1921" s="5" t="s">
        <v>7034</v>
      </c>
      <c r="C1921" s="5" t="s">
        <v>7035</v>
      </c>
      <c r="D1921" s="4" t="s">
        <v>7026</v>
      </c>
      <c r="E1921" s="5" t="s">
        <v>7036</v>
      </c>
      <c r="F1921" s="6">
        <f t="shared" si="116"/>
        <v>41911</v>
      </c>
      <c r="G1921" s="4">
        <f t="shared" si="117"/>
        <v>2014</v>
      </c>
      <c r="H1921" s="4">
        <f t="shared" si="118"/>
        <v>9</v>
      </c>
      <c r="I1921" s="4">
        <f t="shared" si="119"/>
        <v>1</v>
      </c>
      <c r="J1921" s="7" t="s">
        <v>20</v>
      </c>
      <c r="K1921" s="7" t="s">
        <v>21</v>
      </c>
      <c r="L1921" s="7" t="s">
        <v>22</v>
      </c>
      <c r="M1921" s="7" t="s">
        <v>38</v>
      </c>
      <c r="N1921" s="8">
        <v>1</v>
      </c>
      <c r="O1921" s="8">
        <v>0.38</v>
      </c>
      <c r="P1921" s="9" t="s">
        <v>24</v>
      </c>
    </row>
    <row r="1922" spans="1:16" x14ac:dyDescent="0.35">
      <c r="A1922" s="4">
        <v>1921</v>
      </c>
      <c r="B1922" s="5" t="s">
        <v>7037</v>
      </c>
      <c r="C1922" s="5" t="s">
        <v>7038</v>
      </c>
      <c r="D1922" s="4" t="s">
        <v>7026</v>
      </c>
      <c r="E1922" s="5" t="s">
        <v>7039</v>
      </c>
      <c r="F1922" s="6">
        <f t="shared" ref="F1922:F1985" si="120">DATE(LEFT(D1922,4), MID(D1922,5,2),RIGHT(D1922,2))</f>
        <v>41911</v>
      </c>
      <c r="G1922" s="4">
        <f t="shared" ref="G1922:G1985" si="121">YEAR(F1922)</f>
        <v>2014</v>
      </c>
      <c r="H1922" s="4">
        <f t="shared" ref="H1922:H1985" si="122">MONTH(F1922)</f>
        <v>9</v>
      </c>
      <c r="I1922" s="4">
        <f t="shared" ref="I1922:I1985" si="123">WEEKDAY(F1922, 2)</f>
        <v>1</v>
      </c>
      <c r="J1922" s="7" t="s">
        <v>20</v>
      </c>
      <c r="K1922" s="7" t="s">
        <v>21</v>
      </c>
      <c r="L1922" s="7" t="s">
        <v>22</v>
      </c>
      <c r="M1922" s="7" t="s">
        <v>38</v>
      </c>
      <c r="N1922" s="8">
        <v>1</v>
      </c>
      <c r="O1922" s="8">
        <v>0</v>
      </c>
      <c r="P1922" s="9" t="s">
        <v>33</v>
      </c>
    </row>
    <row r="1923" spans="1:16" x14ac:dyDescent="0.35">
      <c r="A1923" s="4">
        <v>1922</v>
      </c>
      <c r="B1923" s="5" t="s">
        <v>7040</v>
      </c>
      <c r="C1923" s="5" t="s">
        <v>7041</v>
      </c>
      <c r="D1923" s="4" t="s">
        <v>7026</v>
      </c>
      <c r="E1923" s="5" t="s">
        <v>7042</v>
      </c>
      <c r="F1923" s="6">
        <f t="shared" si="120"/>
        <v>41911</v>
      </c>
      <c r="G1923" s="4">
        <f t="shared" si="121"/>
        <v>2014</v>
      </c>
      <c r="H1923" s="4">
        <f t="shared" si="122"/>
        <v>9</v>
      </c>
      <c r="I1923" s="4">
        <f t="shared" si="123"/>
        <v>1</v>
      </c>
      <c r="J1923" s="7" t="s">
        <v>20</v>
      </c>
      <c r="K1923" s="7" t="s">
        <v>21</v>
      </c>
      <c r="L1923" s="7" t="s">
        <v>22</v>
      </c>
      <c r="M1923" s="7" t="s">
        <v>38</v>
      </c>
      <c r="N1923" s="8">
        <v>1</v>
      </c>
      <c r="O1923" s="8">
        <v>1</v>
      </c>
      <c r="P1923" s="9" t="s">
        <v>33</v>
      </c>
    </row>
    <row r="1924" spans="1:16" x14ac:dyDescent="0.35">
      <c r="A1924" s="4">
        <v>1923</v>
      </c>
      <c r="B1924" s="5" t="s">
        <v>7043</v>
      </c>
      <c r="C1924" s="5" t="s">
        <v>7044</v>
      </c>
      <c r="D1924" s="4" t="s">
        <v>7026</v>
      </c>
      <c r="E1924" s="5" t="s">
        <v>7045</v>
      </c>
      <c r="F1924" s="6">
        <f t="shared" si="120"/>
        <v>41911</v>
      </c>
      <c r="G1924" s="4">
        <f t="shared" si="121"/>
        <v>2014</v>
      </c>
      <c r="H1924" s="4">
        <f t="shared" si="122"/>
        <v>9</v>
      </c>
      <c r="I1924" s="4">
        <f t="shared" si="123"/>
        <v>1</v>
      </c>
      <c r="J1924" s="7" t="s">
        <v>20</v>
      </c>
      <c r="K1924" s="7" t="s">
        <v>21</v>
      </c>
      <c r="L1924" s="7" t="s">
        <v>22</v>
      </c>
      <c r="M1924" s="7" t="s">
        <v>23</v>
      </c>
      <c r="N1924" s="8">
        <v>1</v>
      </c>
      <c r="O1924" s="8">
        <v>0.2</v>
      </c>
      <c r="P1924" s="9" t="s">
        <v>33</v>
      </c>
    </row>
    <row r="1925" spans="1:16" x14ac:dyDescent="0.35">
      <c r="A1925" s="4">
        <v>1924</v>
      </c>
      <c r="B1925" s="5" t="s">
        <v>7046</v>
      </c>
      <c r="C1925" s="5" t="s">
        <v>7047</v>
      </c>
      <c r="D1925" s="4" t="s">
        <v>7048</v>
      </c>
      <c r="E1925" s="5" t="s">
        <v>7049</v>
      </c>
      <c r="F1925" s="6">
        <f t="shared" si="120"/>
        <v>41912</v>
      </c>
      <c r="G1925" s="4">
        <f t="shared" si="121"/>
        <v>2014</v>
      </c>
      <c r="H1925" s="4">
        <f t="shared" si="122"/>
        <v>9</v>
      </c>
      <c r="I1925" s="4">
        <f t="shared" si="123"/>
        <v>2</v>
      </c>
      <c r="J1925" s="7" t="s">
        <v>544</v>
      </c>
      <c r="K1925" s="7" t="s">
        <v>21</v>
      </c>
      <c r="L1925" s="7" t="s">
        <v>22</v>
      </c>
      <c r="M1925" s="7" t="s">
        <v>23</v>
      </c>
      <c r="N1925" s="8">
        <v>1</v>
      </c>
      <c r="O1925" s="8">
        <v>0.55000000000000004</v>
      </c>
      <c r="P1925" s="9" t="s">
        <v>24</v>
      </c>
    </row>
    <row r="1926" spans="1:16" x14ac:dyDescent="0.35">
      <c r="A1926" s="4">
        <v>1925</v>
      </c>
      <c r="B1926" s="5" t="s">
        <v>7050</v>
      </c>
      <c r="C1926" s="5" t="s">
        <v>7051</v>
      </c>
      <c r="D1926" s="4" t="s">
        <v>7052</v>
      </c>
      <c r="E1926" s="5" t="s">
        <v>7053</v>
      </c>
      <c r="F1926" s="6">
        <f t="shared" si="120"/>
        <v>41913</v>
      </c>
      <c r="G1926" s="4">
        <f t="shared" si="121"/>
        <v>2014</v>
      </c>
      <c r="H1926" s="4">
        <f t="shared" si="122"/>
        <v>10</v>
      </c>
      <c r="I1926" s="4">
        <f t="shared" si="123"/>
        <v>3</v>
      </c>
      <c r="J1926" s="7" t="s">
        <v>31</v>
      </c>
      <c r="K1926" s="7" t="s">
        <v>21</v>
      </c>
      <c r="L1926" s="7" t="s">
        <v>22</v>
      </c>
      <c r="M1926" s="7" t="s">
        <v>38</v>
      </c>
      <c r="N1926" s="8">
        <v>1</v>
      </c>
      <c r="O1926" s="8">
        <v>1</v>
      </c>
      <c r="P1926" s="9" t="s">
        <v>24</v>
      </c>
    </row>
    <row r="1927" spans="1:16" x14ac:dyDescent="0.35">
      <c r="A1927" s="4">
        <v>1926</v>
      </c>
      <c r="B1927" s="5" t="s">
        <v>7054</v>
      </c>
      <c r="C1927" s="5" t="s">
        <v>7055</v>
      </c>
      <c r="D1927" s="4" t="s">
        <v>7056</v>
      </c>
      <c r="E1927" s="5" t="s">
        <v>7057</v>
      </c>
      <c r="F1927" s="6">
        <f t="shared" si="120"/>
        <v>41914</v>
      </c>
      <c r="G1927" s="4">
        <f t="shared" si="121"/>
        <v>2014</v>
      </c>
      <c r="H1927" s="4">
        <f t="shared" si="122"/>
        <v>10</v>
      </c>
      <c r="I1927" s="4">
        <f t="shared" si="123"/>
        <v>4</v>
      </c>
      <c r="J1927" s="7" t="s">
        <v>20</v>
      </c>
      <c r="K1927" s="7" t="s">
        <v>21</v>
      </c>
      <c r="L1927" s="7" t="s">
        <v>22</v>
      </c>
      <c r="M1927" s="7" t="s">
        <v>23</v>
      </c>
      <c r="N1927" s="8">
        <v>1</v>
      </c>
      <c r="O1927" s="8">
        <v>1</v>
      </c>
      <c r="P1927" s="9" t="s">
        <v>33</v>
      </c>
    </row>
    <row r="1928" spans="1:16" x14ac:dyDescent="0.35">
      <c r="A1928" s="4">
        <v>1927</v>
      </c>
      <c r="B1928" s="5" t="s">
        <v>7058</v>
      </c>
      <c r="C1928" s="5" t="s">
        <v>7059</v>
      </c>
      <c r="D1928" s="4" t="s">
        <v>7060</v>
      </c>
      <c r="E1928" s="5" t="s">
        <v>7061</v>
      </c>
      <c r="F1928" s="6">
        <f t="shared" si="120"/>
        <v>41915</v>
      </c>
      <c r="G1928" s="4">
        <f t="shared" si="121"/>
        <v>2014</v>
      </c>
      <c r="H1928" s="4">
        <f t="shared" si="122"/>
        <v>10</v>
      </c>
      <c r="I1928" s="4">
        <f t="shared" si="123"/>
        <v>5</v>
      </c>
      <c r="J1928" s="7" t="s">
        <v>20</v>
      </c>
      <c r="K1928" s="7" t="s">
        <v>21</v>
      </c>
      <c r="L1928" s="7" t="s">
        <v>22</v>
      </c>
      <c r="M1928" s="7" t="s">
        <v>38</v>
      </c>
      <c r="N1928" s="8">
        <v>1</v>
      </c>
      <c r="O1928" s="8">
        <v>1</v>
      </c>
      <c r="P1928" s="9" t="s">
        <v>33</v>
      </c>
    </row>
    <row r="1929" spans="1:16" x14ac:dyDescent="0.35">
      <c r="A1929" s="4">
        <v>1928</v>
      </c>
      <c r="B1929" s="5" t="s">
        <v>7062</v>
      </c>
      <c r="C1929" s="5" t="s">
        <v>7063</v>
      </c>
      <c r="D1929" s="4" t="s">
        <v>7060</v>
      </c>
      <c r="E1929" s="5" t="s">
        <v>7064</v>
      </c>
      <c r="F1929" s="6">
        <f t="shared" si="120"/>
        <v>41915</v>
      </c>
      <c r="G1929" s="4">
        <f t="shared" si="121"/>
        <v>2014</v>
      </c>
      <c r="H1929" s="4">
        <f t="shared" si="122"/>
        <v>10</v>
      </c>
      <c r="I1929" s="4">
        <f t="shared" si="123"/>
        <v>5</v>
      </c>
      <c r="J1929" s="7" t="s">
        <v>20</v>
      </c>
      <c r="K1929" s="7" t="s">
        <v>21</v>
      </c>
      <c r="L1929" s="7" t="s">
        <v>22</v>
      </c>
      <c r="M1929" s="7" t="s">
        <v>38</v>
      </c>
      <c r="N1929" s="8">
        <v>0.94</v>
      </c>
      <c r="O1929" s="8">
        <v>1</v>
      </c>
      <c r="P1929" s="9" t="s">
        <v>33</v>
      </c>
    </row>
    <row r="1930" spans="1:16" x14ac:dyDescent="0.35">
      <c r="A1930" s="4">
        <v>1929</v>
      </c>
      <c r="B1930" s="5" t="s">
        <v>7065</v>
      </c>
      <c r="C1930" s="5" t="s">
        <v>7066</v>
      </c>
      <c r="D1930" s="4" t="s">
        <v>7067</v>
      </c>
      <c r="E1930" s="5" t="s">
        <v>7068</v>
      </c>
      <c r="F1930" s="6">
        <f t="shared" si="120"/>
        <v>41916</v>
      </c>
      <c r="G1930" s="4">
        <f t="shared" si="121"/>
        <v>2014</v>
      </c>
      <c r="H1930" s="4">
        <f t="shared" si="122"/>
        <v>10</v>
      </c>
      <c r="I1930" s="4">
        <f t="shared" si="123"/>
        <v>6</v>
      </c>
      <c r="J1930" s="7" t="s">
        <v>20</v>
      </c>
      <c r="K1930" s="7" t="s">
        <v>21</v>
      </c>
      <c r="L1930" s="7" t="s">
        <v>22</v>
      </c>
      <c r="M1930" s="7" t="s">
        <v>38</v>
      </c>
      <c r="N1930" s="8">
        <v>0.79</v>
      </c>
      <c r="O1930" s="8">
        <v>0.61</v>
      </c>
      <c r="P1930" s="9" t="s">
        <v>33</v>
      </c>
    </row>
    <row r="1931" spans="1:16" x14ac:dyDescent="0.35">
      <c r="A1931" s="4">
        <v>1930</v>
      </c>
      <c r="B1931" s="5" t="s">
        <v>7069</v>
      </c>
      <c r="C1931" s="5" t="s">
        <v>7070</v>
      </c>
      <c r="D1931" s="4" t="s">
        <v>7071</v>
      </c>
      <c r="E1931" s="5" t="s">
        <v>7072</v>
      </c>
      <c r="F1931" s="6">
        <f t="shared" si="120"/>
        <v>41917</v>
      </c>
      <c r="G1931" s="4">
        <f t="shared" si="121"/>
        <v>2014</v>
      </c>
      <c r="H1931" s="4">
        <f t="shared" si="122"/>
        <v>10</v>
      </c>
      <c r="I1931" s="4">
        <f t="shared" si="123"/>
        <v>7</v>
      </c>
      <c r="J1931" s="7" t="s">
        <v>20</v>
      </c>
      <c r="K1931" s="7" t="s">
        <v>21</v>
      </c>
      <c r="L1931" s="7" t="s">
        <v>22</v>
      </c>
      <c r="M1931" s="7" t="s">
        <v>23</v>
      </c>
      <c r="N1931" s="8">
        <v>1</v>
      </c>
      <c r="O1931" s="8">
        <v>1</v>
      </c>
      <c r="P1931" s="9" t="s">
        <v>24</v>
      </c>
    </row>
    <row r="1932" spans="1:16" x14ac:dyDescent="0.35">
      <c r="A1932" s="4">
        <v>1931</v>
      </c>
      <c r="B1932" s="5" t="s">
        <v>7073</v>
      </c>
      <c r="C1932" s="5" t="s">
        <v>7074</v>
      </c>
      <c r="D1932" s="4" t="s">
        <v>7071</v>
      </c>
      <c r="E1932" s="5" t="s">
        <v>7075</v>
      </c>
      <c r="F1932" s="6">
        <f t="shared" si="120"/>
        <v>41917</v>
      </c>
      <c r="G1932" s="4">
        <f t="shared" si="121"/>
        <v>2014</v>
      </c>
      <c r="H1932" s="4">
        <f t="shared" si="122"/>
        <v>10</v>
      </c>
      <c r="I1932" s="4">
        <f t="shared" si="123"/>
        <v>7</v>
      </c>
      <c r="J1932" s="7" t="s">
        <v>20</v>
      </c>
      <c r="K1932" s="7" t="s">
        <v>21</v>
      </c>
      <c r="L1932" s="7" t="s">
        <v>22</v>
      </c>
      <c r="M1932" s="7" t="s">
        <v>32</v>
      </c>
      <c r="N1932" s="8">
        <v>1</v>
      </c>
      <c r="O1932" s="8">
        <v>0.89</v>
      </c>
      <c r="P1932" s="9" t="s">
        <v>24</v>
      </c>
    </row>
    <row r="1933" spans="1:16" x14ac:dyDescent="0.35">
      <c r="A1933" s="4">
        <v>1932</v>
      </c>
      <c r="B1933" s="5" t="s">
        <v>7076</v>
      </c>
      <c r="C1933" s="5" t="s">
        <v>7077</v>
      </c>
      <c r="D1933" s="4" t="s">
        <v>7078</v>
      </c>
      <c r="E1933" s="5" t="s">
        <v>7079</v>
      </c>
      <c r="F1933" s="6">
        <f t="shared" si="120"/>
        <v>41918</v>
      </c>
      <c r="G1933" s="4">
        <f t="shared" si="121"/>
        <v>2014</v>
      </c>
      <c r="H1933" s="4">
        <f t="shared" si="122"/>
        <v>10</v>
      </c>
      <c r="I1933" s="4">
        <f t="shared" si="123"/>
        <v>1</v>
      </c>
      <c r="J1933" s="7" t="s">
        <v>20</v>
      </c>
      <c r="K1933" s="7" t="s">
        <v>21</v>
      </c>
      <c r="L1933" s="7" t="s">
        <v>22</v>
      </c>
      <c r="M1933" s="7" t="s">
        <v>265</v>
      </c>
      <c r="N1933" s="8">
        <v>0</v>
      </c>
      <c r="O1933" s="8">
        <v>0.43</v>
      </c>
      <c r="P1933" s="9" t="s">
        <v>33</v>
      </c>
    </row>
    <row r="1934" spans="1:16" x14ac:dyDescent="0.35">
      <c r="A1934" s="4">
        <v>1933</v>
      </c>
      <c r="B1934" s="5" t="s">
        <v>7080</v>
      </c>
      <c r="C1934" s="5" t="s">
        <v>7081</v>
      </c>
      <c r="D1934" s="4" t="s">
        <v>7078</v>
      </c>
      <c r="E1934" s="5" t="s">
        <v>7082</v>
      </c>
      <c r="F1934" s="6">
        <f t="shared" si="120"/>
        <v>41918</v>
      </c>
      <c r="G1934" s="4">
        <f t="shared" si="121"/>
        <v>2014</v>
      </c>
      <c r="H1934" s="4">
        <f t="shared" si="122"/>
        <v>10</v>
      </c>
      <c r="I1934" s="4">
        <f t="shared" si="123"/>
        <v>1</v>
      </c>
      <c r="J1934" s="7" t="s">
        <v>20</v>
      </c>
      <c r="K1934" s="7" t="s">
        <v>21</v>
      </c>
      <c r="L1934" s="7" t="s">
        <v>22</v>
      </c>
      <c r="M1934" s="7" t="s">
        <v>38</v>
      </c>
      <c r="N1934" s="8">
        <v>1</v>
      </c>
      <c r="O1934" s="8">
        <v>0.77</v>
      </c>
      <c r="P1934" s="9" t="s">
        <v>24</v>
      </c>
    </row>
    <row r="1935" spans="1:16" x14ac:dyDescent="0.35">
      <c r="A1935" s="4">
        <v>1934</v>
      </c>
      <c r="B1935" s="5" t="s">
        <v>7083</v>
      </c>
      <c r="C1935" s="5" t="s">
        <v>7084</v>
      </c>
      <c r="D1935" s="4" t="s">
        <v>7078</v>
      </c>
      <c r="E1935" s="5" t="s">
        <v>7085</v>
      </c>
      <c r="F1935" s="6">
        <f t="shared" si="120"/>
        <v>41918</v>
      </c>
      <c r="G1935" s="4">
        <f t="shared" si="121"/>
        <v>2014</v>
      </c>
      <c r="H1935" s="4">
        <f t="shared" si="122"/>
        <v>10</v>
      </c>
      <c r="I1935" s="4">
        <f t="shared" si="123"/>
        <v>1</v>
      </c>
      <c r="J1935" s="7" t="s">
        <v>20</v>
      </c>
      <c r="K1935" s="7" t="s">
        <v>21</v>
      </c>
      <c r="L1935" s="7" t="s">
        <v>22</v>
      </c>
      <c r="M1935" s="7" t="s">
        <v>38</v>
      </c>
      <c r="N1935" s="8">
        <v>1</v>
      </c>
      <c r="O1935" s="8">
        <v>0.97</v>
      </c>
      <c r="P1935" s="9" t="s">
        <v>24</v>
      </c>
    </row>
    <row r="1936" spans="1:16" x14ac:dyDescent="0.35">
      <c r="A1936" s="4">
        <v>1935</v>
      </c>
      <c r="B1936" s="5" t="s">
        <v>7086</v>
      </c>
      <c r="C1936" s="5" t="s">
        <v>7087</v>
      </c>
      <c r="D1936" s="4" t="s">
        <v>7078</v>
      </c>
      <c r="E1936" s="5" t="s">
        <v>7088</v>
      </c>
      <c r="F1936" s="6">
        <f t="shared" si="120"/>
        <v>41918</v>
      </c>
      <c r="G1936" s="4">
        <f t="shared" si="121"/>
        <v>2014</v>
      </c>
      <c r="H1936" s="4">
        <f t="shared" si="122"/>
        <v>10</v>
      </c>
      <c r="I1936" s="4">
        <f t="shared" si="123"/>
        <v>1</v>
      </c>
      <c r="J1936" s="7" t="s">
        <v>20</v>
      </c>
      <c r="K1936" s="7" t="s">
        <v>21</v>
      </c>
      <c r="L1936" s="7" t="s">
        <v>22</v>
      </c>
      <c r="M1936" s="7" t="s">
        <v>38</v>
      </c>
      <c r="N1936" s="8">
        <v>1</v>
      </c>
      <c r="O1936" s="8">
        <v>0.85</v>
      </c>
      <c r="P1936" s="9" t="s">
        <v>24</v>
      </c>
    </row>
    <row r="1937" spans="1:16" x14ac:dyDescent="0.35">
      <c r="A1937" s="4">
        <v>1936</v>
      </c>
      <c r="B1937" s="5" t="s">
        <v>7089</v>
      </c>
      <c r="C1937" s="5" t="s">
        <v>7090</v>
      </c>
      <c r="D1937" s="4" t="s">
        <v>7091</v>
      </c>
      <c r="E1937" s="5" t="s">
        <v>7092</v>
      </c>
      <c r="F1937" s="6">
        <f t="shared" si="120"/>
        <v>41919</v>
      </c>
      <c r="G1937" s="4">
        <f t="shared" si="121"/>
        <v>2014</v>
      </c>
      <c r="H1937" s="4">
        <f t="shared" si="122"/>
        <v>10</v>
      </c>
      <c r="I1937" s="4">
        <f t="shared" si="123"/>
        <v>2</v>
      </c>
      <c r="J1937" s="7" t="s">
        <v>20</v>
      </c>
      <c r="K1937" s="7" t="s">
        <v>21</v>
      </c>
      <c r="L1937" s="7" t="s">
        <v>22</v>
      </c>
      <c r="M1937" s="7" t="s">
        <v>23</v>
      </c>
      <c r="N1937" s="8">
        <v>1</v>
      </c>
      <c r="O1937" s="8">
        <v>1</v>
      </c>
      <c r="P1937" s="9" t="s">
        <v>24</v>
      </c>
    </row>
    <row r="1938" spans="1:16" x14ac:dyDescent="0.35">
      <c r="A1938" s="4">
        <v>1937</v>
      </c>
      <c r="B1938" s="5" t="s">
        <v>7093</v>
      </c>
      <c r="C1938" s="5" t="s">
        <v>7094</v>
      </c>
      <c r="D1938" s="4" t="s">
        <v>7091</v>
      </c>
      <c r="E1938" s="5" t="s">
        <v>7095</v>
      </c>
      <c r="F1938" s="6">
        <f t="shared" si="120"/>
        <v>41919</v>
      </c>
      <c r="G1938" s="4">
        <f t="shared" si="121"/>
        <v>2014</v>
      </c>
      <c r="H1938" s="4">
        <f t="shared" si="122"/>
        <v>10</v>
      </c>
      <c r="I1938" s="4">
        <f t="shared" si="123"/>
        <v>2</v>
      </c>
      <c r="J1938" s="7" t="s">
        <v>20</v>
      </c>
      <c r="K1938" s="7" t="s">
        <v>21</v>
      </c>
      <c r="L1938" s="7" t="s">
        <v>22</v>
      </c>
      <c r="M1938" s="7" t="s">
        <v>265</v>
      </c>
      <c r="N1938" s="8">
        <v>0</v>
      </c>
      <c r="O1938" s="8">
        <v>0.94</v>
      </c>
      <c r="P1938" s="9" t="s">
        <v>33</v>
      </c>
    </row>
    <row r="1939" spans="1:16" x14ac:dyDescent="0.35">
      <c r="A1939" s="4">
        <v>1938</v>
      </c>
      <c r="B1939" s="5" t="s">
        <v>7096</v>
      </c>
      <c r="C1939" s="5" t="s">
        <v>7097</v>
      </c>
      <c r="D1939" s="4" t="s">
        <v>7091</v>
      </c>
      <c r="E1939" s="5" t="s">
        <v>7098</v>
      </c>
      <c r="F1939" s="6">
        <f t="shared" si="120"/>
        <v>41919</v>
      </c>
      <c r="G1939" s="4">
        <f t="shared" si="121"/>
        <v>2014</v>
      </c>
      <c r="H1939" s="4">
        <f t="shared" si="122"/>
        <v>10</v>
      </c>
      <c r="I1939" s="4">
        <f t="shared" si="123"/>
        <v>2</v>
      </c>
      <c r="J1939" s="7" t="s">
        <v>20</v>
      </c>
      <c r="K1939" s="7" t="s">
        <v>21</v>
      </c>
      <c r="L1939" s="7" t="s">
        <v>22</v>
      </c>
      <c r="M1939" s="7" t="s">
        <v>38</v>
      </c>
      <c r="N1939" s="8">
        <v>1</v>
      </c>
      <c r="O1939" s="8">
        <v>0.9</v>
      </c>
      <c r="P1939" s="9" t="s">
        <v>24</v>
      </c>
    </row>
    <row r="1940" spans="1:16" x14ac:dyDescent="0.35">
      <c r="A1940" s="4">
        <v>1939</v>
      </c>
      <c r="B1940" s="5" t="s">
        <v>7099</v>
      </c>
      <c r="C1940" s="5" t="s">
        <v>7100</v>
      </c>
      <c r="D1940" s="4" t="s">
        <v>7101</v>
      </c>
      <c r="E1940" s="5" t="s">
        <v>7102</v>
      </c>
      <c r="F1940" s="6">
        <f t="shared" si="120"/>
        <v>41920</v>
      </c>
      <c r="G1940" s="4">
        <f t="shared" si="121"/>
        <v>2014</v>
      </c>
      <c r="H1940" s="4">
        <f t="shared" si="122"/>
        <v>10</v>
      </c>
      <c r="I1940" s="4">
        <f t="shared" si="123"/>
        <v>3</v>
      </c>
      <c r="J1940" s="7" t="s">
        <v>20</v>
      </c>
      <c r="K1940" s="7" t="s">
        <v>21</v>
      </c>
      <c r="L1940" s="7" t="s">
        <v>22</v>
      </c>
      <c r="M1940" s="7" t="s">
        <v>23</v>
      </c>
      <c r="N1940" s="8">
        <v>1</v>
      </c>
      <c r="O1940" s="8">
        <v>0.98</v>
      </c>
      <c r="P1940" s="9" t="s">
        <v>24</v>
      </c>
    </row>
    <row r="1941" spans="1:16" x14ac:dyDescent="0.35">
      <c r="A1941" s="4">
        <v>1940</v>
      </c>
      <c r="B1941" s="5" t="s">
        <v>7103</v>
      </c>
      <c r="C1941" s="5" t="s">
        <v>7104</v>
      </c>
      <c r="D1941" s="4" t="s">
        <v>7105</v>
      </c>
      <c r="E1941" s="5" t="s">
        <v>7106</v>
      </c>
      <c r="F1941" s="6">
        <f t="shared" si="120"/>
        <v>41922</v>
      </c>
      <c r="G1941" s="4">
        <f t="shared" si="121"/>
        <v>2014</v>
      </c>
      <c r="H1941" s="4">
        <f t="shared" si="122"/>
        <v>10</v>
      </c>
      <c r="I1941" s="4">
        <f t="shared" si="123"/>
        <v>5</v>
      </c>
      <c r="J1941" s="7" t="s">
        <v>20</v>
      </c>
      <c r="K1941" s="7" t="s">
        <v>21</v>
      </c>
      <c r="L1941" s="7" t="s">
        <v>22</v>
      </c>
      <c r="M1941" s="7" t="s">
        <v>23</v>
      </c>
      <c r="N1941" s="8">
        <v>1</v>
      </c>
      <c r="O1941" s="8">
        <v>1</v>
      </c>
      <c r="P1941" s="9" t="s">
        <v>24</v>
      </c>
    </row>
    <row r="1942" spans="1:16" x14ac:dyDescent="0.35">
      <c r="A1942" s="4">
        <v>1941</v>
      </c>
      <c r="B1942" s="5" t="s">
        <v>7107</v>
      </c>
      <c r="C1942" s="5" t="s">
        <v>7108</v>
      </c>
      <c r="D1942" s="4" t="s">
        <v>7109</v>
      </c>
      <c r="E1942" s="5" t="s">
        <v>7110</v>
      </c>
      <c r="F1942" s="6">
        <f t="shared" si="120"/>
        <v>41924</v>
      </c>
      <c r="G1942" s="4">
        <f t="shared" si="121"/>
        <v>2014</v>
      </c>
      <c r="H1942" s="4">
        <f t="shared" si="122"/>
        <v>10</v>
      </c>
      <c r="I1942" s="4">
        <f t="shared" si="123"/>
        <v>7</v>
      </c>
      <c r="J1942" s="7" t="s">
        <v>20</v>
      </c>
      <c r="K1942" s="7" t="s">
        <v>21</v>
      </c>
      <c r="L1942" s="7" t="s">
        <v>22</v>
      </c>
      <c r="M1942" s="7" t="s">
        <v>32</v>
      </c>
      <c r="N1942" s="8">
        <v>1</v>
      </c>
      <c r="O1942" s="8">
        <v>0.9</v>
      </c>
      <c r="P1942" s="9" t="s">
        <v>24</v>
      </c>
    </row>
    <row r="1943" spans="1:16" x14ac:dyDescent="0.35">
      <c r="A1943" s="4">
        <v>1942</v>
      </c>
      <c r="B1943" s="5" t="s">
        <v>7111</v>
      </c>
      <c r="C1943" s="5" t="s">
        <v>7112</v>
      </c>
      <c r="D1943" s="4" t="s">
        <v>7109</v>
      </c>
      <c r="E1943" s="5" t="s">
        <v>7113</v>
      </c>
      <c r="F1943" s="6">
        <f t="shared" si="120"/>
        <v>41924</v>
      </c>
      <c r="G1943" s="4">
        <f t="shared" si="121"/>
        <v>2014</v>
      </c>
      <c r="H1943" s="4">
        <f t="shared" si="122"/>
        <v>10</v>
      </c>
      <c r="I1943" s="4">
        <f t="shared" si="123"/>
        <v>7</v>
      </c>
      <c r="J1943" s="7" t="s">
        <v>20</v>
      </c>
      <c r="K1943" s="7" t="s">
        <v>21</v>
      </c>
      <c r="L1943" s="7" t="s">
        <v>22</v>
      </c>
      <c r="M1943" s="7" t="s">
        <v>23</v>
      </c>
      <c r="N1943" s="8">
        <v>1</v>
      </c>
      <c r="O1943" s="8">
        <v>0.91</v>
      </c>
      <c r="P1943" s="9" t="s">
        <v>24</v>
      </c>
    </row>
    <row r="1944" spans="1:16" x14ac:dyDescent="0.35">
      <c r="A1944" s="4">
        <v>1943</v>
      </c>
      <c r="B1944" s="5" t="s">
        <v>7114</v>
      </c>
      <c r="C1944" s="5" t="s">
        <v>7115</v>
      </c>
      <c r="D1944" s="4" t="s">
        <v>7116</v>
      </c>
      <c r="E1944" s="5" t="s">
        <v>7117</v>
      </c>
      <c r="F1944" s="6">
        <f t="shared" si="120"/>
        <v>41925</v>
      </c>
      <c r="G1944" s="4">
        <f t="shared" si="121"/>
        <v>2014</v>
      </c>
      <c r="H1944" s="4">
        <f t="shared" si="122"/>
        <v>10</v>
      </c>
      <c r="I1944" s="4">
        <f t="shared" si="123"/>
        <v>1</v>
      </c>
      <c r="J1944" s="7" t="s">
        <v>20</v>
      </c>
      <c r="K1944" s="7" t="s">
        <v>21</v>
      </c>
      <c r="L1944" s="7" t="s">
        <v>22</v>
      </c>
      <c r="M1944" s="7" t="s">
        <v>32</v>
      </c>
      <c r="N1944" s="8">
        <v>1</v>
      </c>
      <c r="O1944" s="8">
        <v>0.92</v>
      </c>
      <c r="P1944" s="9" t="s">
        <v>24</v>
      </c>
    </row>
    <row r="1945" spans="1:16" x14ac:dyDescent="0.35">
      <c r="A1945" s="4">
        <v>1944</v>
      </c>
      <c r="B1945" s="5" t="s">
        <v>7118</v>
      </c>
      <c r="C1945" s="5" t="s">
        <v>7119</v>
      </c>
      <c r="D1945" s="4" t="s">
        <v>7120</v>
      </c>
      <c r="E1945" s="5" t="s">
        <v>7121</v>
      </c>
      <c r="F1945" s="6">
        <f t="shared" si="120"/>
        <v>41926</v>
      </c>
      <c r="G1945" s="4">
        <f t="shared" si="121"/>
        <v>2014</v>
      </c>
      <c r="H1945" s="4">
        <f t="shared" si="122"/>
        <v>10</v>
      </c>
      <c r="I1945" s="4">
        <f t="shared" si="123"/>
        <v>2</v>
      </c>
      <c r="J1945" s="7" t="s">
        <v>20</v>
      </c>
      <c r="K1945" s="7" t="s">
        <v>21</v>
      </c>
      <c r="L1945" s="7" t="s">
        <v>22</v>
      </c>
      <c r="M1945" s="7" t="s">
        <v>23</v>
      </c>
      <c r="N1945" s="8">
        <v>0.92</v>
      </c>
      <c r="O1945" s="8">
        <v>0.85</v>
      </c>
      <c r="P1945" s="9" t="s">
        <v>33</v>
      </c>
    </row>
    <row r="1946" spans="1:16" x14ac:dyDescent="0.35">
      <c r="A1946" s="4">
        <v>1945</v>
      </c>
      <c r="B1946" s="5" t="s">
        <v>7122</v>
      </c>
      <c r="C1946" s="5" t="s">
        <v>7123</v>
      </c>
      <c r="D1946" s="4" t="s">
        <v>7120</v>
      </c>
      <c r="E1946" s="5" t="s">
        <v>7124</v>
      </c>
      <c r="F1946" s="6">
        <f t="shared" si="120"/>
        <v>41926</v>
      </c>
      <c r="G1946" s="4">
        <f t="shared" si="121"/>
        <v>2014</v>
      </c>
      <c r="H1946" s="4">
        <f t="shared" si="122"/>
        <v>10</v>
      </c>
      <c r="I1946" s="4">
        <f t="shared" si="123"/>
        <v>2</v>
      </c>
      <c r="J1946" s="7" t="s">
        <v>20</v>
      </c>
      <c r="K1946" s="7" t="s">
        <v>21</v>
      </c>
      <c r="L1946" s="7" t="s">
        <v>22</v>
      </c>
      <c r="M1946" s="7" t="s">
        <v>32</v>
      </c>
      <c r="N1946" s="8">
        <v>1</v>
      </c>
      <c r="O1946" s="8">
        <v>0.92</v>
      </c>
      <c r="P1946" s="9" t="s">
        <v>33</v>
      </c>
    </row>
    <row r="1947" spans="1:16" x14ac:dyDescent="0.35">
      <c r="A1947" s="4">
        <v>1946</v>
      </c>
      <c r="B1947" s="5" t="s">
        <v>7125</v>
      </c>
      <c r="C1947" s="5" t="s">
        <v>7126</v>
      </c>
      <c r="D1947" s="4" t="s">
        <v>7127</v>
      </c>
      <c r="E1947" s="5" t="s">
        <v>7128</v>
      </c>
      <c r="F1947" s="6">
        <f t="shared" si="120"/>
        <v>41927</v>
      </c>
      <c r="G1947" s="4">
        <f t="shared" si="121"/>
        <v>2014</v>
      </c>
      <c r="H1947" s="4">
        <f t="shared" si="122"/>
        <v>10</v>
      </c>
      <c r="I1947" s="4">
        <f t="shared" si="123"/>
        <v>3</v>
      </c>
      <c r="J1947" s="7" t="s">
        <v>31</v>
      </c>
      <c r="K1947" s="7" t="s">
        <v>21</v>
      </c>
      <c r="L1947" s="7" t="s">
        <v>22</v>
      </c>
      <c r="M1947" s="7" t="s">
        <v>38</v>
      </c>
      <c r="N1947" s="8">
        <v>1</v>
      </c>
      <c r="O1947" s="8">
        <v>0.67</v>
      </c>
      <c r="P1947" s="9" t="s">
        <v>33</v>
      </c>
    </row>
    <row r="1948" spans="1:16" x14ac:dyDescent="0.35">
      <c r="A1948" s="4">
        <v>1947</v>
      </c>
      <c r="B1948" s="5" t="s">
        <v>7129</v>
      </c>
      <c r="C1948" s="5" t="s">
        <v>7130</v>
      </c>
      <c r="D1948" s="4" t="s">
        <v>7127</v>
      </c>
      <c r="E1948" s="5" t="s">
        <v>7131</v>
      </c>
      <c r="F1948" s="6">
        <f t="shared" si="120"/>
        <v>41927</v>
      </c>
      <c r="G1948" s="4">
        <f t="shared" si="121"/>
        <v>2014</v>
      </c>
      <c r="H1948" s="4">
        <f t="shared" si="122"/>
        <v>10</v>
      </c>
      <c r="I1948" s="4">
        <f t="shared" si="123"/>
        <v>3</v>
      </c>
      <c r="J1948" s="7" t="s">
        <v>20</v>
      </c>
      <c r="K1948" s="7" t="s">
        <v>21</v>
      </c>
      <c r="L1948" s="7" t="s">
        <v>22</v>
      </c>
      <c r="M1948" s="7" t="s">
        <v>38</v>
      </c>
      <c r="N1948" s="8">
        <v>1</v>
      </c>
      <c r="O1948" s="8">
        <v>1</v>
      </c>
      <c r="P1948" s="9" t="s">
        <v>33</v>
      </c>
    </row>
    <row r="1949" spans="1:16" x14ac:dyDescent="0.35">
      <c r="A1949" s="4">
        <v>1948</v>
      </c>
      <c r="B1949" s="5" t="s">
        <v>7132</v>
      </c>
      <c r="C1949" s="5" t="s">
        <v>7133</v>
      </c>
      <c r="D1949" s="4" t="s">
        <v>7127</v>
      </c>
      <c r="E1949" s="5" t="s">
        <v>7134</v>
      </c>
      <c r="F1949" s="6">
        <f t="shared" si="120"/>
        <v>41927</v>
      </c>
      <c r="G1949" s="4">
        <f t="shared" si="121"/>
        <v>2014</v>
      </c>
      <c r="H1949" s="4">
        <f t="shared" si="122"/>
        <v>10</v>
      </c>
      <c r="I1949" s="4">
        <f t="shared" si="123"/>
        <v>3</v>
      </c>
      <c r="J1949" s="7" t="s">
        <v>20</v>
      </c>
      <c r="K1949" s="7" t="s">
        <v>21</v>
      </c>
      <c r="L1949" s="7" t="s">
        <v>22</v>
      </c>
      <c r="M1949" s="7" t="s">
        <v>38</v>
      </c>
      <c r="N1949" s="8">
        <v>1</v>
      </c>
      <c r="O1949" s="8">
        <v>1</v>
      </c>
      <c r="P1949" s="9" t="s">
        <v>24</v>
      </c>
    </row>
    <row r="1950" spans="1:16" x14ac:dyDescent="0.35">
      <c r="A1950" s="4">
        <v>1949</v>
      </c>
      <c r="B1950" s="5" t="s">
        <v>7135</v>
      </c>
      <c r="C1950" s="5" t="s">
        <v>7136</v>
      </c>
      <c r="D1950" s="4" t="s">
        <v>7137</v>
      </c>
      <c r="E1950" s="5" t="s">
        <v>7138</v>
      </c>
      <c r="F1950" s="6">
        <f t="shared" si="120"/>
        <v>41928</v>
      </c>
      <c r="G1950" s="4">
        <f t="shared" si="121"/>
        <v>2014</v>
      </c>
      <c r="H1950" s="4">
        <f t="shared" si="122"/>
        <v>10</v>
      </c>
      <c r="I1950" s="4">
        <f t="shared" si="123"/>
        <v>4</v>
      </c>
      <c r="J1950" s="7" t="s">
        <v>31</v>
      </c>
      <c r="K1950" s="7" t="s">
        <v>21</v>
      </c>
      <c r="L1950" s="7" t="s">
        <v>22</v>
      </c>
      <c r="M1950" s="7" t="s">
        <v>38</v>
      </c>
      <c r="N1950" s="8">
        <v>1</v>
      </c>
      <c r="O1950" s="8">
        <v>0.91</v>
      </c>
      <c r="P1950" s="9" t="s">
        <v>24</v>
      </c>
    </row>
    <row r="1951" spans="1:16" x14ac:dyDescent="0.35">
      <c r="A1951" s="4">
        <v>1950</v>
      </c>
      <c r="B1951" s="5" t="s">
        <v>7139</v>
      </c>
      <c r="C1951" s="5" t="s">
        <v>7140</v>
      </c>
      <c r="D1951" s="4" t="s">
        <v>7141</v>
      </c>
      <c r="E1951" s="5" t="s">
        <v>7142</v>
      </c>
      <c r="F1951" s="6">
        <f t="shared" si="120"/>
        <v>41929</v>
      </c>
      <c r="G1951" s="4">
        <f t="shared" si="121"/>
        <v>2014</v>
      </c>
      <c r="H1951" s="4">
        <f t="shared" si="122"/>
        <v>10</v>
      </c>
      <c r="I1951" s="4">
        <f t="shared" si="123"/>
        <v>5</v>
      </c>
      <c r="J1951" s="7" t="s">
        <v>20</v>
      </c>
      <c r="K1951" s="7" t="s">
        <v>21</v>
      </c>
      <c r="L1951" s="7" t="s">
        <v>22</v>
      </c>
      <c r="M1951" s="7" t="s">
        <v>38</v>
      </c>
      <c r="N1951" s="8">
        <v>1</v>
      </c>
      <c r="O1951" s="8">
        <v>0.95</v>
      </c>
      <c r="P1951" s="9" t="s">
        <v>33</v>
      </c>
    </row>
    <row r="1952" spans="1:16" x14ac:dyDescent="0.35">
      <c r="A1952" s="4">
        <v>1951</v>
      </c>
      <c r="B1952" s="5" t="s">
        <v>7143</v>
      </c>
      <c r="C1952" s="5" t="s">
        <v>7144</v>
      </c>
      <c r="D1952" s="4" t="s">
        <v>7145</v>
      </c>
      <c r="E1952" s="5" t="s">
        <v>7146</v>
      </c>
      <c r="F1952" s="6">
        <f t="shared" si="120"/>
        <v>41930</v>
      </c>
      <c r="G1952" s="4">
        <f t="shared" si="121"/>
        <v>2014</v>
      </c>
      <c r="H1952" s="4">
        <f t="shared" si="122"/>
        <v>10</v>
      </c>
      <c r="I1952" s="4">
        <f t="shared" si="123"/>
        <v>6</v>
      </c>
      <c r="J1952" s="7" t="s">
        <v>31</v>
      </c>
      <c r="K1952" s="7" t="s">
        <v>21</v>
      </c>
      <c r="L1952" s="7" t="s">
        <v>22</v>
      </c>
      <c r="M1952" s="7" t="s">
        <v>32</v>
      </c>
      <c r="N1952" s="8">
        <v>1</v>
      </c>
      <c r="O1952" s="8">
        <v>0.57999999999999996</v>
      </c>
      <c r="P1952" s="9" t="s">
        <v>33</v>
      </c>
    </row>
    <row r="1953" spans="1:16" x14ac:dyDescent="0.35">
      <c r="A1953" s="4">
        <v>1952</v>
      </c>
      <c r="B1953" s="5" t="s">
        <v>7147</v>
      </c>
      <c r="C1953" s="5" t="s">
        <v>7148</v>
      </c>
      <c r="D1953" s="4" t="s">
        <v>7149</v>
      </c>
      <c r="E1953" s="5" t="s">
        <v>7150</v>
      </c>
      <c r="F1953" s="6">
        <f t="shared" si="120"/>
        <v>41931</v>
      </c>
      <c r="G1953" s="4">
        <f t="shared" si="121"/>
        <v>2014</v>
      </c>
      <c r="H1953" s="4">
        <f t="shared" si="122"/>
        <v>10</v>
      </c>
      <c r="I1953" s="4">
        <f t="shared" si="123"/>
        <v>7</v>
      </c>
      <c r="J1953" s="7" t="s">
        <v>31</v>
      </c>
      <c r="K1953" s="7" t="s">
        <v>21</v>
      </c>
      <c r="L1953" s="7" t="s">
        <v>22</v>
      </c>
      <c r="M1953" s="7" t="s">
        <v>38</v>
      </c>
      <c r="N1953" s="8">
        <v>1</v>
      </c>
      <c r="O1953" s="8">
        <v>0.96</v>
      </c>
      <c r="P1953" s="9" t="s">
        <v>24</v>
      </c>
    </row>
    <row r="1954" spans="1:16" x14ac:dyDescent="0.35">
      <c r="A1954" s="4">
        <v>1953</v>
      </c>
      <c r="B1954" s="5" t="s">
        <v>7151</v>
      </c>
      <c r="C1954" s="5" t="s">
        <v>7152</v>
      </c>
      <c r="D1954" s="4" t="s">
        <v>7153</v>
      </c>
      <c r="E1954" s="5" t="s">
        <v>7154</v>
      </c>
      <c r="F1954" s="6">
        <f t="shared" si="120"/>
        <v>41934</v>
      </c>
      <c r="G1954" s="4">
        <f t="shared" si="121"/>
        <v>2014</v>
      </c>
      <c r="H1954" s="4">
        <f t="shared" si="122"/>
        <v>10</v>
      </c>
      <c r="I1954" s="4">
        <f t="shared" si="123"/>
        <v>3</v>
      </c>
      <c r="J1954" s="7" t="s">
        <v>20</v>
      </c>
      <c r="K1954" s="7" t="s">
        <v>21</v>
      </c>
      <c r="L1954" s="7" t="s">
        <v>22</v>
      </c>
      <c r="M1954" s="7" t="s">
        <v>38</v>
      </c>
      <c r="N1954" s="8">
        <v>1</v>
      </c>
      <c r="O1954" s="8">
        <v>0.85</v>
      </c>
      <c r="P1954" s="9" t="s">
        <v>24</v>
      </c>
    </row>
    <row r="1955" spans="1:16" x14ac:dyDescent="0.35">
      <c r="A1955" s="4">
        <v>1954</v>
      </c>
      <c r="B1955" s="5" t="s">
        <v>7155</v>
      </c>
      <c r="C1955" s="5" t="s">
        <v>7156</v>
      </c>
      <c r="D1955" s="4" t="s">
        <v>7153</v>
      </c>
      <c r="E1955" s="5" t="s">
        <v>7157</v>
      </c>
      <c r="F1955" s="6">
        <f t="shared" si="120"/>
        <v>41934</v>
      </c>
      <c r="G1955" s="4">
        <f t="shared" si="121"/>
        <v>2014</v>
      </c>
      <c r="H1955" s="4">
        <f t="shared" si="122"/>
        <v>10</v>
      </c>
      <c r="I1955" s="4">
        <f t="shared" si="123"/>
        <v>3</v>
      </c>
      <c r="J1955" s="7" t="s">
        <v>20</v>
      </c>
      <c r="K1955" s="7" t="s">
        <v>21</v>
      </c>
      <c r="L1955" s="7" t="s">
        <v>22</v>
      </c>
      <c r="M1955" s="7" t="s">
        <v>32</v>
      </c>
      <c r="N1955" s="8">
        <v>1</v>
      </c>
      <c r="O1955" s="8">
        <v>0.98</v>
      </c>
      <c r="P1955" s="9" t="s">
        <v>33</v>
      </c>
    </row>
    <row r="1956" spans="1:16" x14ac:dyDescent="0.35">
      <c r="A1956" s="4">
        <v>1955</v>
      </c>
      <c r="B1956" s="5" t="s">
        <v>7158</v>
      </c>
      <c r="C1956" s="5" t="s">
        <v>7159</v>
      </c>
      <c r="D1956" s="4" t="s">
        <v>7160</v>
      </c>
      <c r="E1956" s="5" t="s">
        <v>7161</v>
      </c>
      <c r="F1956" s="6">
        <f t="shared" si="120"/>
        <v>41935</v>
      </c>
      <c r="G1956" s="4">
        <f t="shared" si="121"/>
        <v>2014</v>
      </c>
      <c r="H1956" s="4">
        <f t="shared" si="122"/>
        <v>10</v>
      </c>
      <c r="I1956" s="4">
        <f t="shared" si="123"/>
        <v>4</v>
      </c>
      <c r="J1956" s="7" t="s">
        <v>20</v>
      </c>
      <c r="K1956" s="7" t="s">
        <v>21</v>
      </c>
      <c r="L1956" s="7" t="s">
        <v>22</v>
      </c>
      <c r="M1956" s="7" t="s">
        <v>32</v>
      </c>
      <c r="N1956" s="8">
        <v>1</v>
      </c>
      <c r="O1956" s="8">
        <v>0.86</v>
      </c>
      <c r="P1956" s="9" t="s">
        <v>24</v>
      </c>
    </row>
    <row r="1957" spans="1:16" x14ac:dyDescent="0.35">
      <c r="A1957" s="4">
        <v>1956</v>
      </c>
      <c r="B1957" s="5" t="s">
        <v>7162</v>
      </c>
      <c r="C1957" s="5" t="s">
        <v>7163</v>
      </c>
      <c r="D1957" s="4" t="s">
        <v>7160</v>
      </c>
      <c r="E1957" s="5" t="s">
        <v>7164</v>
      </c>
      <c r="F1957" s="6">
        <f t="shared" si="120"/>
        <v>41935</v>
      </c>
      <c r="G1957" s="4">
        <f t="shared" si="121"/>
        <v>2014</v>
      </c>
      <c r="H1957" s="4">
        <f t="shared" si="122"/>
        <v>10</v>
      </c>
      <c r="I1957" s="4">
        <f t="shared" si="123"/>
        <v>4</v>
      </c>
      <c r="J1957" s="7" t="s">
        <v>20</v>
      </c>
      <c r="K1957" s="7" t="s">
        <v>21</v>
      </c>
      <c r="L1957" s="7" t="s">
        <v>22</v>
      </c>
      <c r="M1957" s="7" t="s">
        <v>32</v>
      </c>
      <c r="N1957" s="8">
        <v>0.5</v>
      </c>
      <c r="O1957" s="8">
        <v>0.94</v>
      </c>
      <c r="P1957" s="9" t="s">
        <v>24</v>
      </c>
    </row>
    <row r="1958" spans="1:16" x14ac:dyDescent="0.35">
      <c r="A1958" s="4">
        <v>1957</v>
      </c>
      <c r="B1958" s="5" t="s">
        <v>7165</v>
      </c>
      <c r="C1958" s="5" t="s">
        <v>7166</v>
      </c>
      <c r="D1958" s="4" t="s">
        <v>7160</v>
      </c>
      <c r="E1958" s="5" t="s">
        <v>7167</v>
      </c>
      <c r="F1958" s="6">
        <f t="shared" si="120"/>
        <v>41935</v>
      </c>
      <c r="G1958" s="4">
        <f t="shared" si="121"/>
        <v>2014</v>
      </c>
      <c r="H1958" s="4">
        <f t="shared" si="122"/>
        <v>10</v>
      </c>
      <c r="I1958" s="4">
        <f t="shared" si="123"/>
        <v>4</v>
      </c>
      <c r="J1958" s="7" t="s">
        <v>20</v>
      </c>
      <c r="K1958" s="7" t="s">
        <v>21</v>
      </c>
      <c r="L1958" s="7" t="s">
        <v>22</v>
      </c>
      <c r="M1958" s="7" t="s">
        <v>38</v>
      </c>
      <c r="N1958" s="8">
        <v>0.8</v>
      </c>
      <c r="O1958" s="8">
        <v>0.56000000000000005</v>
      </c>
      <c r="P1958" s="9" t="s">
        <v>24</v>
      </c>
    </row>
    <row r="1959" spans="1:16" x14ac:dyDescent="0.35">
      <c r="A1959" s="4">
        <v>1958</v>
      </c>
      <c r="B1959" s="5" t="s">
        <v>7168</v>
      </c>
      <c r="C1959" s="5" t="s">
        <v>7169</v>
      </c>
      <c r="D1959" s="4" t="s">
        <v>7170</v>
      </c>
      <c r="E1959" s="5" t="s">
        <v>7171</v>
      </c>
      <c r="F1959" s="6">
        <f t="shared" si="120"/>
        <v>41936</v>
      </c>
      <c r="G1959" s="4">
        <f t="shared" si="121"/>
        <v>2014</v>
      </c>
      <c r="H1959" s="4">
        <f t="shared" si="122"/>
        <v>10</v>
      </c>
      <c r="I1959" s="4">
        <f t="shared" si="123"/>
        <v>5</v>
      </c>
      <c r="J1959" s="7" t="s">
        <v>20</v>
      </c>
      <c r="K1959" s="7" t="s">
        <v>21</v>
      </c>
      <c r="L1959" s="7" t="s">
        <v>22</v>
      </c>
      <c r="M1959" s="7" t="s">
        <v>38</v>
      </c>
      <c r="N1959" s="8">
        <v>0.67</v>
      </c>
      <c r="O1959" s="8">
        <v>1</v>
      </c>
      <c r="P1959" s="9" t="s">
        <v>33</v>
      </c>
    </row>
    <row r="1960" spans="1:16" x14ac:dyDescent="0.35">
      <c r="A1960" s="4">
        <v>1959</v>
      </c>
      <c r="B1960" s="5" t="s">
        <v>7172</v>
      </c>
      <c r="C1960" s="5" t="s">
        <v>7173</v>
      </c>
      <c r="D1960" s="4" t="s">
        <v>7170</v>
      </c>
      <c r="E1960" s="5" t="s">
        <v>7174</v>
      </c>
      <c r="F1960" s="6">
        <f t="shared" si="120"/>
        <v>41936</v>
      </c>
      <c r="G1960" s="4">
        <f t="shared" si="121"/>
        <v>2014</v>
      </c>
      <c r="H1960" s="4">
        <f t="shared" si="122"/>
        <v>10</v>
      </c>
      <c r="I1960" s="4">
        <f t="shared" si="123"/>
        <v>5</v>
      </c>
      <c r="J1960" s="7" t="s">
        <v>20</v>
      </c>
      <c r="K1960" s="7" t="s">
        <v>21</v>
      </c>
      <c r="L1960" s="7" t="s">
        <v>22</v>
      </c>
      <c r="M1960" s="7" t="s">
        <v>32</v>
      </c>
      <c r="N1960" s="8">
        <v>1</v>
      </c>
      <c r="O1960" s="8">
        <v>0.75</v>
      </c>
      <c r="P1960" s="9" t="s">
        <v>24</v>
      </c>
    </row>
    <row r="1961" spans="1:16" x14ac:dyDescent="0.35">
      <c r="A1961" s="4">
        <v>1960</v>
      </c>
      <c r="B1961" s="5" t="s">
        <v>7175</v>
      </c>
      <c r="C1961" s="5" t="s">
        <v>7176</v>
      </c>
      <c r="D1961" s="4" t="s">
        <v>7170</v>
      </c>
      <c r="E1961" s="5" t="s">
        <v>7177</v>
      </c>
      <c r="F1961" s="6">
        <f t="shared" si="120"/>
        <v>41936</v>
      </c>
      <c r="G1961" s="4">
        <f t="shared" si="121"/>
        <v>2014</v>
      </c>
      <c r="H1961" s="4">
        <f t="shared" si="122"/>
        <v>10</v>
      </c>
      <c r="I1961" s="4">
        <f t="shared" si="123"/>
        <v>5</v>
      </c>
      <c r="J1961" s="7" t="s">
        <v>20</v>
      </c>
      <c r="K1961" s="7" t="s">
        <v>21</v>
      </c>
      <c r="L1961" s="7" t="s">
        <v>22</v>
      </c>
      <c r="M1961" s="7" t="s">
        <v>38</v>
      </c>
      <c r="N1961" s="8">
        <v>1</v>
      </c>
      <c r="O1961" s="8">
        <v>1</v>
      </c>
      <c r="P1961" s="9" t="s">
        <v>24</v>
      </c>
    </row>
    <row r="1962" spans="1:16" x14ac:dyDescent="0.35">
      <c r="A1962" s="4">
        <v>1961</v>
      </c>
      <c r="B1962" s="5" t="s">
        <v>7178</v>
      </c>
      <c r="C1962" s="5" t="s">
        <v>7179</v>
      </c>
      <c r="D1962" s="4" t="s">
        <v>7180</v>
      </c>
      <c r="E1962" s="5" t="s">
        <v>6430</v>
      </c>
      <c r="F1962" s="6">
        <f t="shared" si="120"/>
        <v>41937</v>
      </c>
      <c r="G1962" s="4">
        <f t="shared" si="121"/>
        <v>2014</v>
      </c>
      <c r="H1962" s="4">
        <f t="shared" si="122"/>
        <v>10</v>
      </c>
      <c r="I1962" s="4">
        <f t="shared" si="123"/>
        <v>6</v>
      </c>
      <c r="J1962" s="7" t="s">
        <v>20</v>
      </c>
      <c r="K1962" s="7" t="s">
        <v>21</v>
      </c>
      <c r="L1962" s="7" t="s">
        <v>22</v>
      </c>
      <c r="M1962" s="7" t="s">
        <v>32</v>
      </c>
      <c r="N1962" s="8">
        <v>0.56999999999999995</v>
      </c>
      <c r="O1962" s="8">
        <v>0.86</v>
      </c>
      <c r="P1962" s="9" t="s">
        <v>33</v>
      </c>
    </row>
    <row r="1963" spans="1:16" x14ac:dyDescent="0.35">
      <c r="A1963" s="4">
        <v>1962</v>
      </c>
      <c r="B1963" s="5" t="s">
        <v>7181</v>
      </c>
      <c r="C1963" s="5" t="s">
        <v>7182</v>
      </c>
      <c r="D1963" s="4" t="s">
        <v>7183</v>
      </c>
      <c r="E1963" s="5" t="s">
        <v>7184</v>
      </c>
      <c r="F1963" s="6">
        <f t="shared" si="120"/>
        <v>41939</v>
      </c>
      <c r="G1963" s="4">
        <f t="shared" si="121"/>
        <v>2014</v>
      </c>
      <c r="H1963" s="4">
        <f t="shared" si="122"/>
        <v>10</v>
      </c>
      <c r="I1963" s="4">
        <f t="shared" si="123"/>
        <v>1</v>
      </c>
      <c r="J1963" s="7" t="s">
        <v>20</v>
      </c>
      <c r="K1963" s="7" t="s">
        <v>21</v>
      </c>
      <c r="L1963" s="7" t="s">
        <v>22</v>
      </c>
      <c r="M1963" s="7" t="s">
        <v>23</v>
      </c>
      <c r="N1963" s="8">
        <v>1</v>
      </c>
      <c r="O1963" s="8">
        <v>0.96</v>
      </c>
      <c r="P1963" s="9" t="s">
        <v>24</v>
      </c>
    </row>
    <row r="1964" spans="1:16" x14ac:dyDescent="0.35">
      <c r="A1964" s="4">
        <v>1963</v>
      </c>
      <c r="B1964" s="5" t="s">
        <v>7185</v>
      </c>
      <c r="C1964" s="5" t="s">
        <v>7186</v>
      </c>
      <c r="D1964" s="4" t="s">
        <v>7187</v>
      </c>
      <c r="E1964" s="5" t="s">
        <v>7188</v>
      </c>
      <c r="F1964" s="6">
        <f t="shared" si="120"/>
        <v>41940</v>
      </c>
      <c r="G1964" s="4">
        <f t="shared" si="121"/>
        <v>2014</v>
      </c>
      <c r="H1964" s="4">
        <f t="shared" si="122"/>
        <v>10</v>
      </c>
      <c r="I1964" s="4">
        <f t="shared" si="123"/>
        <v>2</v>
      </c>
      <c r="J1964" s="7" t="s">
        <v>31</v>
      </c>
      <c r="K1964" s="7" t="s">
        <v>21</v>
      </c>
      <c r="L1964" s="7" t="s">
        <v>22</v>
      </c>
      <c r="M1964" s="7" t="s">
        <v>38</v>
      </c>
      <c r="N1964" s="8">
        <v>1</v>
      </c>
      <c r="O1964" s="8">
        <v>0.96</v>
      </c>
      <c r="P1964" s="9" t="s">
        <v>33</v>
      </c>
    </row>
    <row r="1965" spans="1:16" x14ac:dyDescent="0.35">
      <c r="A1965" s="4">
        <v>1964</v>
      </c>
      <c r="B1965" s="5" t="s">
        <v>7189</v>
      </c>
      <c r="C1965" s="5" t="s">
        <v>7190</v>
      </c>
      <c r="D1965" s="4" t="s">
        <v>7187</v>
      </c>
      <c r="E1965" s="5" t="s">
        <v>7191</v>
      </c>
      <c r="F1965" s="6">
        <f t="shared" si="120"/>
        <v>41940</v>
      </c>
      <c r="G1965" s="4">
        <f t="shared" si="121"/>
        <v>2014</v>
      </c>
      <c r="H1965" s="4">
        <f t="shared" si="122"/>
        <v>10</v>
      </c>
      <c r="I1965" s="4">
        <f t="shared" si="123"/>
        <v>2</v>
      </c>
      <c r="J1965" s="7" t="s">
        <v>20</v>
      </c>
      <c r="K1965" s="7" t="s">
        <v>21</v>
      </c>
      <c r="L1965" s="7" t="s">
        <v>22</v>
      </c>
      <c r="M1965" s="7" t="s">
        <v>32</v>
      </c>
      <c r="N1965" s="8">
        <v>1</v>
      </c>
      <c r="O1965" s="8">
        <v>0.33</v>
      </c>
      <c r="P1965" s="9" t="s">
        <v>33</v>
      </c>
    </row>
    <row r="1966" spans="1:16" x14ac:dyDescent="0.35">
      <c r="A1966" s="4">
        <v>1965</v>
      </c>
      <c r="B1966" s="5" t="s">
        <v>7192</v>
      </c>
      <c r="C1966" s="5" t="s">
        <v>7193</v>
      </c>
      <c r="D1966" s="4" t="s">
        <v>7187</v>
      </c>
      <c r="E1966" s="5" t="s">
        <v>7194</v>
      </c>
      <c r="F1966" s="6">
        <f t="shared" si="120"/>
        <v>41940</v>
      </c>
      <c r="G1966" s="4">
        <f t="shared" si="121"/>
        <v>2014</v>
      </c>
      <c r="H1966" s="4">
        <f t="shared" si="122"/>
        <v>10</v>
      </c>
      <c r="I1966" s="4">
        <f t="shared" si="123"/>
        <v>2</v>
      </c>
      <c r="J1966" s="7" t="s">
        <v>20</v>
      </c>
      <c r="K1966" s="7" t="s">
        <v>21</v>
      </c>
      <c r="L1966" s="7" t="s">
        <v>22</v>
      </c>
      <c r="M1966" s="7" t="s">
        <v>265</v>
      </c>
      <c r="N1966" s="8">
        <v>0</v>
      </c>
      <c r="O1966" s="8">
        <v>0.69</v>
      </c>
      <c r="P1966" s="9" t="s">
        <v>33</v>
      </c>
    </row>
    <row r="1967" spans="1:16" x14ac:dyDescent="0.35">
      <c r="A1967" s="4">
        <v>1966</v>
      </c>
      <c r="B1967" s="5" t="s">
        <v>7195</v>
      </c>
      <c r="C1967" s="5" t="s">
        <v>7196</v>
      </c>
      <c r="D1967" s="4" t="s">
        <v>7187</v>
      </c>
      <c r="E1967" s="5" t="s">
        <v>7197</v>
      </c>
      <c r="F1967" s="6">
        <f t="shared" si="120"/>
        <v>41940</v>
      </c>
      <c r="G1967" s="4">
        <f t="shared" si="121"/>
        <v>2014</v>
      </c>
      <c r="H1967" s="4">
        <f t="shared" si="122"/>
        <v>10</v>
      </c>
      <c r="I1967" s="4">
        <f t="shared" si="123"/>
        <v>2</v>
      </c>
      <c r="J1967" s="7" t="s">
        <v>20</v>
      </c>
      <c r="K1967" s="7" t="s">
        <v>21</v>
      </c>
      <c r="L1967" s="7" t="s">
        <v>22</v>
      </c>
      <c r="M1967" s="7" t="s">
        <v>38</v>
      </c>
      <c r="N1967" s="8">
        <v>0.96</v>
      </c>
      <c r="O1967" s="8">
        <v>0.92</v>
      </c>
      <c r="P1967" s="9" t="s">
        <v>33</v>
      </c>
    </row>
    <row r="1968" spans="1:16" x14ac:dyDescent="0.35">
      <c r="A1968" s="4">
        <v>1967</v>
      </c>
      <c r="B1968" s="5" t="s">
        <v>7198</v>
      </c>
      <c r="C1968" s="5" t="s">
        <v>7199</v>
      </c>
      <c r="D1968" s="4" t="s">
        <v>7200</v>
      </c>
      <c r="E1968" s="5" t="s">
        <v>7201</v>
      </c>
      <c r="F1968" s="6">
        <f t="shared" si="120"/>
        <v>41941</v>
      </c>
      <c r="G1968" s="4">
        <f t="shared" si="121"/>
        <v>2014</v>
      </c>
      <c r="H1968" s="4">
        <f t="shared" si="122"/>
        <v>10</v>
      </c>
      <c r="I1968" s="4">
        <f t="shared" si="123"/>
        <v>3</v>
      </c>
      <c r="J1968" s="7" t="s">
        <v>31</v>
      </c>
      <c r="K1968" s="7" t="s">
        <v>21</v>
      </c>
      <c r="L1968" s="7" t="s">
        <v>22</v>
      </c>
      <c r="M1968" s="7" t="s">
        <v>38</v>
      </c>
      <c r="N1968" s="8">
        <v>1</v>
      </c>
      <c r="O1968" s="8">
        <v>0.67</v>
      </c>
      <c r="P1968" s="9" t="s">
        <v>33</v>
      </c>
    </row>
    <row r="1969" spans="1:16" x14ac:dyDescent="0.35">
      <c r="A1969" s="4">
        <v>1968</v>
      </c>
      <c r="B1969" s="5" t="s">
        <v>7202</v>
      </c>
      <c r="C1969" s="5" t="s">
        <v>7203</v>
      </c>
      <c r="D1969" s="4" t="s">
        <v>7204</v>
      </c>
      <c r="E1969" s="5" t="s">
        <v>7205</v>
      </c>
      <c r="F1969" s="6">
        <f t="shared" si="120"/>
        <v>41942</v>
      </c>
      <c r="G1969" s="4">
        <f t="shared" si="121"/>
        <v>2014</v>
      </c>
      <c r="H1969" s="4">
        <f t="shared" si="122"/>
        <v>10</v>
      </c>
      <c r="I1969" s="4">
        <f t="shared" si="123"/>
        <v>4</v>
      </c>
      <c r="J1969" s="7" t="s">
        <v>20</v>
      </c>
      <c r="K1969" s="7" t="s">
        <v>21</v>
      </c>
      <c r="L1969" s="7" t="s">
        <v>22</v>
      </c>
      <c r="M1969" s="7" t="s">
        <v>32</v>
      </c>
      <c r="N1969" s="8">
        <v>0.54</v>
      </c>
      <c r="O1969" s="8">
        <v>0.49</v>
      </c>
      <c r="P1969" s="9" t="s">
        <v>33</v>
      </c>
    </row>
    <row r="1970" spans="1:16" x14ac:dyDescent="0.35">
      <c r="A1970" s="4">
        <v>1969</v>
      </c>
      <c r="B1970" s="5" t="s">
        <v>7206</v>
      </c>
      <c r="C1970" s="5" t="s">
        <v>7207</v>
      </c>
      <c r="D1970" s="4" t="s">
        <v>7204</v>
      </c>
      <c r="E1970" s="5" t="s">
        <v>7208</v>
      </c>
      <c r="F1970" s="6">
        <f t="shared" si="120"/>
        <v>41942</v>
      </c>
      <c r="G1970" s="4">
        <f t="shared" si="121"/>
        <v>2014</v>
      </c>
      <c r="H1970" s="4">
        <f t="shared" si="122"/>
        <v>10</v>
      </c>
      <c r="I1970" s="4">
        <f t="shared" si="123"/>
        <v>4</v>
      </c>
      <c r="J1970" s="7" t="s">
        <v>20</v>
      </c>
      <c r="K1970" s="7" t="s">
        <v>21</v>
      </c>
      <c r="L1970" s="7" t="s">
        <v>22</v>
      </c>
      <c r="M1970" s="7" t="s">
        <v>23</v>
      </c>
      <c r="N1970" s="8">
        <v>1</v>
      </c>
      <c r="O1970" s="8">
        <v>0.57999999999999996</v>
      </c>
      <c r="P1970" s="9" t="s">
        <v>33</v>
      </c>
    </row>
    <row r="1971" spans="1:16" x14ac:dyDescent="0.35">
      <c r="A1971" s="4">
        <v>1970</v>
      </c>
      <c r="B1971" s="5" t="s">
        <v>7209</v>
      </c>
      <c r="C1971" s="5" t="s">
        <v>7210</v>
      </c>
      <c r="D1971" s="4" t="s">
        <v>7211</v>
      </c>
      <c r="E1971" s="5" t="s">
        <v>7212</v>
      </c>
      <c r="F1971" s="6">
        <f t="shared" si="120"/>
        <v>41943</v>
      </c>
      <c r="G1971" s="4">
        <f t="shared" si="121"/>
        <v>2014</v>
      </c>
      <c r="H1971" s="4">
        <f t="shared" si="122"/>
        <v>10</v>
      </c>
      <c r="I1971" s="4">
        <f t="shared" si="123"/>
        <v>5</v>
      </c>
      <c r="J1971" s="7" t="s">
        <v>20</v>
      </c>
      <c r="K1971" s="7" t="s">
        <v>21</v>
      </c>
      <c r="L1971" s="7" t="s">
        <v>22</v>
      </c>
      <c r="M1971" s="7" t="s">
        <v>23</v>
      </c>
      <c r="N1971" s="8">
        <v>1</v>
      </c>
      <c r="O1971" s="8">
        <v>0.92</v>
      </c>
      <c r="P1971" s="9" t="s">
        <v>33</v>
      </c>
    </row>
    <row r="1972" spans="1:16" x14ac:dyDescent="0.35">
      <c r="A1972" s="4">
        <v>1971</v>
      </c>
      <c r="B1972" s="5" t="s">
        <v>7213</v>
      </c>
      <c r="C1972" s="5" t="s">
        <v>7214</v>
      </c>
      <c r="D1972" s="4" t="s">
        <v>7211</v>
      </c>
      <c r="E1972" s="5" t="s">
        <v>7215</v>
      </c>
      <c r="F1972" s="6">
        <f t="shared" si="120"/>
        <v>41943</v>
      </c>
      <c r="G1972" s="4">
        <f t="shared" si="121"/>
        <v>2014</v>
      </c>
      <c r="H1972" s="4">
        <f t="shared" si="122"/>
        <v>10</v>
      </c>
      <c r="I1972" s="4">
        <f t="shared" si="123"/>
        <v>5</v>
      </c>
      <c r="J1972" s="7" t="s">
        <v>20</v>
      </c>
      <c r="K1972" s="7" t="s">
        <v>21</v>
      </c>
      <c r="L1972" s="7" t="s">
        <v>22</v>
      </c>
      <c r="M1972" s="7" t="s">
        <v>38</v>
      </c>
      <c r="N1972" s="8">
        <v>1</v>
      </c>
      <c r="O1972" s="8">
        <v>1</v>
      </c>
      <c r="P1972" s="9" t="s">
        <v>24</v>
      </c>
    </row>
    <row r="1973" spans="1:16" x14ac:dyDescent="0.35">
      <c r="A1973" s="4">
        <v>1972</v>
      </c>
      <c r="B1973" s="5" t="s">
        <v>7216</v>
      </c>
      <c r="C1973" s="5" t="s">
        <v>7217</v>
      </c>
      <c r="D1973" s="4" t="s">
        <v>7218</v>
      </c>
      <c r="E1973" s="5" t="s">
        <v>7219</v>
      </c>
      <c r="F1973" s="6">
        <f t="shared" si="120"/>
        <v>41944</v>
      </c>
      <c r="G1973" s="4">
        <f t="shared" si="121"/>
        <v>2014</v>
      </c>
      <c r="H1973" s="4">
        <f t="shared" si="122"/>
        <v>11</v>
      </c>
      <c r="I1973" s="4">
        <f t="shared" si="123"/>
        <v>6</v>
      </c>
      <c r="J1973" s="7" t="s">
        <v>31</v>
      </c>
      <c r="K1973" s="7" t="s">
        <v>21</v>
      </c>
      <c r="L1973" s="7" t="s">
        <v>22</v>
      </c>
      <c r="M1973" s="7" t="s">
        <v>265</v>
      </c>
      <c r="N1973" s="8">
        <v>0.14000000000000001</v>
      </c>
      <c r="O1973" s="8">
        <v>0.8</v>
      </c>
      <c r="P1973" s="9" t="s">
        <v>24</v>
      </c>
    </row>
    <row r="1974" spans="1:16" x14ac:dyDescent="0.35">
      <c r="A1974" s="4">
        <v>1973</v>
      </c>
      <c r="B1974" s="5" t="s">
        <v>7220</v>
      </c>
      <c r="C1974" s="5" t="s">
        <v>7221</v>
      </c>
      <c r="D1974" s="4" t="s">
        <v>7218</v>
      </c>
      <c r="E1974" s="5" t="s">
        <v>7222</v>
      </c>
      <c r="F1974" s="6">
        <f t="shared" si="120"/>
        <v>41944</v>
      </c>
      <c r="G1974" s="4">
        <f t="shared" si="121"/>
        <v>2014</v>
      </c>
      <c r="H1974" s="4">
        <f t="shared" si="122"/>
        <v>11</v>
      </c>
      <c r="I1974" s="4">
        <f t="shared" si="123"/>
        <v>6</v>
      </c>
      <c r="J1974" s="7" t="s">
        <v>31</v>
      </c>
      <c r="K1974" s="7" t="s">
        <v>21</v>
      </c>
      <c r="L1974" s="7" t="s">
        <v>22</v>
      </c>
      <c r="M1974" s="7" t="s">
        <v>38</v>
      </c>
      <c r="N1974" s="8">
        <v>1</v>
      </c>
      <c r="O1974" s="8">
        <v>0.68</v>
      </c>
      <c r="P1974" s="9" t="s">
        <v>33</v>
      </c>
    </row>
    <row r="1975" spans="1:16" x14ac:dyDescent="0.35">
      <c r="A1975" s="4">
        <v>1974</v>
      </c>
      <c r="B1975" s="5" t="s">
        <v>7223</v>
      </c>
      <c r="C1975" s="5" t="s">
        <v>7224</v>
      </c>
      <c r="D1975" s="4" t="s">
        <v>7218</v>
      </c>
      <c r="E1975" s="5" t="s">
        <v>7225</v>
      </c>
      <c r="F1975" s="6">
        <f t="shared" si="120"/>
        <v>41944</v>
      </c>
      <c r="G1975" s="4">
        <f t="shared" si="121"/>
        <v>2014</v>
      </c>
      <c r="H1975" s="4">
        <f t="shared" si="122"/>
        <v>11</v>
      </c>
      <c r="I1975" s="4">
        <f t="shared" si="123"/>
        <v>6</v>
      </c>
      <c r="J1975" s="7" t="s">
        <v>20</v>
      </c>
      <c r="K1975" s="7" t="s">
        <v>21</v>
      </c>
      <c r="L1975" s="7" t="s">
        <v>22</v>
      </c>
      <c r="M1975" s="7" t="s">
        <v>38</v>
      </c>
      <c r="N1975" s="8">
        <v>1</v>
      </c>
      <c r="O1975" s="8">
        <v>0.99</v>
      </c>
      <c r="P1975" s="9" t="s">
        <v>24</v>
      </c>
    </row>
    <row r="1976" spans="1:16" x14ac:dyDescent="0.35">
      <c r="A1976" s="4">
        <v>1975</v>
      </c>
      <c r="B1976" s="5" t="s">
        <v>7226</v>
      </c>
      <c r="C1976" s="5" t="s">
        <v>7227</v>
      </c>
      <c r="D1976" s="4" t="s">
        <v>7228</v>
      </c>
      <c r="E1976" s="5" t="s">
        <v>7229</v>
      </c>
      <c r="F1976" s="6">
        <f t="shared" si="120"/>
        <v>41945</v>
      </c>
      <c r="G1976" s="4">
        <f t="shared" si="121"/>
        <v>2014</v>
      </c>
      <c r="H1976" s="4">
        <f t="shared" si="122"/>
        <v>11</v>
      </c>
      <c r="I1976" s="4">
        <f t="shared" si="123"/>
        <v>7</v>
      </c>
      <c r="J1976" s="7" t="s">
        <v>20</v>
      </c>
      <c r="K1976" s="7" t="s">
        <v>21</v>
      </c>
      <c r="L1976" s="7" t="s">
        <v>22</v>
      </c>
      <c r="M1976" s="7" t="s">
        <v>38</v>
      </c>
      <c r="N1976" s="8">
        <v>1</v>
      </c>
      <c r="O1976" s="8">
        <v>0.9</v>
      </c>
      <c r="P1976" s="9" t="s">
        <v>24</v>
      </c>
    </row>
    <row r="1977" spans="1:16" x14ac:dyDescent="0.35">
      <c r="A1977" s="4">
        <v>1976</v>
      </c>
      <c r="B1977" s="5" t="s">
        <v>7230</v>
      </c>
      <c r="C1977" s="5" t="s">
        <v>7231</v>
      </c>
      <c r="D1977" s="4" t="s">
        <v>7228</v>
      </c>
      <c r="E1977" s="5" t="s">
        <v>7232</v>
      </c>
      <c r="F1977" s="6">
        <f t="shared" si="120"/>
        <v>41945</v>
      </c>
      <c r="G1977" s="4">
        <f t="shared" si="121"/>
        <v>2014</v>
      </c>
      <c r="H1977" s="4">
        <f t="shared" si="122"/>
        <v>11</v>
      </c>
      <c r="I1977" s="4">
        <f t="shared" si="123"/>
        <v>7</v>
      </c>
      <c r="J1977" s="7" t="s">
        <v>20</v>
      </c>
      <c r="K1977" s="7" t="s">
        <v>21</v>
      </c>
      <c r="L1977" s="7" t="s">
        <v>22</v>
      </c>
      <c r="M1977" s="7" t="s">
        <v>38</v>
      </c>
      <c r="N1977" s="8">
        <v>1</v>
      </c>
      <c r="O1977" s="8">
        <v>1</v>
      </c>
      <c r="P1977" s="9" t="s">
        <v>33</v>
      </c>
    </row>
    <row r="1978" spans="1:16" x14ac:dyDescent="0.35">
      <c r="A1978" s="4">
        <v>1977</v>
      </c>
      <c r="B1978" s="5" t="s">
        <v>7233</v>
      </c>
      <c r="C1978" s="5" t="s">
        <v>7234</v>
      </c>
      <c r="D1978" s="4" t="s">
        <v>7228</v>
      </c>
      <c r="E1978" s="5" t="s">
        <v>7235</v>
      </c>
      <c r="F1978" s="6">
        <f t="shared" si="120"/>
        <v>41945</v>
      </c>
      <c r="G1978" s="4">
        <f t="shared" si="121"/>
        <v>2014</v>
      </c>
      <c r="H1978" s="4">
        <f t="shared" si="122"/>
        <v>11</v>
      </c>
      <c r="I1978" s="4">
        <f t="shared" si="123"/>
        <v>7</v>
      </c>
      <c r="J1978" s="7" t="s">
        <v>20</v>
      </c>
      <c r="K1978" s="7" t="s">
        <v>21</v>
      </c>
      <c r="L1978" s="7" t="s">
        <v>22</v>
      </c>
      <c r="M1978" s="7" t="s">
        <v>265</v>
      </c>
      <c r="N1978" s="8">
        <v>0.33</v>
      </c>
      <c r="O1978" s="8">
        <v>0.65</v>
      </c>
      <c r="P1978" s="9" t="s">
        <v>33</v>
      </c>
    </row>
    <row r="1979" spans="1:16" x14ac:dyDescent="0.35">
      <c r="A1979" s="4">
        <v>1978</v>
      </c>
      <c r="B1979" s="5" t="s">
        <v>7236</v>
      </c>
      <c r="C1979" s="5" t="s">
        <v>7237</v>
      </c>
      <c r="D1979" s="4" t="s">
        <v>7228</v>
      </c>
      <c r="E1979" s="5" t="s">
        <v>7238</v>
      </c>
      <c r="F1979" s="6">
        <f t="shared" si="120"/>
        <v>41945</v>
      </c>
      <c r="G1979" s="4">
        <f t="shared" si="121"/>
        <v>2014</v>
      </c>
      <c r="H1979" s="4">
        <f t="shared" si="122"/>
        <v>11</v>
      </c>
      <c r="I1979" s="4">
        <f t="shared" si="123"/>
        <v>7</v>
      </c>
      <c r="J1979" s="7" t="s">
        <v>20</v>
      </c>
      <c r="K1979" s="7" t="s">
        <v>21</v>
      </c>
      <c r="L1979" s="7" t="s">
        <v>22</v>
      </c>
      <c r="M1979" s="7" t="s">
        <v>23</v>
      </c>
      <c r="N1979" s="8">
        <v>1</v>
      </c>
      <c r="O1979" s="8">
        <v>0.88</v>
      </c>
      <c r="P1979" s="9" t="s">
        <v>24</v>
      </c>
    </row>
    <row r="1980" spans="1:16" x14ac:dyDescent="0.35">
      <c r="A1980" s="4">
        <v>1979</v>
      </c>
      <c r="B1980" s="5" t="s">
        <v>7239</v>
      </c>
      <c r="C1980" s="5" t="s">
        <v>7240</v>
      </c>
      <c r="D1980" s="4" t="s">
        <v>7241</v>
      </c>
      <c r="E1980" s="5" t="s">
        <v>7242</v>
      </c>
      <c r="F1980" s="6">
        <f t="shared" si="120"/>
        <v>41946</v>
      </c>
      <c r="G1980" s="4">
        <f t="shared" si="121"/>
        <v>2014</v>
      </c>
      <c r="H1980" s="4">
        <f t="shared" si="122"/>
        <v>11</v>
      </c>
      <c r="I1980" s="4">
        <f t="shared" si="123"/>
        <v>1</v>
      </c>
      <c r="J1980" s="7" t="s">
        <v>1179</v>
      </c>
      <c r="K1980" s="7" t="s">
        <v>21</v>
      </c>
      <c r="L1980" s="7" t="s">
        <v>22</v>
      </c>
      <c r="M1980" s="7" t="s">
        <v>265</v>
      </c>
      <c r="N1980" s="8">
        <v>0.38</v>
      </c>
      <c r="O1980" s="8">
        <v>0.45</v>
      </c>
      <c r="P1980" s="9" t="s">
        <v>33</v>
      </c>
    </row>
    <row r="1981" spans="1:16" x14ac:dyDescent="0.35">
      <c r="A1981" s="4">
        <v>1980</v>
      </c>
      <c r="B1981" s="5" t="s">
        <v>7243</v>
      </c>
      <c r="C1981" s="5" t="s">
        <v>7244</v>
      </c>
      <c r="D1981" s="4" t="s">
        <v>7241</v>
      </c>
      <c r="E1981" s="5" t="s">
        <v>7245</v>
      </c>
      <c r="F1981" s="6">
        <f t="shared" si="120"/>
        <v>41946</v>
      </c>
      <c r="G1981" s="4">
        <f t="shared" si="121"/>
        <v>2014</v>
      </c>
      <c r="H1981" s="4">
        <f t="shared" si="122"/>
        <v>11</v>
      </c>
      <c r="I1981" s="4">
        <f t="shared" si="123"/>
        <v>1</v>
      </c>
      <c r="J1981" s="7" t="s">
        <v>20</v>
      </c>
      <c r="K1981" s="7" t="s">
        <v>21</v>
      </c>
      <c r="L1981" s="7" t="s">
        <v>22</v>
      </c>
      <c r="M1981" s="7" t="s">
        <v>38</v>
      </c>
      <c r="N1981" s="8">
        <v>1</v>
      </c>
      <c r="O1981" s="8">
        <v>0.6</v>
      </c>
      <c r="P1981" s="9" t="s">
        <v>33</v>
      </c>
    </row>
    <row r="1982" spans="1:16" x14ac:dyDescent="0.35">
      <c r="A1982" s="4">
        <v>1981</v>
      </c>
      <c r="B1982" s="5" t="s">
        <v>7246</v>
      </c>
      <c r="C1982" s="5" t="s">
        <v>7247</v>
      </c>
      <c r="D1982" s="4" t="s">
        <v>7248</v>
      </c>
      <c r="E1982" s="5" t="s">
        <v>7249</v>
      </c>
      <c r="F1982" s="6">
        <f t="shared" si="120"/>
        <v>41947</v>
      </c>
      <c r="G1982" s="4">
        <f t="shared" si="121"/>
        <v>2014</v>
      </c>
      <c r="H1982" s="4">
        <f t="shared" si="122"/>
        <v>11</v>
      </c>
      <c r="I1982" s="4">
        <f t="shared" si="123"/>
        <v>2</v>
      </c>
      <c r="J1982" s="7" t="s">
        <v>31</v>
      </c>
      <c r="K1982" s="7" t="s">
        <v>21</v>
      </c>
      <c r="L1982" s="7" t="s">
        <v>22</v>
      </c>
      <c r="M1982" s="7" t="s">
        <v>38</v>
      </c>
      <c r="N1982" s="8">
        <v>1</v>
      </c>
      <c r="O1982" s="8">
        <v>0.75</v>
      </c>
      <c r="P1982" s="9" t="s">
        <v>33</v>
      </c>
    </row>
    <row r="1983" spans="1:16" x14ac:dyDescent="0.35">
      <c r="A1983" s="4">
        <v>1982</v>
      </c>
      <c r="B1983" s="5" t="s">
        <v>7250</v>
      </c>
      <c r="C1983" s="5" t="s">
        <v>7251</v>
      </c>
      <c r="D1983" s="4" t="s">
        <v>7248</v>
      </c>
      <c r="E1983" s="5" t="s">
        <v>7252</v>
      </c>
      <c r="F1983" s="6">
        <f t="shared" si="120"/>
        <v>41947</v>
      </c>
      <c r="G1983" s="4">
        <f t="shared" si="121"/>
        <v>2014</v>
      </c>
      <c r="H1983" s="4">
        <f t="shared" si="122"/>
        <v>11</v>
      </c>
      <c r="I1983" s="4">
        <f t="shared" si="123"/>
        <v>2</v>
      </c>
      <c r="J1983" s="7" t="s">
        <v>7253</v>
      </c>
      <c r="K1983" s="7" t="s">
        <v>308</v>
      </c>
      <c r="L1983" s="7" t="s">
        <v>22</v>
      </c>
      <c r="M1983" s="7" t="s">
        <v>23</v>
      </c>
      <c r="N1983" s="8">
        <v>1</v>
      </c>
      <c r="O1983" s="8">
        <v>0.38</v>
      </c>
      <c r="P1983" s="9" t="s">
        <v>33</v>
      </c>
    </row>
    <row r="1984" spans="1:16" x14ac:dyDescent="0.35">
      <c r="A1984" s="4">
        <v>1983</v>
      </c>
      <c r="B1984" s="5" t="s">
        <v>7254</v>
      </c>
      <c r="C1984" s="5" t="s">
        <v>7255</v>
      </c>
      <c r="D1984" s="4" t="s">
        <v>7248</v>
      </c>
      <c r="E1984" s="5" t="s">
        <v>7256</v>
      </c>
      <c r="F1984" s="6">
        <f t="shared" si="120"/>
        <v>41947</v>
      </c>
      <c r="G1984" s="4">
        <f t="shared" si="121"/>
        <v>2014</v>
      </c>
      <c r="H1984" s="4">
        <f t="shared" si="122"/>
        <v>11</v>
      </c>
      <c r="I1984" s="4">
        <f t="shared" si="123"/>
        <v>2</v>
      </c>
      <c r="J1984" s="7" t="s">
        <v>20</v>
      </c>
      <c r="K1984" s="7" t="s">
        <v>21</v>
      </c>
      <c r="L1984" s="7" t="s">
        <v>22</v>
      </c>
      <c r="M1984" s="7" t="s">
        <v>32</v>
      </c>
      <c r="N1984" s="8">
        <v>1</v>
      </c>
      <c r="O1984" s="8">
        <v>1</v>
      </c>
      <c r="P1984" s="9" t="s">
        <v>33</v>
      </c>
    </row>
    <row r="1985" spans="1:16" x14ac:dyDescent="0.35">
      <c r="A1985" s="4">
        <v>1984</v>
      </c>
      <c r="B1985" s="5" t="s">
        <v>7257</v>
      </c>
      <c r="C1985" s="5" t="s">
        <v>7258</v>
      </c>
      <c r="D1985" s="4" t="s">
        <v>7259</v>
      </c>
      <c r="E1985" s="5" t="s">
        <v>7260</v>
      </c>
      <c r="F1985" s="6">
        <f t="shared" si="120"/>
        <v>41949</v>
      </c>
      <c r="G1985" s="4">
        <f t="shared" si="121"/>
        <v>2014</v>
      </c>
      <c r="H1985" s="4">
        <f t="shared" si="122"/>
        <v>11</v>
      </c>
      <c r="I1985" s="4">
        <f t="shared" si="123"/>
        <v>4</v>
      </c>
      <c r="J1985" s="7" t="s">
        <v>544</v>
      </c>
      <c r="K1985" s="7" t="s">
        <v>21</v>
      </c>
      <c r="L1985" s="7" t="s">
        <v>22</v>
      </c>
      <c r="M1985" s="7" t="s">
        <v>32</v>
      </c>
      <c r="N1985" s="8">
        <v>0.5</v>
      </c>
      <c r="O1985" s="8">
        <v>0.92</v>
      </c>
      <c r="P1985" s="9" t="s">
        <v>33</v>
      </c>
    </row>
    <row r="1986" spans="1:16" x14ac:dyDescent="0.35">
      <c r="A1986" s="4">
        <v>1985</v>
      </c>
      <c r="B1986" s="5" t="s">
        <v>7261</v>
      </c>
      <c r="C1986" s="5" t="s">
        <v>7262</v>
      </c>
      <c r="D1986" s="4" t="s">
        <v>7259</v>
      </c>
      <c r="E1986" s="5" t="s">
        <v>7263</v>
      </c>
      <c r="F1986" s="6">
        <f t="shared" ref="F1986:F2049" si="124">DATE(LEFT(D1986,4), MID(D1986,5,2),RIGHT(D1986,2))</f>
        <v>41949</v>
      </c>
      <c r="G1986" s="4">
        <f t="shared" ref="G1986:G2049" si="125">YEAR(F1986)</f>
        <v>2014</v>
      </c>
      <c r="H1986" s="4">
        <f t="shared" ref="H1986:H2049" si="126">MONTH(F1986)</f>
        <v>11</v>
      </c>
      <c r="I1986" s="4">
        <f t="shared" ref="I1986:I2049" si="127">WEEKDAY(F1986, 2)</f>
        <v>4</v>
      </c>
      <c r="J1986" s="7" t="s">
        <v>7264</v>
      </c>
      <c r="K1986" s="7" t="s">
        <v>7265</v>
      </c>
      <c r="L1986" s="7" t="s">
        <v>5763</v>
      </c>
      <c r="M1986" s="7" t="s">
        <v>23</v>
      </c>
      <c r="N1986" s="8">
        <v>0.8</v>
      </c>
      <c r="O1986" s="8">
        <v>0.85</v>
      </c>
      <c r="P1986" s="9" t="s">
        <v>33</v>
      </c>
    </row>
    <row r="1987" spans="1:16" x14ac:dyDescent="0.35">
      <c r="A1987" s="4">
        <v>1986</v>
      </c>
      <c r="B1987" s="5" t="s">
        <v>7266</v>
      </c>
      <c r="C1987" s="5" t="s">
        <v>7267</v>
      </c>
      <c r="D1987" s="4" t="s">
        <v>7259</v>
      </c>
      <c r="E1987" s="5" t="s">
        <v>7268</v>
      </c>
      <c r="F1987" s="6">
        <f t="shared" si="124"/>
        <v>41949</v>
      </c>
      <c r="G1987" s="4">
        <f t="shared" si="125"/>
        <v>2014</v>
      </c>
      <c r="H1987" s="4">
        <f t="shared" si="126"/>
        <v>11</v>
      </c>
      <c r="I1987" s="4">
        <f t="shared" si="127"/>
        <v>4</v>
      </c>
      <c r="J1987" s="7" t="s">
        <v>20</v>
      </c>
      <c r="K1987" s="7" t="s">
        <v>21</v>
      </c>
      <c r="L1987" s="7" t="s">
        <v>22</v>
      </c>
      <c r="M1987" s="7" t="s">
        <v>265</v>
      </c>
      <c r="N1987" s="8">
        <v>0</v>
      </c>
      <c r="O1987" s="8">
        <v>0.67</v>
      </c>
      <c r="P1987" s="9" t="s">
        <v>33</v>
      </c>
    </row>
    <row r="1988" spans="1:16" x14ac:dyDescent="0.35">
      <c r="A1988" s="4">
        <v>1987</v>
      </c>
      <c r="B1988" s="5" t="s">
        <v>7269</v>
      </c>
      <c r="C1988" s="5" t="s">
        <v>7270</v>
      </c>
      <c r="D1988" s="4" t="s">
        <v>7259</v>
      </c>
      <c r="E1988" s="5" t="s">
        <v>7271</v>
      </c>
      <c r="F1988" s="6">
        <f t="shared" si="124"/>
        <v>41949</v>
      </c>
      <c r="G1988" s="4">
        <f t="shared" si="125"/>
        <v>2014</v>
      </c>
      <c r="H1988" s="4">
        <f t="shared" si="126"/>
        <v>11</v>
      </c>
      <c r="I1988" s="4">
        <f t="shared" si="127"/>
        <v>4</v>
      </c>
      <c r="J1988" s="7" t="s">
        <v>20</v>
      </c>
      <c r="K1988" s="7" t="s">
        <v>21</v>
      </c>
      <c r="L1988" s="7" t="s">
        <v>22</v>
      </c>
      <c r="M1988" s="7" t="s">
        <v>23</v>
      </c>
      <c r="N1988" s="8">
        <v>0.88</v>
      </c>
      <c r="O1988" s="8">
        <v>0.75</v>
      </c>
      <c r="P1988" s="9" t="s">
        <v>33</v>
      </c>
    </row>
    <row r="1989" spans="1:16" x14ac:dyDescent="0.35">
      <c r="A1989" s="4">
        <v>1988</v>
      </c>
      <c r="B1989" s="5" t="s">
        <v>7272</v>
      </c>
      <c r="C1989" s="5" t="s">
        <v>7273</v>
      </c>
      <c r="D1989" s="4" t="s">
        <v>7259</v>
      </c>
      <c r="E1989" s="5" t="s">
        <v>7274</v>
      </c>
      <c r="F1989" s="6">
        <f t="shared" si="124"/>
        <v>41949</v>
      </c>
      <c r="G1989" s="4">
        <f t="shared" si="125"/>
        <v>2014</v>
      </c>
      <c r="H1989" s="4">
        <f t="shared" si="126"/>
        <v>11</v>
      </c>
      <c r="I1989" s="4">
        <f t="shared" si="127"/>
        <v>4</v>
      </c>
      <c r="J1989" s="7" t="s">
        <v>20</v>
      </c>
      <c r="K1989" s="7" t="s">
        <v>21</v>
      </c>
      <c r="L1989" s="7" t="s">
        <v>22</v>
      </c>
      <c r="M1989" s="7" t="s">
        <v>32</v>
      </c>
      <c r="N1989" s="8">
        <v>1</v>
      </c>
      <c r="O1989" s="8">
        <v>0.75</v>
      </c>
      <c r="P1989" s="9" t="s">
        <v>33</v>
      </c>
    </row>
    <row r="1990" spans="1:16" x14ac:dyDescent="0.35">
      <c r="A1990" s="4">
        <v>1989</v>
      </c>
      <c r="B1990" s="5" t="s">
        <v>7275</v>
      </c>
      <c r="C1990" s="5" t="s">
        <v>7276</v>
      </c>
      <c r="D1990" s="4" t="s">
        <v>7259</v>
      </c>
      <c r="E1990" s="5" t="s">
        <v>7277</v>
      </c>
      <c r="F1990" s="6">
        <f t="shared" si="124"/>
        <v>41949</v>
      </c>
      <c r="G1990" s="4">
        <f t="shared" si="125"/>
        <v>2014</v>
      </c>
      <c r="H1990" s="4">
        <f t="shared" si="126"/>
        <v>11</v>
      </c>
      <c r="I1990" s="4">
        <f t="shared" si="127"/>
        <v>4</v>
      </c>
      <c r="J1990" s="7" t="s">
        <v>20</v>
      </c>
      <c r="K1990" s="7" t="s">
        <v>21</v>
      </c>
      <c r="L1990" s="7" t="s">
        <v>22</v>
      </c>
      <c r="M1990" s="7" t="s">
        <v>32</v>
      </c>
      <c r="N1990" s="8">
        <v>1</v>
      </c>
      <c r="O1990" s="8">
        <v>0.98</v>
      </c>
      <c r="P1990" s="9" t="s">
        <v>24</v>
      </c>
    </row>
    <row r="1991" spans="1:16" x14ac:dyDescent="0.35">
      <c r="A1991" s="4">
        <v>1990</v>
      </c>
      <c r="B1991" s="5" t="s">
        <v>7278</v>
      </c>
      <c r="C1991" s="5" t="s">
        <v>7279</v>
      </c>
      <c r="D1991" s="4" t="s">
        <v>7259</v>
      </c>
      <c r="E1991" s="5" t="s">
        <v>7280</v>
      </c>
      <c r="F1991" s="6">
        <f t="shared" si="124"/>
        <v>41949</v>
      </c>
      <c r="G1991" s="4">
        <f t="shared" si="125"/>
        <v>2014</v>
      </c>
      <c r="H1991" s="4">
        <f t="shared" si="126"/>
        <v>11</v>
      </c>
      <c r="I1991" s="4">
        <f t="shared" si="127"/>
        <v>4</v>
      </c>
      <c r="J1991" s="7" t="s">
        <v>20</v>
      </c>
      <c r="K1991" s="7" t="s">
        <v>21</v>
      </c>
      <c r="L1991" s="7" t="s">
        <v>22</v>
      </c>
      <c r="M1991" s="7" t="s">
        <v>265</v>
      </c>
      <c r="N1991" s="8">
        <v>0.4</v>
      </c>
      <c r="O1991" s="8">
        <v>0.85</v>
      </c>
      <c r="P1991" s="9" t="s">
        <v>24</v>
      </c>
    </row>
    <row r="1992" spans="1:16" x14ac:dyDescent="0.35">
      <c r="A1992" s="4">
        <v>1991</v>
      </c>
      <c r="B1992" s="5" t="s">
        <v>7281</v>
      </c>
      <c r="C1992" s="5" t="s">
        <v>7282</v>
      </c>
      <c r="D1992" s="4" t="s">
        <v>7283</v>
      </c>
      <c r="E1992" s="5" t="s">
        <v>7284</v>
      </c>
      <c r="F1992" s="6">
        <f t="shared" si="124"/>
        <v>41952</v>
      </c>
      <c r="G1992" s="4">
        <f t="shared" si="125"/>
        <v>2014</v>
      </c>
      <c r="H1992" s="4">
        <f t="shared" si="126"/>
        <v>11</v>
      </c>
      <c r="I1992" s="4">
        <f t="shared" si="127"/>
        <v>7</v>
      </c>
      <c r="J1992" s="7" t="s">
        <v>20</v>
      </c>
      <c r="K1992" s="7" t="s">
        <v>21</v>
      </c>
      <c r="L1992" s="7" t="s">
        <v>22</v>
      </c>
      <c r="M1992" s="7" t="s">
        <v>32</v>
      </c>
      <c r="N1992" s="8">
        <v>1</v>
      </c>
      <c r="O1992" s="8">
        <v>1</v>
      </c>
      <c r="P1992" s="9" t="s">
        <v>33</v>
      </c>
    </row>
    <row r="1993" spans="1:16" x14ac:dyDescent="0.35">
      <c r="A1993" s="4">
        <v>1992</v>
      </c>
      <c r="B1993" s="5" t="s">
        <v>7285</v>
      </c>
      <c r="C1993" s="5" t="s">
        <v>7286</v>
      </c>
      <c r="D1993" s="4" t="s">
        <v>7283</v>
      </c>
      <c r="E1993" s="5" t="s">
        <v>7287</v>
      </c>
      <c r="F1993" s="6">
        <f t="shared" si="124"/>
        <v>41952</v>
      </c>
      <c r="G1993" s="4">
        <f t="shared" si="125"/>
        <v>2014</v>
      </c>
      <c r="H1993" s="4">
        <f t="shared" si="126"/>
        <v>11</v>
      </c>
      <c r="I1993" s="4">
        <f t="shared" si="127"/>
        <v>7</v>
      </c>
      <c r="J1993" s="7" t="s">
        <v>20</v>
      </c>
      <c r="K1993" s="7" t="s">
        <v>21</v>
      </c>
      <c r="L1993" s="7" t="s">
        <v>22</v>
      </c>
      <c r="M1993" s="7" t="s">
        <v>32</v>
      </c>
      <c r="N1993" s="8">
        <v>1</v>
      </c>
      <c r="O1993" s="8">
        <v>1</v>
      </c>
      <c r="P1993" s="9" t="s">
        <v>33</v>
      </c>
    </row>
    <row r="1994" spans="1:16" x14ac:dyDescent="0.35">
      <c r="A1994" s="4">
        <v>1993</v>
      </c>
      <c r="B1994" s="5" t="s">
        <v>7288</v>
      </c>
      <c r="C1994" s="5" t="s">
        <v>7289</v>
      </c>
      <c r="D1994" s="4" t="s">
        <v>7283</v>
      </c>
      <c r="E1994" s="5" t="s">
        <v>7290</v>
      </c>
      <c r="F1994" s="6">
        <f t="shared" si="124"/>
        <v>41952</v>
      </c>
      <c r="G1994" s="4">
        <f t="shared" si="125"/>
        <v>2014</v>
      </c>
      <c r="H1994" s="4">
        <f t="shared" si="126"/>
        <v>11</v>
      </c>
      <c r="I1994" s="4">
        <f t="shared" si="127"/>
        <v>7</v>
      </c>
      <c r="J1994" s="7" t="s">
        <v>20</v>
      </c>
      <c r="K1994" s="7" t="s">
        <v>21</v>
      </c>
      <c r="L1994" s="7" t="s">
        <v>22</v>
      </c>
      <c r="M1994" s="7" t="s">
        <v>23</v>
      </c>
      <c r="N1994" s="8">
        <v>1</v>
      </c>
      <c r="O1994" s="8">
        <v>0.7</v>
      </c>
      <c r="P1994" s="9" t="s">
        <v>24</v>
      </c>
    </row>
    <row r="1995" spans="1:16" x14ac:dyDescent="0.35">
      <c r="A1995" s="4">
        <v>1994</v>
      </c>
      <c r="B1995" s="5" t="s">
        <v>7291</v>
      </c>
      <c r="C1995" s="5" t="s">
        <v>7292</v>
      </c>
      <c r="D1995" s="4" t="s">
        <v>7293</v>
      </c>
      <c r="E1995" s="5" t="s">
        <v>7294</v>
      </c>
      <c r="F1995" s="6">
        <f t="shared" si="124"/>
        <v>41953</v>
      </c>
      <c r="G1995" s="4">
        <f t="shared" si="125"/>
        <v>2014</v>
      </c>
      <c r="H1995" s="4">
        <f t="shared" si="126"/>
        <v>11</v>
      </c>
      <c r="I1995" s="4">
        <f t="shared" si="127"/>
        <v>1</v>
      </c>
      <c r="J1995" s="7" t="s">
        <v>20</v>
      </c>
      <c r="K1995" s="7" t="s">
        <v>21</v>
      </c>
      <c r="L1995" s="7" t="s">
        <v>22</v>
      </c>
      <c r="M1995" s="7" t="s">
        <v>23</v>
      </c>
      <c r="N1995" s="8">
        <v>1</v>
      </c>
      <c r="O1995" s="8">
        <v>0.44</v>
      </c>
      <c r="P1995" s="9" t="s">
        <v>24</v>
      </c>
    </row>
    <row r="1996" spans="1:16" x14ac:dyDescent="0.35">
      <c r="A1996" s="4">
        <v>1995</v>
      </c>
      <c r="B1996" s="5" t="s">
        <v>7295</v>
      </c>
      <c r="C1996" s="5" t="s">
        <v>7296</v>
      </c>
      <c r="D1996" s="4" t="s">
        <v>7293</v>
      </c>
      <c r="E1996" s="5" t="s">
        <v>7297</v>
      </c>
      <c r="F1996" s="6">
        <f t="shared" si="124"/>
        <v>41953</v>
      </c>
      <c r="G1996" s="4">
        <f t="shared" si="125"/>
        <v>2014</v>
      </c>
      <c r="H1996" s="4">
        <f t="shared" si="126"/>
        <v>11</v>
      </c>
      <c r="I1996" s="4">
        <f t="shared" si="127"/>
        <v>1</v>
      </c>
      <c r="J1996" s="7" t="s">
        <v>20</v>
      </c>
      <c r="K1996" s="7" t="s">
        <v>21</v>
      </c>
      <c r="L1996" s="7" t="s">
        <v>22</v>
      </c>
      <c r="M1996" s="7" t="s">
        <v>38</v>
      </c>
      <c r="N1996" s="8">
        <v>0.92</v>
      </c>
      <c r="O1996" s="8">
        <v>0.92</v>
      </c>
      <c r="P1996" s="9" t="s">
        <v>24</v>
      </c>
    </row>
    <row r="1997" spans="1:16" x14ac:dyDescent="0.35">
      <c r="A1997" s="4">
        <v>1996</v>
      </c>
      <c r="B1997" s="5" t="s">
        <v>7298</v>
      </c>
      <c r="C1997" s="5" t="s">
        <v>7299</v>
      </c>
      <c r="D1997" s="4" t="s">
        <v>7300</v>
      </c>
      <c r="E1997" s="5" t="s">
        <v>7301</v>
      </c>
      <c r="F1997" s="6">
        <f t="shared" si="124"/>
        <v>41954</v>
      </c>
      <c r="G1997" s="4">
        <f t="shared" si="125"/>
        <v>2014</v>
      </c>
      <c r="H1997" s="4">
        <f t="shared" si="126"/>
        <v>11</v>
      </c>
      <c r="I1997" s="4">
        <f t="shared" si="127"/>
        <v>2</v>
      </c>
      <c r="J1997" s="7" t="s">
        <v>20</v>
      </c>
      <c r="K1997" s="7" t="s">
        <v>21</v>
      </c>
      <c r="L1997" s="7" t="s">
        <v>22</v>
      </c>
      <c r="M1997" s="7" t="s">
        <v>32</v>
      </c>
      <c r="N1997" s="8">
        <v>1</v>
      </c>
      <c r="O1997" s="8">
        <v>0.87</v>
      </c>
      <c r="P1997" s="9" t="s">
        <v>24</v>
      </c>
    </row>
    <row r="1998" spans="1:16" x14ac:dyDescent="0.35">
      <c r="A1998" s="4">
        <v>1997</v>
      </c>
      <c r="B1998" s="5" t="s">
        <v>7302</v>
      </c>
      <c r="C1998" s="5" t="s">
        <v>4708</v>
      </c>
      <c r="D1998" s="4" t="s">
        <v>7300</v>
      </c>
      <c r="E1998" s="5" t="s">
        <v>4709</v>
      </c>
      <c r="F1998" s="6">
        <f t="shared" si="124"/>
        <v>41954</v>
      </c>
      <c r="G1998" s="4">
        <f t="shared" si="125"/>
        <v>2014</v>
      </c>
      <c r="H1998" s="4">
        <f t="shared" si="126"/>
        <v>11</v>
      </c>
      <c r="I1998" s="4">
        <f t="shared" si="127"/>
        <v>2</v>
      </c>
      <c r="J1998" s="7" t="s">
        <v>20</v>
      </c>
      <c r="K1998" s="7" t="s">
        <v>21</v>
      </c>
      <c r="L1998" s="7" t="s">
        <v>22</v>
      </c>
      <c r="M1998" s="7" t="s">
        <v>32</v>
      </c>
      <c r="N1998" s="8">
        <v>1</v>
      </c>
      <c r="O1998" s="8">
        <v>0.5</v>
      </c>
      <c r="P1998" s="9" t="s">
        <v>33</v>
      </c>
    </row>
    <row r="1999" spans="1:16" x14ac:dyDescent="0.35">
      <c r="A1999" s="4">
        <v>1998</v>
      </c>
      <c r="B1999" s="5" t="s">
        <v>7303</v>
      </c>
      <c r="C1999" s="5" t="s">
        <v>7304</v>
      </c>
      <c r="D1999" s="4" t="s">
        <v>7300</v>
      </c>
      <c r="E1999" s="5" t="s">
        <v>7305</v>
      </c>
      <c r="F1999" s="6">
        <f t="shared" si="124"/>
        <v>41954</v>
      </c>
      <c r="G1999" s="4">
        <f t="shared" si="125"/>
        <v>2014</v>
      </c>
      <c r="H1999" s="4">
        <f t="shared" si="126"/>
        <v>11</v>
      </c>
      <c r="I1999" s="4">
        <f t="shared" si="127"/>
        <v>2</v>
      </c>
      <c r="J1999" s="7" t="s">
        <v>20</v>
      </c>
      <c r="K1999" s="7" t="s">
        <v>21</v>
      </c>
      <c r="L1999" s="7" t="s">
        <v>22</v>
      </c>
      <c r="M1999" s="7" t="s">
        <v>23</v>
      </c>
      <c r="N1999" s="8">
        <v>1</v>
      </c>
      <c r="O1999" s="8">
        <v>0.77</v>
      </c>
      <c r="P1999" s="9" t="s">
        <v>24</v>
      </c>
    </row>
    <row r="2000" spans="1:16" x14ac:dyDescent="0.35">
      <c r="A2000" s="4">
        <v>1999</v>
      </c>
      <c r="B2000" s="5" t="s">
        <v>7306</v>
      </c>
      <c r="C2000" s="5" t="s">
        <v>7307</v>
      </c>
      <c r="D2000" s="4" t="s">
        <v>7308</v>
      </c>
      <c r="E2000" s="5" t="s">
        <v>7309</v>
      </c>
      <c r="F2000" s="6">
        <f t="shared" si="124"/>
        <v>41956</v>
      </c>
      <c r="G2000" s="4">
        <f t="shared" si="125"/>
        <v>2014</v>
      </c>
      <c r="H2000" s="4">
        <f t="shared" si="126"/>
        <v>11</v>
      </c>
      <c r="I2000" s="4">
        <f t="shared" si="127"/>
        <v>4</v>
      </c>
      <c r="J2000" s="7" t="s">
        <v>20</v>
      </c>
      <c r="K2000" s="7" t="s">
        <v>21</v>
      </c>
      <c r="L2000" s="7" t="s">
        <v>22</v>
      </c>
      <c r="M2000" s="7" t="s">
        <v>38</v>
      </c>
      <c r="N2000" s="8">
        <v>1</v>
      </c>
      <c r="O2000" s="8">
        <v>1</v>
      </c>
      <c r="P2000" s="9" t="s">
        <v>33</v>
      </c>
    </row>
    <row r="2001" spans="1:16" x14ac:dyDescent="0.35">
      <c r="A2001" s="4">
        <v>2000</v>
      </c>
      <c r="B2001" s="5" t="s">
        <v>7310</v>
      </c>
      <c r="C2001" s="5" t="s">
        <v>7311</v>
      </c>
      <c r="D2001" s="4" t="s">
        <v>7308</v>
      </c>
      <c r="E2001" s="5" t="s">
        <v>7312</v>
      </c>
      <c r="F2001" s="6">
        <f t="shared" si="124"/>
        <v>41956</v>
      </c>
      <c r="G2001" s="4">
        <f t="shared" si="125"/>
        <v>2014</v>
      </c>
      <c r="H2001" s="4">
        <f t="shared" si="126"/>
        <v>11</v>
      </c>
      <c r="I2001" s="4">
        <f t="shared" si="127"/>
        <v>4</v>
      </c>
      <c r="J2001" s="7" t="s">
        <v>20</v>
      </c>
      <c r="K2001" s="7" t="s">
        <v>21</v>
      </c>
      <c r="L2001" s="7" t="s">
        <v>22</v>
      </c>
      <c r="M2001" s="7" t="s">
        <v>32</v>
      </c>
      <c r="N2001" s="8">
        <v>1</v>
      </c>
      <c r="O2001" s="8">
        <v>0.73</v>
      </c>
      <c r="P2001" s="9" t="s">
        <v>33</v>
      </c>
    </row>
    <row r="2002" spans="1:16" x14ac:dyDescent="0.35">
      <c r="A2002" s="4">
        <v>2001</v>
      </c>
      <c r="B2002" s="5" t="s">
        <v>7313</v>
      </c>
      <c r="C2002" s="5" t="s">
        <v>7314</v>
      </c>
      <c r="D2002" s="4" t="s">
        <v>7308</v>
      </c>
      <c r="E2002" s="5" t="s">
        <v>7315</v>
      </c>
      <c r="F2002" s="6">
        <f t="shared" si="124"/>
        <v>41956</v>
      </c>
      <c r="G2002" s="4">
        <f t="shared" si="125"/>
        <v>2014</v>
      </c>
      <c r="H2002" s="4">
        <f t="shared" si="126"/>
        <v>11</v>
      </c>
      <c r="I2002" s="4">
        <f t="shared" si="127"/>
        <v>4</v>
      </c>
      <c r="J2002" s="7" t="s">
        <v>20</v>
      </c>
      <c r="K2002" s="7" t="s">
        <v>21</v>
      </c>
      <c r="L2002" s="7" t="s">
        <v>22</v>
      </c>
      <c r="M2002" s="7" t="s">
        <v>23</v>
      </c>
      <c r="N2002" s="8">
        <v>1</v>
      </c>
      <c r="O2002" s="8">
        <v>0.98</v>
      </c>
      <c r="P2002" s="9" t="s">
        <v>24</v>
      </c>
    </row>
    <row r="2003" spans="1:16" x14ac:dyDescent="0.35">
      <c r="A2003" s="4">
        <v>2002</v>
      </c>
      <c r="B2003" s="5" t="s">
        <v>7316</v>
      </c>
      <c r="C2003" s="5" t="s">
        <v>7317</v>
      </c>
      <c r="D2003" s="4" t="s">
        <v>7308</v>
      </c>
      <c r="E2003" s="5" t="s">
        <v>7318</v>
      </c>
      <c r="F2003" s="6">
        <f t="shared" si="124"/>
        <v>41956</v>
      </c>
      <c r="G2003" s="4">
        <f t="shared" si="125"/>
        <v>2014</v>
      </c>
      <c r="H2003" s="4">
        <f t="shared" si="126"/>
        <v>11</v>
      </c>
      <c r="I2003" s="4">
        <f t="shared" si="127"/>
        <v>4</v>
      </c>
      <c r="J2003" s="7" t="s">
        <v>20</v>
      </c>
      <c r="K2003" s="7" t="s">
        <v>21</v>
      </c>
      <c r="L2003" s="7" t="s">
        <v>22</v>
      </c>
      <c r="M2003" s="7" t="s">
        <v>23</v>
      </c>
      <c r="N2003" s="8">
        <v>1</v>
      </c>
      <c r="O2003" s="8">
        <v>0.77</v>
      </c>
      <c r="P2003" s="9" t="s">
        <v>33</v>
      </c>
    </row>
    <row r="2004" spans="1:16" x14ac:dyDescent="0.35">
      <c r="A2004" s="4">
        <v>2003</v>
      </c>
      <c r="B2004" s="5" t="s">
        <v>7319</v>
      </c>
      <c r="C2004" s="5" t="s">
        <v>7320</v>
      </c>
      <c r="D2004" s="4" t="s">
        <v>7321</v>
      </c>
      <c r="E2004" s="5" t="s">
        <v>7322</v>
      </c>
      <c r="F2004" s="6">
        <f t="shared" si="124"/>
        <v>41957</v>
      </c>
      <c r="G2004" s="4">
        <f t="shared" si="125"/>
        <v>2014</v>
      </c>
      <c r="H2004" s="4">
        <f t="shared" si="126"/>
        <v>11</v>
      </c>
      <c r="I2004" s="4">
        <f t="shared" si="127"/>
        <v>5</v>
      </c>
      <c r="J2004" s="7" t="s">
        <v>20</v>
      </c>
      <c r="K2004" s="7" t="s">
        <v>21</v>
      </c>
      <c r="L2004" s="7" t="s">
        <v>22</v>
      </c>
      <c r="M2004" s="7" t="s">
        <v>23</v>
      </c>
      <c r="N2004" s="8">
        <v>0.93</v>
      </c>
      <c r="O2004" s="8">
        <v>0.8</v>
      </c>
      <c r="P2004" s="9" t="s">
        <v>33</v>
      </c>
    </row>
    <row r="2005" spans="1:16" x14ac:dyDescent="0.35">
      <c r="A2005" s="4">
        <v>2004</v>
      </c>
      <c r="B2005" s="5" t="s">
        <v>7323</v>
      </c>
      <c r="C2005" s="5" t="s">
        <v>7324</v>
      </c>
      <c r="D2005" s="4" t="s">
        <v>7321</v>
      </c>
      <c r="E2005" s="5" t="s">
        <v>7325</v>
      </c>
      <c r="F2005" s="6">
        <f t="shared" si="124"/>
        <v>41957</v>
      </c>
      <c r="G2005" s="4">
        <f t="shared" si="125"/>
        <v>2014</v>
      </c>
      <c r="H2005" s="4">
        <f t="shared" si="126"/>
        <v>11</v>
      </c>
      <c r="I2005" s="4">
        <f t="shared" si="127"/>
        <v>5</v>
      </c>
      <c r="J2005" s="7" t="s">
        <v>20</v>
      </c>
      <c r="K2005" s="7" t="s">
        <v>21</v>
      </c>
      <c r="L2005" s="7" t="s">
        <v>22</v>
      </c>
      <c r="M2005" s="7" t="s">
        <v>38</v>
      </c>
      <c r="N2005" s="8">
        <v>1</v>
      </c>
      <c r="O2005" s="8">
        <v>1</v>
      </c>
      <c r="P2005" s="9" t="s">
        <v>33</v>
      </c>
    </row>
    <row r="2006" spans="1:16" x14ac:dyDescent="0.35">
      <c r="A2006" s="4">
        <v>2005</v>
      </c>
      <c r="B2006" s="5" t="s">
        <v>7326</v>
      </c>
      <c r="C2006" s="5" t="s">
        <v>7327</v>
      </c>
      <c r="D2006" s="4" t="s">
        <v>7328</v>
      </c>
      <c r="E2006" s="5" t="s">
        <v>7329</v>
      </c>
      <c r="F2006" s="6">
        <f t="shared" si="124"/>
        <v>41958</v>
      </c>
      <c r="G2006" s="4">
        <f t="shared" si="125"/>
        <v>2014</v>
      </c>
      <c r="H2006" s="4">
        <f t="shared" si="126"/>
        <v>11</v>
      </c>
      <c r="I2006" s="4">
        <f t="shared" si="127"/>
        <v>6</v>
      </c>
      <c r="J2006" s="7" t="s">
        <v>20</v>
      </c>
      <c r="K2006" s="7" t="s">
        <v>21</v>
      </c>
      <c r="L2006" s="7" t="s">
        <v>22</v>
      </c>
      <c r="M2006" s="7" t="s">
        <v>38</v>
      </c>
      <c r="N2006" s="8">
        <v>1</v>
      </c>
      <c r="O2006" s="8">
        <v>0.87</v>
      </c>
      <c r="P2006" s="9" t="s">
        <v>24</v>
      </c>
    </row>
    <row r="2007" spans="1:16" x14ac:dyDescent="0.35">
      <c r="A2007" s="4">
        <v>2006</v>
      </c>
      <c r="B2007" s="5" t="s">
        <v>7330</v>
      </c>
      <c r="C2007" s="5" t="s">
        <v>7331</v>
      </c>
      <c r="D2007" s="4" t="s">
        <v>7328</v>
      </c>
      <c r="E2007" s="5" t="s">
        <v>7332</v>
      </c>
      <c r="F2007" s="6">
        <f t="shared" si="124"/>
        <v>41958</v>
      </c>
      <c r="G2007" s="4">
        <f t="shared" si="125"/>
        <v>2014</v>
      </c>
      <c r="H2007" s="4">
        <f t="shared" si="126"/>
        <v>11</v>
      </c>
      <c r="I2007" s="4">
        <f t="shared" si="127"/>
        <v>6</v>
      </c>
      <c r="J2007" s="7" t="s">
        <v>20</v>
      </c>
      <c r="K2007" s="7" t="s">
        <v>21</v>
      </c>
      <c r="L2007" s="7" t="s">
        <v>22</v>
      </c>
      <c r="M2007" s="7" t="s">
        <v>38</v>
      </c>
      <c r="N2007" s="8">
        <v>1</v>
      </c>
      <c r="O2007" s="8">
        <v>0.93</v>
      </c>
      <c r="P2007" s="9" t="s">
        <v>24</v>
      </c>
    </row>
    <row r="2008" spans="1:16" x14ac:dyDescent="0.35">
      <c r="A2008" s="4">
        <v>2007</v>
      </c>
      <c r="B2008" s="5" t="s">
        <v>7333</v>
      </c>
      <c r="C2008" s="5" t="s">
        <v>7334</v>
      </c>
      <c r="D2008" s="4" t="s">
        <v>7328</v>
      </c>
      <c r="E2008" s="5" t="s">
        <v>7335</v>
      </c>
      <c r="F2008" s="6">
        <f t="shared" si="124"/>
        <v>41958</v>
      </c>
      <c r="G2008" s="4">
        <f t="shared" si="125"/>
        <v>2014</v>
      </c>
      <c r="H2008" s="4">
        <f t="shared" si="126"/>
        <v>11</v>
      </c>
      <c r="I2008" s="4">
        <f t="shared" si="127"/>
        <v>6</v>
      </c>
      <c r="J2008" s="7" t="s">
        <v>20</v>
      </c>
      <c r="K2008" s="7" t="s">
        <v>21</v>
      </c>
      <c r="L2008" s="7" t="s">
        <v>22</v>
      </c>
      <c r="M2008" s="7" t="s">
        <v>38</v>
      </c>
      <c r="N2008" s="8">
        <v>1</v>
      </c>
      <c r="O2008" s="8">
        <v>0.86</v>
      </c>
      <c r="P2008" s="9" t="s">
        <v>24</v>
      </c>
    </row>
    <row r="2009" spans="1:16" x14ac:dyDescent="0.35">
      <c r="A2009" s="4">
        <v>2008</v>
      </c>
      <c r="B2009" s="5" t="s">
        <v>7336</v>
      </c>
      <c r="C2009" s="5" t="s">
        <v>7337</v>
      </c>
      <c r="D2009" s="4" t="s">
        <v>7338</v>
      </c>
      <c r="E2009" s="5" t="s">
        <v>7339</v>
      </c>
      <c r="F2009" s="6">
        <f t="shared" si="124"/>
        <v>41959</v>
      </c>
      <c r="G2009" s="4">
        <f t="shared" si="125"/>
        <v>2014</v>
      </c>
      <c r="H2009" s="4">
        <f t="shared" si="126"/>
        <v>11</v>
      </c>
      <c r="I2009" s="4">
        <f t="shared" si="127"/>
        <v>7</v>
      </c>
      <c r="J2009" s="7" t="s">
        <v>20</v>
      </c>
      <c r="K2009" s="7" t="s">
        <v>21</v>
      </c>
      <c r="L2009" s="7" t="s">
        <v>22</v>
      </c>
      <c r="M2009" s="7" t="s">
        <v>32</v>
      </c>
      <c r="N2009" s="8">
        <v>0.67</v>
      </c>
      <c r="O2009" s="8">
        <v>0.69</v>
      </c>
      <c r="P2009" s="9" t="s">
        <v>24</v>
      </c>
    </row>
    <row r="2010" spans="1:16" x14ac:dyDescent="0.35">
      <c r="A2010" s="4">
        <v>2009</v>
      </c>
      <c r="B2010" s="5" t="s">
        <v>7340</v>
      </c>
      <c r="C2010" s="5" t="s">
        <v>7341</v>
      </c>
      <c r="D2010" s="4" t="s">
        <v>7338</v>
      </c>
      <c r="E2010" s="5" t="s">
        <v>7342</v>
      </c>
      <c r="F2010" s="6">
        <f t="shared" si="124"/>
        <v>41959</v>
      </c>
      <c r="G2010" s="4">
        <f t="shared" si="125"/>
        <v>2014</v>
      </c>
      <c r="H2010" s="4">
        <f t="shared" si="126"/>
        <v>11</v>
      </c>
      <c r="I2010" s="4">
        <f t="shared" si="127"/>
        <v>7</v>
      </c>
      <c r="J2010" s="7" t="s">
        <v>20</v>
      </c>
      <c r="K2010" s="7" t="s">
        <v>21</v>
      </c>
      <c r="L2010" s="7" t="s">
        <v>22</v>
      </c>
      <c r="M2010" s="7" t="s">
        <v>38</v>
      </c>
      <c r="N2010" s="8">
        <v>1</v>
      </c>
      <c r="O2010" s="8">
        <v>1</v>
      </c>
      <c r="P2010" s="9" t="s">
        <v>24</v>
      </c>
    </row>
    <row r="2011" spans="1:16" x14ac:dyDescent="0.35">
      <c r="A2011" s="4">
        <v>2010</v>
      </c>
      <c r="B2011" s="5" t="s">
        <v>7343</v>
      </c>
      <c r="C2011" s="5" t="s">
        <v>7344</v>
      </c>
      <c r="D2011" s="4" t="s">
        <v>7338</v>
      </c>
      <c r="E2011" s="5" t="s">
        <v>7345</v>
      </c>
      <c r="F2011" s="6">
        <f t="shared" si="124"/>
        <v>41959</v>
      </c>
      <c r="G2011" s="4">
        <f t="shared" si="125"/>
        <v>2014</v>
      </c>
      <c r="H2011" s="4">
        <f t="shared" si="126"/>
        <v>11</v>
      </c>
      <c r="I2011" s="4">
        <f t="shared" si="127"/>
        <v>7</v>
      </c>
      <c r="J2011" s="7" t="s">
        <v>20</v>
      </c>
      <c r="K2011" s="7" t="s">
        <v>21</v>
      </c>
      <c r="L2011" s="7" t="s">
        <v>22</v>
      </c>
      <c r="M2011" s="7" t="s">
        <v>23</v>
      </c>
      <c r="N2011" s="8">
        <v>0.83</v>
      </c>
      <c r="O2011" s="8">
        <v>0.85</v>
      </c>
      <c r="P2011" s="9" t="s">
        <v>33</v>
      </c>
    </row>
    <row r="2012" spans="1:16" x14ac:dyDescent="0.35">
      <c r="A2012" s="4">
        <v>2011</v>
      </c>
      <c r="B2012" s="5" t="s">
        <v>7346</v>
      </c>
      <c r="C2012" s="5" t="s">
        <v>7347</v>
      </c>
      <c r="D2012" s="4" t="s">
        <v>7338</v>
      </c>
      <c r="E2012" s="5" t="s">
        <v>7348</v>
      </c>
      <c r="F2012" s="6">
        <f t="shared" si="124"/>
        <v>41959</v>
      </c>
      <c r="G2012" s="4">
        <f t="shared" si="125"/>
        <v>2014</v>
      </c>
      <c r="H2012" s="4">
        <f t="shared" si="126"/>
        <v>11</v>
      </c>
      <c r="I2012" s="4">
        <f t="shared" si="127"/>
        <v>7</v>
      </c>
      <c r="J2012" s="7" t="s">
        <v>20</v>
      </c>
      <c r="K2012" s="7" t="s">
        <v>21</v>
      </c>
      <c r="L2012" s="7" t="s">
        <v>22</v>
      </c>
      <c r="M2012" s="7" t="s">
        <v>32</v>
      </c>
      <c r="N2012" s="8">
        <v>1</v>
      </c>
      <c r="O2012" s="8">
        <v>1</v>
      </c>
      <c r="P2012" s="9" t="s">
        <v>33</v>
      </c>
    </row>
    <row r="2013" spans="1:16" x14ac:dyDescent="0.35">
      <c r="A2013" s="4">
        <v>2012</v>
      </c>
      <c r="B2013" s="5" t="s">
        <v>7349</v>
      </c>
      <c r="C2013" s="5" t="s">
        <v>7350</v>
      </c>
      <c r="D2013" s="4" t="s">
        <v>7338</v>
      </c>
      <c r="E2013" s="5" t="s">
        <v>7351</v>
      </c>
      <c r="F2013" s="6">
        <f t="shared" si="124"/>
        <v>41959</v>
      </c>
      <c r="G2013" s="4">
        <f t="shared" si="125"/>
        <v>2014</v>
      </c>
      <c r="H2013" s="4">
        <f t="shared" si="126"/>
        <v>11</v>
      </c>
      <c r="I2013" s="4">
        <f t="shared" si="127"/>
        <v>7</v>
      </c>
      <c r="J2013" s="7" t="s">
        <v>20</v>
      </c>
      <c r="K2013" s="7" t="s">
        <v>21</v>
      </c>
      <c r="L2013" s="7" t="s">
        <v>22</v>
      </c>
      <c r="M2013" s="7" t="s">
        <v>38</v>
      </c>
      <c r="N2013" s="8">
        <v>1</v>
      </c>
      <c r="O2013" s="8">
        <v>0.71</v>
      </c>
      <c r="P2013" s="9" t="s">
        <v>33</v>
      </c>
    </row>
    <row r="2014" spans="1:16" x14ac:dyDescent="0.35">
      <c r="A2014" s="4">
        <v>2013</v>
      </c>
      <c r="B2014" s="5" t="s">
        <v>7352</v>
      </c>
      <c r="C2014" s="5" t="s">
        <v>7353</v>
      </c>
      <c r="D2014" s="4" t="s">
        <v>7338</v>
      </c>
      <c r="E2014" s="5" t="s">
        <v>7354</v>
      </c>
      <c r="F2014" s="6">
        <f t="shared" si="124"/>
        <v>41959</v>
      </c>
      <c r="G2014" s="4">
        <f t="shared" si="125"/>
        <v>2014</v>
      </c>
      <c r="H2014" s="4">
        <f t="shared" si="126"/>
        <v>11</v>
      </c>
      <c r="I2014" s="4">
        <f t="shared" si="127"/>
        <v>7</v>
      </c>
      <c r="J2014" s="7" t="s">
        <v>20</v>
      </c>
      <c r="K2014" s="7" t="s">
        <v>21</v>
      </c>
      <c r="L2014" s="7" t="s">
        <v>22</v>
      </c>
      <c r="M2014" s="7" t="s">
        <v>23</v>
      </c>
      <c r="N2014" s="8">
        <v>1</v>
      </c>
      <c r="O2014" s="8">
        <v>1</v>
      </c>
      <c r="P2014" s="9" t="s">
        <v>24</v>
      </c>
    </row>
    <row r="2015" spans="1:16" x14ac:dyDescent="0.35">
      <c r="A2015" s="4">
        <v>2014</v>
      </c>
      <c r="B2015" s="5" t="s">
        <v>7355</v>
      </c>
      <c r="C2015" s="5" t="s">
        <v>7356</v>
      </c>
      <c r="D2015" s="4" t="s">
        <v>7357</v>
      </c>
      <c r="E2015" s="5" t="s">
        <v>7358</v>
      </c>
      <c r="F2015" s="6">
        <f t="shared" si="124"/>
        <v>41960</v>
      </c>
      <c r="G2015" s="4">
        <f t="shared" si="125"/>
        <v>2014</v>
      </c>
      <c r="H2015" s="4">
        <f t="shared" si="126"/>
        <v>11</v>
      </c>
      <c r="I2015" s="4">
        <f t="shared" si="127"/>
        <v>1</v>
      </c>
      <c r="J2015" s="7" t="s">
        <v>20</v>
      </c>
      <c r="K2015" s="7" t="s">
        <v>21</v>
      </c>
      <c r="L2015" s="7" t="s">
        <v>22</v>
      </c>
      <c r="M2015" s="7" t="s">
        <v>23</v>
      </c>
      <c r="N2015" s="8">
        <v>0.93</v>
      </c>
      <c r="O2015" s="8">
        <v>0.97</v>
      </c>
      <c r="P2015" s="9" t="s">
        <v>33</v>
      </c>
    </row>
    <row r="2016" spans="1:16" x14ac:dyDescent="0.35">
      <c r="A2016" s="4">
        <v>2015</v>
      </c>
      <c r="B2016" s="5" t="s">
        <v>7359</v>
      </c>
      <c r="C2016" s="5" t="s">
        <v>7360</v>
      </c>
      <c r="D2016" s="4" t="s">
        <v>7357</v>
      </c>
      <c r="E2016" s="5" t="s">
        <v>7361</v>
      </c>
      <c r="F2016" s="6">
        <f t="shared" si="124"/>
        <v>41960</v>
      </c>
      <c r="G2016" s="4">
        <f t="shared" si="125"/>
        <v>2014</v>
      </c>
      <c r="H2016" s="4">
        <f t="shared" si="126"/>
        <v>11</v>
      </c>
      <c r="I2016" s="4">
        <f t="shared" si="127"/>
        <v>1</v>
      </c>
      <c r="J2016" s="7" t="s">
        <v>20</v>
      </c>
      <c r="K2016" s="7" t="s">
        <v>21</v>
      </c>
      <c r="L2016" s="7" t="s">
        <v>22</v>
      </c>
      <c r="M2016" s="7" t="s">
        <v>23</v>
      </c>
      <c r="N2016" s="8">
        <v>1</v>
      </c>
      <c r="O2016" s="8">
        <v>0.9</v>
      </c>
      <c r="P2016" s="9" t="s">
        <v>33</v>
      </c>
    </row>
    <row r="2017" spans="1:16" x14ac:dyDescent="0.35">
      <c r="A2017" s="4">
        <v>2016</v>
      </c>
      <c r="B2017" s="5" t="s">
        <v>7362</v>
      </c>
      <c r="C2017" s="5" t="s">
        <v>7363</v>
      </c>
      <c r="D2017" s="4" t="s">
        <v>7364</v>
      </c>
      <c r="E2017" s="5" t="s">
        <v>7365</v>
      </c>
      <c r="F2017" s="6">
        <f t="shared" si="124"/>
        <v>41961</v>
      </c>
      <c r="G2017" s="4">
        <f t="shared" si="125"/>
        <v>2014</v>
      </c>
      <c r="H2017" s="4">
        <f t="shared" si="126"/>
        <v>11</v>
      </c>
      <c r="I2017" s="4">
        <f t="shared" si="127"/>
        <v>2</v>
      </c>
      <c r="J2017" s="7" t="s">
        <v>20</v>
      </c>
      <c r="K2017" s="7" t="s">
        <v>21</v>
      </c>
      <c r="L2017" s="7" t="s">
        <v>22</v>
      </c>
      <c r="M2017" s="7" t="s">
        <v>23</v>
      </c>
      <c r="N2017" s="8">
        <v>1</v>
      </c>
      <c r="O2017" s="8">
        <v>0.75</v>
      </c>
      <c r="P2017" s="9" t="s">
        <v>24</v>
      </c>
    </row>
    <row r="2018" spans="1:16" x14ac:dyDescent="0.35">
      <c r="A2018" s="4">
        <v>2017</v>
      </c>
      <c r="B2018" s="5" t="s">
        <v>7366</v>
      </c>
      <c r="C2018" s="5" t="s">
        <v>7367</v>
      </c>
      <c r="D2018" s="4" t="s">
        <v>7364</v>
      </c>
      <c r="E2018" s="5" t="s">
        <v>7368</v>
      </c>
      <c r="F2018" s="6">
        <f t="shared" si="124"/>
        <v>41961</v>
      </c>
      <c r="G2018" s="4">
        <f t="shared" si="125"/>
        <v>2014</v>
      </c>
      <c r="H2018" s="4">
        <f t="shared" si="126"/>
        <v>11</v>
      </c>
      <c r="I2018" s="4">
        <f t="shared" si="127"/>
        <v>2</v>
      </c>
      <c r="J2018" s="7" t="s">
        <v>20</v>
      </c>
      <c r="K2018" s="7" t="s">
        <v>21</v>
      </c>
      <c r="L2018" s="7" t="s">
        <v>22</v>
      </c>
      <c r="M2018" s="7" t="s">
        <v>23</v>
      </c>
      <c r="N2018" s="8">
        <v>1</v>
      </c>
      <c r="O2018" s="8">
        <v>0.81</v>
      </c>
      <c r="P2018" s="9" t="s">
        <v>33</v>
      </c>
    </row>
    <row r="2019" spans="1:16" x14ac:dyDescent="0.35">
      <c r="A2019" s="4">
        <v>2018</v>
      </c>
      <c r="B2019" s="5" t="s">
        <v>7369</v>
      </c>
      <c r="C2019" s="5" t="s">
        <v>7370</v>
      </c>
      <c r="D2019" s="4" t="s">
        <v>7364</v>
      </c>
      <c r="E2019" s="5" t="s">
        <v>7371</v>
      </c>
      <c r="F2019" s="6">
        <f t="shared" si="124"/>
        <v>41961</v>
      </c>
      <c r="G2019" s="4">
        <f t="shared" si="125"/>
        <v>2014</v>
      </c>
      <c r="H2019" s="4">
        <f t="shared" si="126"/>
        <v>11</v>
      </c>
      <c r="I2019" s="4">
        <f t="shared" si="127"/>
        <v>2</v>
      </c>
      <c r="J2019" s="7" t="s">
        <v>20</v>
      </c>
      <c r="K2019" s="7" t="s">
        <v>21</v>
      </c>
      <c r="L2019" s="7" t="s">
        <v>22</v>
      </c>
      <c r="M2019" s="7" t="s">
        <v>38</v>
      </c>
      <c r="N2019" s="8">
        <v>1</v>
      </c>
      <c r="O2019" s="8">
        <v>1</v>
      </c>
      <c r="P2019" s="9" t="s">
        <v>24</v>
      </c>
    </row>
    <row r="2020" spans="1:16" x14ac:dyDescent="0.35">
      <c r="A2020" s="4">
        <v>2019</v>
      </c>
      <c r="B2020" s="5" t="s">
        <v>7372</v>
      </c>
      <c r="C2020" s="5" t="s">
        <v>7373</v>
      </c>
      <c r="D2020" s="4" t="s">
        <v>7374</v>
      </c>
      <c r="E2020" s="5" t="s">
        <v>7375</v>
      </c>
      <c r="F2020" s="6">
        <f t="shared" si="124"/>
        <v>41962</v>
      </c>
      <c r="G2020" s="4">
        <f t="shared" si="125"/>
        <v>2014</v>
      </c>
      <c r="H2020" s="4">
        <f t="shared" si="126"/>
        <v>11</v>
      </c>
      <c r="I2020" s="4">
        <f t="shared" si="127"/>
        <v>3</v>
      </c>
      <c r="J2020" s="7" t="s">
        <v>20</v>
      </c>
      <c r="K2020" s="7" t="s">
        <v>21</v>
      </c>
      <c r="L2020" s="7" t="s">
        <v>22</v>
      </c>
      <c r="M2020" s="7" t="s">
        <v>23</v>
      </c>
      <c r="N2020" s="8">
        <v>1</v>
      </c>
      <c r="O2020" s="8">
        <v>0.86</v>
      </c>
      <c r="P2020" s="9" t="s">
        <v>24</v>
      </c>
    </row>
    <row r="2021" spans="1:16" x14ac:dyDescent="0.35">
      <c r="A2021" s="4">
        <v>2020</v>
      </c>
      <c r="B2021" s="5" t="s">
        <v>7376</v>
      </c>
      <c r="C2021" s="5" t="s">
        <v>7377</v>
      </c>
      <c r="D2021" s="4" t="s">
        <v>7374</v>
      </c>
      <c r="E2021" s="5" t="s">
        <v>7378</v>
      </c>
      <c r="F2021" s="6">
        <f t="shared" si="124"/>
        <v>41962</v>
      </c>
      <c r="G2021" s="4">
        <f t="shared" si="125"/>
        <v>2014</v>
      </c>
      <c r="H2021" s="4">
        <f t="shared" si="126"/>
        <v>11</v>
      </c>
      <c r="I2021" s="4">
        <f t="shared" si="127"/>
        <v>3</v>
      </c>
      <c r="J2021" s="7" t="s">
        <v>20</v>
      </c>
      <c r="K2021" s="7" t="s">
        <v>21</v>
      </c>
      <c r="L2021" s="7" t="s">
        <v>22</v>
      </c>
      <c r="M2021" s="7" t="s">
        <v>32</v>
      </c>
      <c r="N2021" s="8">
        <v>0.82</v>
      </c>
      <c r="O2021" s="8">
        <v>0.88</v>
      </c>
      <c r="P2021" s="9" t="s">
        <v>33</v>
      </c>
    </row>
    <row r="2022" spans="1:16" x14ac:dyDescent="0.35">
      <c r="A2022" s="4">
        <v>2021</v>
      </c>
      <c r="B2022" s="5" t="s">
        <v>7379</v>
      </c>
      <c r="C2022" s="5" t="s">
        <v>7380</v>
      </c>
      <c r="D2022" s="4" t="s">
        <v>7381</v>
      </c>
      <c r="E2022" s="5" t="s">
        <v>7382</v>
      </c>
      <c r="F2022" s="6">
        <f t="shared" si="124"/>
        <v>41963</v>
      </c>
      <c r="G2022" s="4">
        <f t="shared" si="125"/>
        <v>2014</v>
      </c>
      <c r="H2022" s="4">
        <f t="shared" si="126"/>
        <v>11</v>
      </c>
      <c r="I2022" s="4">
        <f t="shared" si="127"/>
        <v>4</v>
      </c>
      <c r="J2022" s="7" t="s">
        <v>3549</v>
      </c>
      <c r="K2022" s="7" t="s">
        <v>2042</v>
      </c>
      <c r="L2022" s="7" t="s">
        <v>22</v>
      </c>
      <c r="M2022" s="7" t="s">
        <v>38</v>
      </c>
      <c r="N2022" s="8">
        <v>0.9</v>
      </c>
      <c r="O2022" s="8">
        <v>0.83</v>
      </c>
      <c r="P2022" s="9" t="s">
        <v>33</v>
      </c>
    </row>
    <row r="2023" spans="1:16" x14ac:dyDescent="0.35">
      <c r="A2023" s="4">
        <v>2022</v>
      </c>
      <c r="B2023" s="5" t="s">
        <v>7383</v>
      </c>
      <c r="C2023" s="5" t="s">
        <v>7384</v>
      </c>
      <c r="D2023" s="4" t="s">
        <v>7381</v>
      </c>
      <c r="E2023" s="5" t="s">
        <v>7385</v>
      </c>
      <c r="F2023" s="6">
        <f t="shared" si="124"/>
        <v>41963</v>
      </c>
      <c r="G2023" s="4">
        <f t="shared" si="125"/>
        <v>2014</v>
      </c>
      <c r="H2023" s="4">
        <f t="shared" si="126"/>
        <v>11</v>
      </c>
      <c r="I2023" s="4">
        <f t="shared" si="127"/>
        <v>4</v>
      </c>
      <c r="J2023" s="7" t="s">
        <v>20</v>
      </c>
      <c r="K2023" s="7" t="s">
        <v>21</v>
      </c>
      <c r="L2023" s="7" t="s">
        <v>22</v>
      </c>
      <c r="M2023" s="7" t="s">
        <v>38</v>
      </c>
      <c r="N2023" s="8">
        <v>0.89</v>
      </c>
      <c r="O2023" s="8">
        <v>1</v>
      </c>
      <c r="P2023" s="9" t="s">
        <v>24</v>
      </c>
    </row>
    <row r="2024" spans="1:16" x14ac:dyDescent="0.35">
      <c r="A2024" s="4">
        <v>2023</v>
      </c>
      <c r="B2024" s="5" t="s">
        <v>7386</v>
      </c>
      <c r="C2024" s="5" t="s">
        <v>7387</v>
      </c>
      <c r="D2024" s="4" t="s">
        <v>7388</v>
      </c>
      <c r="E2024" s="5" t="s">
        <v>7389</v>
      </c>
      <c r="F2024" s="6">
        <f t="shared" si="124"/>
        <v>41964</v>
      </c>
      <c r="G2024" s="4">
        <f t="shared" si="125"/>
        <v>2014</v>
      </c>
      <c r="H2024" s="4">
        <f t="shared" si="126"/>
        <v>11</v>
      </c>
      <c r="I2024" s="4">
        <f t="shared" si="127"/>
        <v>5</v>
      </c>
      <c r="J2024" s="7" t="s">
        <v>20</v>
      </c>
      <c r="K2024" s="7" t="s">
        <v>21</v>
      </c>
      <c r="L2024" s="7" t="s">
        <v>22</v>
      </c>
      <c r="M2024" s="7" t="s">
        <v>38</v>
      </c>
      <c r="N2024" s="8">
        <v>1</v>
      </c>
      <c r="O2024" s="8">
        <v>1</v>
      </c>
      <c r="P2024" s="9" t="s">
        <v>24</v>
      </c>
    </row>
    <row r="2025" spans="1:16" x14ac:dyDescent="0.35">
      <c r="A2025" s="4">
        <v>2024</v>
      </c>
      <c r="B2025" s="5" t="s">
        <v>7390</v>
      </c>
      <c r="C2025" s="5" t="s">
        <v>7391</v>
      </c>
      <c r="D2025" s="4" t="s">
        <v>7392</v>
      </c>
      <c r="E2025" s="5" t="s">
        <v>7393</v>
      </c>
      <c r="F2025" s="6">
        <f t="shared" si="124"/>
        <v>41966</v>
      </c>
      <c r="G2025" s="4">
        <f t="shared" si="125"/>
        <v>2014</v>
      </c>
      <c r="H2025" s="4">
        <f t="shared" si="126"/>
        <v>11</v>
      </c>
      <c r="I2025" s="4">
        <f t="shared" si="127"/>
        <v>7</v>
      </c>
      <c r="J2025" s="7" t="s">
        <v>20</v>
      </c>
      <c r="K2025" s="7" t="s">
        <v>21</v>
      </c>
      <c r="L2025" s="7" t="s">
        <v>22</v>
      </c>
      <c r="M2025" s="7" t="s">
        <v>23</v>
      </c>
      <c r="N2025" s="8">
        <v>1</v>
      </c>
      <c r="O2025" s="8">
        <v>1</v>
      </c>
      <c r="P2025" s="9" t="s">
        <v>24</v>
      </c>
    </row>
    <row r="2026" spans="1:16" x14ac:dyDescent="0.35">
      <c r="A2026" s="4">
        <v>2025</v>
      </c>
      <c r="B2026" s="5" t="s">
        <v>7394</v>
      </c>
      <c r="C2026" s="5" t="s">
        <v>7395</v>
      </c>
      <c r="D2026" s="4" t="s">
        <v>7396</v>
      </c>
      <c r="E2026" s="5" t="s">
        <v>7397</v>
      </c>
      <c r="F2026" s="6">
        <f t="shared" si="124"/>
        <v>41967</v>
      </c>
      <c r="G2026" s="4">
        <f t="shared" si="125"/>
        <v>2014</v>
      </c>
      <c r="H2026" s="4">
        <f t="shared" si="126"/>
        <v>11</v>
      </c>
      <c r="I2026" s="4">
        <f t="shared" si="127"/>
        <v>1</v>
      </c>
      <c r="J2026" s="7" t="s">
        <v>20</v>
      </c>
      <c r="K2026" s="7" t="s">
        <v>21</v>
      </c>
      <c r="L2026" s="7" t="s">
        <v>22</v>
      </c>
      <c r="M2026" s="7" t="s">
        <v>265</v>
      </c>
      <c r="N2026" s="8">
        <v>0.33</v>
      </c>
      <c r="O2026" s="8">
        <v>0.55000000000000004</v>
      </c>
      <c r="P2026" s="9" t="s">
        <v>33</v>
      </c>
    </row>
    <row r="2027" spans="1:16" x14ac:dyDescent="0.35">
      <c r="A2027" s="4">
        <v>2026</v>
      </c>
      <c r="B2027" s="5" t="s">
        <v>7398</v>
      </c>
      <c r="C2027" s="5" t="s">
        <v>7399</v>
      </c>
      <c r="D2027" s="4" t="s">
        <v>7396</v>
      </c>
      <c r="E2027" s="5" t="s">
        <v>7400</v>
      </c>
      <c r="F2027" s="6">
        <f t="shared" si="124"/>
        <v>41967</v>
      </c>
      <c r="G2027" s="4">
        <f t="shared" si="125"/>
        <v>2014</v>
      </c>
      <c r="H2027" s="4">
        <f t="shared" si="126"/>
        <v>11</v>
      </c>
      <c r="I2027" s="4">
        <f t="shared" si="127"/>
        <v>1</v>
      </c>
      <c r="J2027" s="7" t="s">
        <v>20</v>
      </c>
      <c r="K2027" s="7" t="s">
        <v>21</v>
      </c>
      <c r="L2027" s="7" t="s">
        <v>22</v>
      </c>
      <c r="M2027" s="7" t="s">
        <v>38</v>
      </c>
      <c r="N2027" s="8">
        <v>1</v>
      </c>
      <c r="O2027" s="8">
        <v>1</v>
      </c>
      <c r="P2027" s="9" t="s">
        <v>24</v>
      </c>
    </row>
    <row r="2028" spans="1:16" x14ac:dyDescent="0.35">
      <c r="A2028" s="4">
        <v>2027</v>
      </c>
      <c r="B2028" s="5" t="s">
        <v>7401</v>
      </c>
      <c r="C2028" s="5" t="s">
        <v>7402</v>
      </c>
      <c r="D2028" s="4" t="s">
        <v>7396</v>
      </c>
      <c r="E2028" s="5" t="s">
        <v>7403</v>
      </c>
      <c r="F2028" s="6">
        <f t="shared" si="124"/>
        <v>41967</v>
      </c>
      <c r="G2028" s="4">
        <f t="shared" si="125"/>
        <v>2014</v>
      </c>
      <c r="H2028" s="4">
        <f t="shared" si="126"/>
        <v>11</v>
      </c>
      <c r="I2028" s="4">
        <f t="shared" si="127"/>
        <v>1</v>
      </c>
      <c r="J2028" s="7" t="s">
        <v>7404</v>
      </c>
      <c r="K2028" s="7" t="s">
        <v>1108</v>
      </c>
      <c r="L2028" s="7" t="s">
        <v>22</v>
      </c>
      <c r="M2028" s="7" t="s">
        <v>23</v>
      </c>
      <c r="N2028" s="8">
        <v>0.92</v>
      </c>
      <c r="O2028" s="8">
        <v>0.64</v>
      </c>
      <c r="P2028" s="9" t="s">
        <v>24</v>
      </c>
    </row>
    <row r="2029" spans="1:16" x14ac:dyDescent="0.35">
      <c r="A2029" s="4">
        <v>2028</v>
      </c>
      <c r="B2029" s="5" t="s">
        <v>7405</v>
      </c>
      <c r="C2029" s="5" t="s">
        <v>7406</v>
      </c>
      <c r="D2029" s="4" t="s">
        <v>7407</v>
      </c>
      <c r="E2029" s="5" t="s">
        <v>7408</v>
      </c>
      <c r="F2029" s="6">
        <f t="shared" si="124"/>
        <v>41968</v>
      </c>
      <c r="G2029" s="4">
        <f t="shared" si="125"/>
        <v>2014</v>
      </c>
      <c r="H2029" s="4">
        <f t="shared" si="126"/>
        <v>11</v>
      </c>
      <c r="I2029" s="4">
        <f t="shared" si="127"/>
        <v>2</v>
      </c>
      <c r="J2029" s="7" t="s">
        <v>20</v>
      </c>
      <c r="K2029" s="7" t="s">
        <v>21</v>
      </c>
      <c r="L2029" s="7" t="s">
        <v>22</v>
      </c>
      <c r="M2029" s="7" t="s">
        <v>38</v>
      </c>
      <c r="N2029" s="8">
        <v>1</v>
      </c>
      <c r="O2029" s="8">
        <v>0.98</v>
      </c>
      <c r="P2029" s="9" t="s">
        <v>33</v>
      </c>
    </row>
    <row r="2030" spans="1:16" x14ac:dyDescent="0.35">
      <c r="A2030" s="4">
        <v>2029</v>
      </c>
      <c r="B2030" s="5" t="s">
        <v>7409</v>
      </c>
      <c r="C2030" s="5" t="s">
        <v>7410</v>
      </c>
      <c r="D2030" s="4" t="s">
        <v>7407</v>
      </c>
      <c r="E2030" s="5" t="s">
        <v>7411</v>
      </c>
      <c r="F2030" s="6">
        <f t="shared" si="124"/>
        <v>41968</v>
      </c>
      <c r="G2030" s="4">
        <f t="shared" si="125"/>
        <v>2014</v>
      </c>
      <c r="H2030" s="4">
        <f t="shared" si="126"/>
        <v>11</v>
      </c>
      <c r="I2030" s="4">
        <f t="shared" si="127"/>
        <v>2</v>
      </c>
      <c r="J2030" s="7" t="s">
        <v>20</v>
      </c>
      <c r="K2030" s="7" t="s">
        <v>21</v>
      </c>
      <c r="L2030" s="7" t="s">
        <v>22</v>
      </c>
      <c r="M2030" s="7" t="s">
        <v>38</v>
      </c>
      <c r="N2030" s="8">
        <v>1</v>
      </c>
      <c r="O2030" s="8">
        <v>0.61</v>
      </c>
      <c r="P2030" s="9" t="s">
        <v>24</v>
      </c>
    </row>
    <row r="2031" spans="1:16" x14ac:dyDescent="0.35">
      <c r="A2031" s="4">
        <v>2030</v>
      </c>
      <c r="B2031" s="5" t="s">
        <v>7412</v>
      </c>
      <c r="C2031" s="5" t="s">
        <v>7413</v>
      </c>
      <c r="D2031" s="4" t="s">
        <v>7414</v>
      </c>
      <c r="E2031" s="5" t="s">
        <v>7415</v>
      </c>
      <c r="F2031" s="6">
        <f t="shared" si="124"/>
        <v>41969</v>
      </c>
      <c r="G2031" s="4">
        <f t="shared" si="125"/>
        <v>2014</v>
      </c>
      <c r="H2031" s="4">
        <f t="shared" si="126"/>
        <v>11</v>
      </c>
      <c r="I2031" s="4">
        <f t="shared" si="127"/>
        <v>3</v>
      </c>
      <c r="J2031" s="7" t="s">
        <v>7416</v>
      </c>
      <c r="K2031" s="7" t="s">
        <v>7417</v>
      </c>
      <c r="L2031" s="7" t="s">
        <v>7418</v>
      </c>
      <c r="M2031" s="7" t="s">
        <v>23</v>
      </c>
      <c r="N2031" s="8">
        <v>0.9</v>
      </c>
      <c r="O2031" s="8">
        <v>0.99</v>
      </c>
      <c r="P2031" s="9" t="s">
        <v>33</v>
      </c>
    </row>
    <row r="2032" spans="1:16" x14ac:dyDescent="0.35">
      <c r="A2032" s="4">
        <v>2031</v>
      </c>
      <c r="B2032" s="5" t="s">
        <v>7419</v>
      </c>
      <c r="C2032" s="5" t="s">
        <v>7420</v>
      </c>
      <c r="D2032" s="4" t="s">
        <v>7421</v>
      </c>
      <c r="E2032" s="5" t="s">
        <v>7422</v>
      </c>
      <c r="F2032" s="6">
        <f t="shared" si="124"/>
        <v>41971</v>
      </c>
      <c r="G2032" s="4">
        <f t="shared" si="125"/>
        <v>2014</v>
      </c>
      <c r="H2032" s="4">
        <f t="shared" si="126"/>
        <v>11</v>
      </c>
      <c r="I2032" s="4">
        <f t="shared" si="127"/>
        <v>5</v>
      </c>
      <c r="J2032" s="7" t="s">
        <v>20</v>
      </c>
      <c r="K2032" s="7" t="s">
        <v>21</v>
      </c>
      <c r="L2032" s="7" t="s">
        <v>22</v>
      </c>
      <c r="M2032" s="7" t="s">
        <v>32</v>
      </c>
      <c r="N2032" s="8">
        <v>1</v>
      </c>
      <c r="O2032" s="8">
        <v>0.75</v>
      </c>
      <c r="P2032" s="9" t="s">
        <v>33</v>
      </c>
    </row>
    <row r="2033" spans="1:16" x14ac:dyDescent="0.35">
      <c r="A2033" s="4">
        <v>2032</v>
      </c>
      <c r="B2033" s="5" t="s">
        <v>7423</v>
      </c>
      <c r="C2033" s="5" t="s">
        <v>7424</v>
      </c>
      <c r="D2033" s="4" t="s">
        <v>7421</v>
      </c>
      <c r="E2033" s="5" t="s">
        <v>7425</v>
      </c>
      <c r="F2033" s="6">
        <f t="shared" si="124"/>
        <v>41971</v>
      </c>
      <c r="G2033" s="4">
        <f t="shared" si="125"/>
        <v>2014</v>
      </c>
      <c r="H2033" s="4">
        <f t="shared" si="126"/>
        <v>11</v>
      </c>
      <c r="I2033" s="4">
        <f t="shared" si="127"/>
        <v>5</v>
      </c>
      <c r="J2033" s="7" t="s">
        <v>20</v>
      </c>
      <c r="K2033" s="7" t="s">
        <v>21</v>
      </c>
      <c r="L2033" s="7" t="s">
        <v>22</v>
      </c>
      <c r="M2033" s="7" t="s">
        <v>32</v>
      </c>
      <c r="N2033" s="8">
        <v>1</v>
      </c>
      <c r="O2033" s="8">
        <v>0.78</v>
      </c>
      <c r="P2033" s="9" t="s">
        <v>24</v>
      </c>
    </row>
    <row r="2034" spans="1:16" x14ac:dyDescent="0.35">
      <c r="A2034" s="4">
        <v>2033</v>
      </c>
      <c r="B2034" s="5" t="s">
        <v>7426</v>
      </c>
      <c r="C2034" s="5" t="s">
        <v>7427</v>
      </c>
      <c r="D2034" s="4" t="s">
        <v>7421</v>
      </c>
      <c r="E2034" s="5" t="s">
        <v>7428</v>
      </c>
      <c r="F2034" s="6">
        <f t="shared" si="124"/>
        <v>41971</v>
      </c>
      <c r="G2034" s="4">
        <f t="shared" si="125"/>
        <v>2014</v>
      </c>
      <c r="H2034" s="4">
        <f t="shared" si="126"/>
        <v>11</v>
      </c>
      <c r="I2034" s="4">
        <f t="shared" si="127"/>
        <v>5</v>
      </c>
      <c r="J2034" s="7" t="s">
        <v>20</v>
      </c>
      <c r="K2034" s="7" t="s">
        <v>21</v>
      </c>
      <c r="L2034" s="7" t="s">
        <v>22</v>
      </c>
      <c r="M2034" s="7" t="s">
        <v>23</v>
      </c>
      <c r="N2034" s="8">
        <v>1</v>
      </c>
      <c r="O2034" s="8">
        <v>1</v>
      </c>
      <c r="P2034" s="9" t="s">
        <v>33</v>
      </c>
    </row>
    <row r="2035" spans="1:16" x14ac:dyDescent="0.35">
      <c r="A2035" s="4">
        <v>2034</v>
      </c>
      <c r="B2035" s="5" t="s">
        <v>7429</v>
      </c>
      <c r="C2035" s="5" t="s">
        <v>7430</v>
      </c>
      <c r="D2035" s="4" t="s">
        <v>7421</v>
      </c>
      <c r="E2035" s="5" t="s">
        <v>7431</v>
      </c>
      <c r="F2035" s="6">
        <f t="shared" si="124"/>
        <v>41971</v>
      </c>
      <c r="G2035" s="4">
        <f t="shared" si="125"/>
        <v>2014</v>
      </c>
      <c r="H2035" s="4">
        <f t="shared" si="126"/>
        <v>11</v>
      </c>
      <c r="I2035" s="4">
        <f t="shared" si="127"/>
        <v>5</v>
      </c>
      <c r="J2035" s="7" t="s">
        <v>20</v>
      </c>
      <c r="K2035" s="7" t="s">
        <v>21</v>
      </c>
      <c r="L2035" s="7" t="s">
        <v>22</v>
      </c>
      <c r="M2035" s="7" t="s">
        <v>38</v>
      </c>
      <c r="N2035" s="8">
        <v>1</v>
      </c>
      <c r="O2035" s="8">
        <v>0.98</v>
      </c>
      <c r="P2035" s="9" t="s">
        <v>24</v>
      </c>
    </row>
    <row r="2036" spans="1:16" x14ac:dyDescent="0.35">
      <c r="A2036" s="4">
        <v>2035</v>
      </c>
      <c r="B2036" s="5" t="s">
        <v>7432</v>
      </c>
      <c r="C2036" s="5" t="s">
        <v>7433</v>
      </c>
      <c r="D2036" s="4" t="s">
        <v>7434</v>
      </c>
      <c r="E2036" s="5" t="s">
        <v>7435</v>
      </c>
      <c r="F2036" s="6">
        <f t="shared" si="124"/>
        <v>41972</v>
      </c>
      <c r="G2036" s="4">
        <f t="shared" si="125"/>
        <v>2014</v>
      </c>
      <c r="H2036" s="4">
        <f t="shared" si="126"/>
        <v>11</v>
      </c>
      <c r="I2036" s="4">
        <f t="shared" si="127"/>
        <v>6</v>
      </c>
      <c r="J2036" s="7" t="s">
        <v>20</v>
      </c>
      <c r="K2036" s="7" t="s">
        <v>21</v>
      </c>
      <c r="L2036" s="7" t="s">
        <v>22</v>
      </c>
      <c r="M2036" s="7" t="s">
        <v>32</v>
      </c>
      <c r="N2036" s="8">
        <v>1</v>
      </c>
      <c r="O2036" s="8">
        <v>1</v>
      </c>
      <c r="P2036" s="9" t="s">
        <v>24</v>
      </c>
    </row>
    <row r="2037" spans="1:16" x14ac:dyDescent="0.35">
      <c r="A2037" s="4">
        <v>2036</v>
      </c>
      <c r="B2037" s="5" t="s">
        <v>7436</v>
      </c>
      <c r="C2037" s="5" t="s">
        <v>7437</v>
      </c>
      <c r="D2037" s="4" t="s">
        <v>7438</v>
      </c>
      <c r="E2037" s="5" t="s">
        <v>7439</v>
      </c>
      <c r="F2037" s="6">
        <f t="shared" si="124"/>
        <v>41974</v>
      </c>
      <c r="G2037" s="4">
        <f t="shared" si="125"/>
        <v>2014</v>
      </c>
      <c r="H2037" s="4">
        <f t="shared" si="126"/>
        <v>12</v>
      </c>
      <c r="I2037" s="4">
        <f t="shared" si="127"/>
        <v>1</v>
      </c>
      <c r="J2037" s="7" t="s">
        <v>20</v>
      </c>
      <c r="K2037" s="7" t="s">
        <v>21</v>
      </c>
      <c r="L2037" s="7" t="s">
        <v>22</v>
      </c>
      <c r="M2037" s="7" t="s">
        <v>38</v>
      </c>
      <c r="N2037" s="8">
        <v>1</v>
      </c>
      <c r="O2037" s="8">
        <v>0.88</v>
      </c>
      <c r="P2037" s="9" t="s">
        <v>33</v>
      </c>
    </row>
    <row r="2038" spans="1:16" x14ac:dyDescent="0.35">
      <c r="A2038" s="4">
        <v>2037</v>
      </c>
      <c r="B2038" s="5" t="s">
        <v>7440</v>
      </c>
      <c r="C2038" s="5" t="s">
        <v>7441</v>
      </c>
      <c r="D2038" s="4" t="s">
        <v>7438</v>
      </c>
      <c r="E2038" s="5" t="s">
        <v>7442</v>
      </c>
      <c r="F2038" s="6">
        <f t="shared" si="124"/>
        <v>41974</v>
      </c>
      <c r="G2038" s="4">
        <f t="shared" si="125"/>
        <v>2014</v>
      </c>
      <c r="H2038" s="4">
        <f t="shared" si="126"/>
        <v>12</v>
      </c>
      <c r="I2038" s="4">
        <f t="shared" si="127"/>
        <v>1</v>
      </c>
      <c r="J2038" s="7" t="s">
        <v>20</v>
      </c>
      <c r="K2038" s="7" t="s">
        <v>21</v>
      </c>
      <c r="L2038" s="7" t="s">
        <v>22</v>
      </c>
      <c r="M2038" s="7" t="s">
        <v>23</v>
      </c>
      <c r="N2038" s="8">
        <v>1</v>
      </c>
      <c r="O2038" s="8">
        <v>0.57999999999999996</v>
      </c>
      <c r="P2038" s="9" t="s">
        <v>24</v>
      </c>
    </row>
    <row r="2039" spans="1:16" x14ac:dyDescent="0.35">
      <c r="A2039" s="4">
        <v>2038</v>
      </c>
      <c r="B2039" s="5" t="s">
        <v>7443</v>
      </c>
      <c r="C2039" s="5" t="s">
        <v>7444</v>
      </c>
      <c r="D2039" s="4" t="s">
        <v>7445</v>
      </c>
      <c r="E2039" s="5" t="s">
        <v>7446</v>
      </c>
      <c r="F2039" s="6">
        <f t="shared" si="124"/>
        <v>41975</v>
      </c>
      <c r="G2039" s="4">
        <f t="shared" si="125"/>
        <v>2014</v>
      </c>
      <c r="H2039" s="4">
        <f t="shared" si="126"/>
        <v>12</v>
      </c>
      <c r="I2039" s="4">
        <f t="shared" si="127"/>
        <v>2</v>
      </c>
      <c r="J2039" s="7" t="s">
        <v>31</v>
      </c>
      <c r="K2039" s="7" t="s">
        <v>21</v>
      </c>
      <c r="L2039" s="7" t="s">
        <v>22</v>
      </c>
      <c r="M2039" s="7" t="s">
        <v>32</v>
      </c>
      <c r="N2039" s="8">
        <v>1</v>
      </c>
      <c r="O2039" s="8">
        <v>0.45</v>
      </c>
      <c r="P2039" s="9" t="s">
        <v>24</v>
      </c>
    </row>
    <row r="2040" spans="1:16" x14ac:dyDescent="0.35">
      <c r="A2040" s="4">
        <v>2039</v>
      </c>
      <c r="B2040" s="5" t="s">
        <v>7447</v>
      </c>
      <c r="C2040" s="5" t="s">
        <v>7448</v>
      </c>
      <c r="D2040" s="4" t="s">
        <v>7445</v>
      </c>
      <c r="E2040" s="5" t="s">
        <v>7449</v>
      </c>
      <c r="F2040" s="6">
        <f t="shared" si="124"/>
        <v>41975</v>
      </c>
      <c r="G2040" s="4">
        <f t="shared" si="125"/>
        <v>2014</v>
      </c>
      <c r="H2040" s="4">
        <f t="shared" si="126"/>
        <v>12</v>
      </c>
      <c r="I2040" s="4">
        <f t="shared" si="127"/>
        <v>2</v>
      </c>
      <c r="J2040" s="7" t="s">
        <v>20</v>
      </c>
      <c r="K2040" s="7" t="s">
        <v>21</v>
      </c>
      <c r="L2040" s="7" t="s">
        <v>22</v>
      </c>
      <c r="M2040" s="7" t="s">
        <v>38</v>
      </c>
      <c r="N2040" s="8">
        <v>1</v>
      </c>
      <c r="O2040" s="8">
        <v>0.56999999999999995</v>
      </c>
      <c r="P2040" s="9" t="s">
        <v>24</v>
      </c>
    </row>
    <row r="2041" spans="1:16" x14ac:dyDescent="0.35">
      <c r="A2041" s="4">
        <v>2040</v>
      </c>
      <c r="B2041" s="5" t="s">
        <v>7450</v>
      </c>
      <c r="C2041" s="5" t="s">
        <v>7451</v>
      </c>
      <c r="D2041" s="4" t="s">
        <v>7452</v>
      </c>
      <c r="E2041" s="5" t="s">
        <v>7453</v>
      </c>
      <c r="F2041" s="6">
        <f t="shared" si="124"/>
        <v>41977</v>
      </c>
      <c r="G2041" s="4">
        <f t="shared" si="125"/>
        <v>2014</v>
      </c>
      <c r="H2041" s="4">
        <f t="shared" si="126"/>
        <v>12</v>
      </c>
      <c r="I2041" s="4">
        <f t="shared" si="127"/>
        <v>4</v>
      </c>
      <c r="J2041" s="7" t="s">
        <v>20</v>
      </c>
      <c r="K2041" s="7" t="s">
        <v>21</v>
      </c>
      <c r="L2041" s="7" t="s">
        <v>22</v>
      </c>
      <c r="M2041" s="7" t="s">
        <v>38</v>
      </c>
      <c r="N2041" s="8">
        <v>0.94</v>
      </c>
      <c r="O2041" s="8">
        <v>0.95</v>
      </c>
      <c r="P2041" s="9" t="s">
        <v>33</v>
      </c>
    </row>
    <row r="2042" spans="1:16" x14ac:dyDescent="0.35">
      <c r="A2042" s="4">
        <v>2041</v>
      </c>
      <c r="B2042" s="5" t="s">
        <v>7454</v>
      </c>
      <c r="C2042" s="5" t="s">
        <v>7455</v>
      </c>
      <c r="D2042" s="4" t="s">
        <v>7452</v>
      </c>
      <c r="E2042" s="5" t="s">
        <v>7456</v>
      </c>
      <c r="F2042" s="6">
        <f t="shared" si="124"/>
        <v>41977</v>
      </c>
      <c r="G2042" s="4">
        <f t="shared" si="125"/>
        <v>2014</v>
      </c>
      <c r="H2042" s="4">
        <f t="shared" si="126"/>
        <v>12</v>
      </c>
      <c r="I2042" s="4">
        <f t="shared" si="127"/>
        <v>4</v>
      </c>
      <c r="J2042" s="7" t="s">
        <v>20</v>
      </c>
      <c r="K2042" s="7" t="s">
        <v>21</v>
      </c>
      <c r="L2042" s="7" t="s">
        <v>22</v>
      </c>
      <c r="M2042" s="7" t="s">
        <v>38</v>
      </c>
      <c r="N2042" s="8">
        <v>1</v>
      </c>
      <c r="O2042" s="8">
        <v>1</v>
      </c>
      <c r="P2042" s="9" t="s">
        <v>33</v>
      </c>
    </row>
    <row r="2043" spans="1:16" x14ac:dyDescent="0.35">
      <c r="A2043" s="4">
        <v>2042</v>
      </c>
      <c r="B2043" s="5" t="s">
        <v>7457</v>
      </c>
      <c r="C2043" s="5" t="s">
        <v>7458</v>
      </c>
      <c r="D2043" s="4" t="s">
        <v>7459</v>
      </c>
      <c r="E2043" s="5" t="s">
        <v>7460</v>
      </c>
      <c r="F2043" s="6">
        <f t="shared" si="124"/>
        <v>41978</v>
      </c>
      <c r="G2043" s="4">
        <f t="shared" si="125"/>
        <v>2014</v>
      </c>
      <c r="H2043" s="4">
        <f t="shared" si="126"/>
        <v>12</v>
      </c>
      <c r="I2043" s="4">
        <f t="shared" si="127"/>
        <v>5</v>
      </c>
      <c r="J2043" s="7" t="s">
        <v>158</v>
      </c>
      <c r="K2043" s="7" t="s">
        <v>159</v>
      </c>
      <c r="L2043" s="7" t="s">
        <v>160</v>
      </c>
      <c r="M2043" s="7" t="s">
        <v>23</v>
      </c>
      <c r="N2043" s="8">
        <v>1</v>
      </c>
      <c r="O2043" s="8">
        <v>0.94</v>
      </c>
      <c r="P2043" s="9" t="s">
        <v>33</v>
      </c>
    </row>
    <row r="2044" spans="1:16" x14ac:dyDescent="0.35">
      <c r="A2044" s="4">
        <v>2043</v>
      </c>
      <c r="B2044" s="5" t="s">
        <v>7461</v>
      </c>
      <c r="C2044" s="5" t="s">
        <v>7462</v>
      </c>
      <c r="D2044" s="4" t="s">
        <v>7459</v>
      </c>
      <c r="E2044" s="5" t="s">
        <v>7463</v>
      </c>
      <c r="F2044" s="6">
        <f t="shared" si="124"/>
        <v>41978</v>
      </c>
      <c r="G2044" s="4">
        <f t="shared" si="125"/>
        <v>2014</v>
      </c>
      <c r="H2044" s="4">
        <f t="shared" si="126"/>
        <v>12</v>
      </c>
      <c r="I2044" s="4">
        <f t="shared" si="127"/>
        <v>5</v>
      </c>
      <c r="J2044" s="7" t="s">
        <v>20</v>
      </c>
      <c r="K2044" s="7" t="s">
        <v>21</v>
      </c>
      <c r="L2044" s="7" t="s">
        <v>22</v>
      </c>
      <c r="M2044" s="7" t="s">
        <v>32</v>
      </c>
      <c r="N2044" s="8">
        <v>1</v>
      </c>
      <c r="O2044" s="8">
        <v>0.5</v>
      </c>
      <c r="P2044" s="9" t="s">
        <v>33</v>
      </c>
    </row>
    <row r="2045" spans="1:16" x14ac:dyDescent="0.35">
      <c r="A2045" s="4">
        <v>2044</v>
      </c>
      <c r="B2045" s="5" t="s">
        <v>7464</v>
      </c>
      <c r="C2045" s="5" t="s">
        <v>7465</v>
      </c>
      <c r="D2045" s="4" t="s">
        <v>7459</v>
      </c>
      <c r="E2045" s="5" t="s">
        <v>7466</v>
      </c>
      <c r="F2045" s="6">
        <f t="shared" si="124"/>
        <v>41978</v>
      </c>
      <c r="G2045" s="4">
        <f t="shared" si="125"/>
        <v>2014</v>
      </c>
      <c r="H2045" s="4">
        <f t="shared" si="126"/>
        <v>12</v>
      </c>
      <c r="I2045" s="4">
        <f t="shared" si="127"/>
        <v>5</v>
      </c>
      <c r="J2045" s="7" t="s">
        <v>20</v>
      </c>
      <c r="K2045" s="7" t="s">
        <v>21</v>
      </c>
      <c r="L2045" s="7" t="s">
        <v>22</v>
      </c>
      <c r="M2045" s="7" t="s">
        <v>23</v>
      </c>
      <c r="N2045" s="8">
        <v>1</v>
      </c>
      <c r="O2045" s="8">
        <v>0.32</v>
      </c>
      <c r="P2045" s="9" t="s">
        <v>33</v>
      </c>
    </row>
    <row r="2046" spans="1:16" x14ac:dyDescent="0.35">
      <c r="A2046" s="4">
        <v>2045</v>
      </c>
      <c r="B2046" s="5" t="s">
        <v>7467</v>
      </c>
      <c r="C2046" s="5" t="s">
        <v>7468</v>
      </c>
      <c r="D2046" s="4" t="s">
        <v>7469</v>
      </c>
      <c r="E2046" s="5" t="s">
        <v>7470</v>
      </c>
      <c r="F2046" s="6">
        <f t="shared" si="124"/>
        <v>41979</v>
      </c>
      <c r="G2046" s="4">
        <f t="shared" si="125"/>
        <v>2014</v>
      </c>
      <c r="H2046" s="4">
        <f t="shared" si="126"/>
        <v>12</v>
      </c>
      <c r="I2046" s="4">
        <f t="shared" si="127"/>
        <v>6</v>
      </c>
      <c r="J2046" s="7" t="s">
        <v>20</v>
      </c>
      <c r="K2046" s="7" t="s">
        <v>21</v>
      </c>
      <c r="L2046" s="7" t="s">
        <v>22</v>
      </c>
      <c r="M2046" s="7" t="s">
        <v>38</v>
      </c>
      <c r="N2046" s="8">
        <v>1</v>
      </c>
      <c r="O2046" s="8">
        <v>0.76</v>
      </c>
      <c r="P2046" s="9" t="s">
        <v>24</v>
      </c>
    </row>
    <row r="2047" spans="1:16" x14ac:dyDescent="0.35">
      <c r="A2047" s="4">
        <v>2046</v>
      </c>
      <c r="B2047" s="5" t="s">
        <v>7471</v>
      </c>
      <c r="C2047" s="5" t="s">
        <v>7472</v>
      </c>
      <c r="D2047" s="4" t="s">
        <v>7469</v>
      </c>
      <c r="E2047" s="5" t="s">
        <v>7473</v>
      </c>
      <c r="F2047" s="6">
        <f t="shared" si="124"/>
        <v>41979</v>
      </c>
      <c r="G2047" s="4">
        <f t="shared" si="125"/>
        <v>2014</v>
      </c>
      <c r="H2047" s="4">
        <f t="shared" si="126"/>
        <v>12</v>
      </c>
      <c r="I2047" s="4">
        <f t="shared" si="127"/>
        <v>6</v>
      </c>
      <c r="J2047" s="7" t="s">
        <v>20</v>
      </c>
      <c r="K2047" s="7" t="s">
        <v>21</v>
      </c>
      <c r="L2047" s="7" t="s">
        <v>22</v>
      </c>
      <c r="M2047" s="7" t="s">
        <v>38</v>
      </c>
      <c r="N2047" s="8">
        <v>1</v>
      </c>
      <c r="O2047" s="8">
        <v>0.71</v>
      </c>
      <c r="P2047" s="9" t="s">
        <v>33</v>
      </c>
    </row>
    <row r="2048" spans="1:16" x14ac:dyDescent="0.35">
      <c r="A2048" s="4">
        <v>2047</v>
      </c>
      <c r="B2048" s="5" t="s">
        <v>7474</v>
      </c>
      <c r="C2048" s="5" t="s">
        <v>7475</v>
      </c>
      <c r="D2048" s="4" t="s">
        <v>7476</v>
      </c>
      <c r="E2048" s="5" t="s">
        <v>7477</v>
      </c>
      <c r="F2048" s="6">
        <f t="shared" si="124"/>
        <v>41980</v>
      </c>
      <c r="G2048" s="4">
        <f t="shared" si="125"/>
        <v>2014</v>
      </c>
      <c r="H2048" s="4">
        <f t="shared" si="126"/>
        <v>12</v>
      </c>
      <c r="I2048" s="4">
        <f t="shared" si="127"/>
        <v>7</v>
      </c>
      <c r="J2048" s="7" t="s">
        <v>31</v>
      </c>
      <c r="K2048" s="7" t="s">
        <v>21</v>
      </c>
      <c r="L2048" s="7" t="s">
        <v>22</v>
      </c>
      <c r="M2048" s="7" t="s">
        <v>23</v>
      </c>
      <c r="N2048" s="8">
        <v>1</v>
      </c>
      <c r="O2048" s="8">
        <v>1</v>
      </c>
      <c r="P2048" s="9" t="s">
        <v>33</v>
      </c>
    </row>
    <row r="2049" spans="1:16" x14ac:dyDescent="0.35">
      <c r="A2049" s="4">
        <v>2048</v>
      </c>
      <c r="B2049" s="5" t="s">
        <v>7478</v>
      </c>
      <c r="C2049" s="5" t="s">
        <v>7479</v>
      </c>
      <c r="D2049" s="4" t="s">
        <v>7476</v>
      </c>
      <c r="E2049" s="5" t="s">
        <v>7480</v>
      </c>
      <c r="F2049" s="6">
        <f t="shared" si="124"/>
        <v>41980</v>
      </c>
      <c r="G2049" s="4">
        <f t="shared" si="125"/>
        <v>2014</v>
      </c>
      <c r="H2049" s="4">
        <f t="shared" si="126"/>
        <v>12</v>
      </c>
      <c r="I2049" s="4">
        <f t="shared" si="127"/>
        <v>7</v>
      </c>
      <c r="J2049" s="7" t="s">
        <v>31</v>
      </c>
      <c r="K2049" s="7" t="s">
        <v>21</v>
      </c>
      <c r="L2049" s="7" t="s">
        <v>22</v>
      </c>
      <c r="M2049" s="7" t="s">
        <v>23</v>
      </c>
      <c r="N2049" s="8">
        <v>1</v>
      </c>
      <c r="O2049" s="8">
        <v>0.8</v>
      </c>
      <c r="P2049" s="9" t="s">
        <v>33</v>
      </c>
    </row>
    <row r="2050" spans="1:16" x14ac:dyDescent="0.35">
      <c r="A2050" s="4">
        <v>2049</v>
      </c>
      <c r="B2050" s="5" t="s">
        <v>7481</v>
      </c>
      <c r="C2050" s="5" t="s">
        <v>7482</v>
      </c>
      <c r="D2050" s="4" t="s">
        <v>7476</v>
      </c>
      <c r="E2050" s="5" t="s">
        <v>7483</v>
      </c>
      <c r="F2050" s="6">
        <f t="shared" ref="F2050:F2113" si="128">DATE(LEFT(D2050,4), MID(D2050,5,2),RIGHT(D2050,2))</f>
        <v>41980</v>
      </c>
      <c r="G2050" s="4">
        <f t="shared" ref="G2050:G2113" si="129">YEAR(F2050)</f>
        <v>2014</v>
      </c>
      <c r="H2050" s="4">
        <f t="shared" ref="H2050:H2113" si="130">MONTH(F2050)</f>
        <v>12</v>
      </c>
      <c r="I2050" s="4">
        <f t="shared" ref="I2050:I2113" si="131">WEEKDAY(F2050, 2)</f>
        <v>7</v>
      </c>
      <c r="J2050" s="7" t="s">
        <v>20</v>
      </c>
      <c r="K2050" s="7" t="s">
        <v>21</v>
      </c>
      <c r="L2050" s="7" t="s">
        <v>22</v>
      </c>
      <c r="M2050" s="7" t="s">
        <v>23</v>
      </c>
      <c r="N2050" s="8">
        <v>0.9</v>
      </c>
      <c r="O2050" s="8">
        <v>0.43</v>
      </c>
      <c r="P2050" s="9" t="s">
        <v>33</v>
      </c>
    </row>
    <row r="2051" spans="1:16" x14ac:dyDescent="0.35">
      <c r="A2051" s="4">
        <v>2050</v>
      </c>
      <c r="B2051" s="5" t="s">
        <v>7484</v>
      </c>
      <c r="C2051" s="5" t="s">
        <v>7485</v>
      </c>
      <c r="D2051" s="4" t="s">
        <v>7486</v>
      </c>
      <c r="E2051" s="5" t="s">
        <v>7487</v>
      </c>
      <c r="F2051" s="6">
        <f t="shared" si="128"/>
        <v>41982</v>
      </c>
      <c r="G2051" s="4">
        <f t="shared" si="129"/>
        <v>2014</v>
      </c>
      <c r="H2051" s="4">
        <f t="shared" si="130"/>
        <v>12</v>
      </c>
      <c r="I2051" s="4">
        <f t="shared" si="131"/>
        <v>2</v>
      </c>
      <c r="J2051" s="7" t="s">
        <v>31</v>
      </c>
      <c r="K2051" s="7" t="s">
        <v>21</v>
      </c>
      <c r="L2051" s="7" t="s">
        <v>22</v>
      </c>
      <c r="M2051" s="7" t="s">
        <v>23</v>
      </c>
      <c r="N2051" s="8">
        <v>0.92</v>
      </c>
      <c r="O2051" s="8">
        <v>0.77</v>
      </c>
      <c r="P2051" s="9" t="s">
        <v>24</v>
      </c>
    </row>
    <row r="2052" spans="1:16" x14ac:dyDescent="0.35">
      <c r="A2052" s="4">
        <v>2051</v>
      </c>
      <c r="B2052" s="5" t="s">
        <v>7488</v>
      </c>
      <c r="C2052" s="5" t="s">
        <v>7489</v>
      </c>
      <c r="D2052" s="4" t="s">
        <v>7490</v>
      </c>
      <c r="E2052" s="5" t="s">
        <v>7491</v>
      </c>
      <c r="F2052" s="6">
        <f t="shared" si="128"/>
        <v>41983</v>
      </c>
      <c r="G2052" s="4">
        <f t="shared" si="129"/>
        <v>2014</v>
      </c>
      <c r="H2052" s="4">
        <f t="shared" si="130"/>
        <v>12</v>
      </c>
      <c r="I2052" s="4">
        <f t="shared" si="131"/>
        <v>3</v>
      </c>
      <c r="J2052" s="7" t="s">
        <v>20</v>
      </c>
      <c r="K2052" s="7" t="s">
        <v>21</v>
      </c>
      <c r="L2052" s="7" t="s">
        <v>22</v>
      </c>
      <c r="M2052" s="7" t="s">
        <v>265</v>
      </c>
      <c r="N2052" s="8">
        <v>0</v>
      </c>
      <c r="O2052" s="8">
        <v>0.5</v>
      </c>
      <c r="P2052" s="9" t="s">
        <v>33</v>
      </c>
    </row>
    <row r="2053" spans="1:16" x14ac:dyDescent="0.35">
      <c r="A2053" s="4">
        <v>2052</v>
      </c>
      <c r="B2053" s="5" t="s">
        <v>7492</v>
      </c>
      <c r="C2053" s="5" t="s">
        <v>7493</v>
      </c>
      <c r="D2053" s="4" t="s">
        <v>7490</v>
      </c>
      <c r="E2053" s="5" t="s">
        <v>7494</v>
      </c>
      <c r="F2053" s="6">
        <f t="shared" si="128"/>
        <v>41983</v>
      </c>
      <c r="G2053" s="4">
        <f t="shared" si="129"/>
        <v>2014</v>
      </c>
      <c r="H2053" s="4">
        <f t="shared" si="130"/>
        <v>12</v>
      </c>
      <c r="I2053" s="4">
        <f t="shared" si="131"/>
        <v>3</v>
      </c>
      <c r="J2053" s="7" t="s">
        <v>20</v>
      </c>
      <c r="K2053" s="7" t="s">
        <v>21</v>
      </c>
      <c r="L2053" s="7" t="s">
        <v>22</v>
      </c>
      <c r="M2053" s="7" t="s">
        <v>32</v>
      </c>
      <c r="N2053" s="8">
        <v>0.73</v>
      </c>
      <c r="O2053" s="8">
        <v>0.32</v>
      </c>
      <c r="P2053" s="9" t="s">
        <v>33</v>
      </c>
    </row>
    <row r="2054" spans="1:16" x14ac:dyDescent="0.35">
      <c r="A2054" s="4">
        <v>2053</v>
      </c>
      <c r="B2054" s="5" t="s">
        <v>7495</v>
      </c>
      <c r="C2054" s="5" t="s">
        <v>7496</v>
      </c>
      <c r="D2054" s="4" t="s">
        <v>7497</v>
      </c>
      <c r="E2054" s="5" t="s">
        <v>7498</v>
      </c>
      <c r="F2054" s="6">
        <f t="shared" si="128"/>
        <v>41984</v>
      </c>
      <c r="G2054" s="4">
        <f t="shared" si="129"/>
        <v>2014</v>
      </c>
      <c r="H2054" s="4">
        <f t="shared" si="130"/>
        <v>12</v>
      </c>
      <c r="I2054" s="4">
        <f t="shared" si="131"/>
        <v>4</v>
      </c>
      <c r="J2054" s="7" t="s">
        <v>20</v>
      </c>
      <c r="K2054" s="7" t="s">
        <v>21</v>
      </c>
      <c r="L2054" s="7" t="s">
        <v>22</v>
      </c>
      <c r="M2054" s="7" t="s">
        <v>23</v>
      </c>
      <c r="N2054" s="8">
        <v>1</v>
      </c>
      <c r="O2054" s="8">
        <v>0.95</v>
      </c>
      <c r="P2054" s="9" t="s">
        <v>24</v>
      </c>
    </row>
    <row r="2055" spans="1:16" x14ac:dyDescent="0.35">
      <c r="A2055" s="4">
        <v>2054</v>
      </c>
      <c r="B2055" s="5" t="s">
        <v>7499</v>
      </c>
      <c r="C2055" s="5" t="s">
        <v>7500</v>
      </c>
      <c r="D2055" s="4" t="s">
        <v>7501</v>
      </c>
      <c r="E2055" s="5" t="s">
        <v>7502</v>
      </c>
      <c r="F2055" s="6">
        <f t="shared" si="128"/>
        <v>41985</v>
      </c>
      <c r="G2055" s="4">
        <f t="shared" si="129"/>
        <v>2014</v>
      </c>
      <c r="H2055" s="4">
        <f t="shared" si="130"/>
        <v>12</v>
      </c>
      <c r="I2055" s="4">
        <f t="shared" si="131"/>
        <v>5</v>
      </c>
      <c r="J2055" s="7" t="s">
        <v>20</v>
      </c>
      <c r="K2055" s="7" t="s">
        <v>21</v>
      </c>
      <c r="L2055" s="7" t="s">
        <v>22</v>
      </c>
      <c r="M2055" s="7" t="s">
        <v>32</v>
      </c>
      <c r="N2055" s="8">
        <v>1</v>
      </c>
      <c r="O2055" s="8">
        <v>1</v>
      </c>
      <c r="P2055" s="9" t="s">
        <v>33</v>
      </c>
    </row>
    <row r="2056" spans="1:16" x14ac:dyDescent="0.35">
      <c r="A2056" s="4">
        <v>2055</v>
      </c>
      <c r="B2056" s="5" t="s">
        <v>7503</v>
      </c>
      <c r="C2056" s="5" t="s">
        <v>7504</v>
      </c>
      <c r="D2056" s="4" t="s">
        <v>7505</v>
      </c>
      <c r="E2056" s="5" t="s">
        <v>7506</v>
      </c>
      <c r="F2056" s="6">
        <f t="shared" si="128"/>
        <v>41986</v>
      </c>
      <c r="G2056" s="4">
        <f t="shared" si="129"/>
        <v>2014</v>
      </c>
      <c r="H2056" s="4">
        <f t="shared" si="130"/>
        <v>12</v>
      </c>
      <c r="I2056" s="4">
        <f t="shared" si="131"/>
        <v>6</v>
      </c>
      <c r="J2056" s="7" t="s">
        <v>20</v>
      </c>
      <c r="K2056" s="7" t="s">
        <v>21</v>
      </c>
      <c r="L2056" s="7" t="s">
        <v>22</v>
      </c>
      <c r="M2056" s="7" t="s">
        <v>265</v>
      </c>
      <c r="N2056" s="8">
        <v>0</v>
      </c>
      <c r="O2056" s="8">
        <v>1</v>
      </c>
      <c r="P2056" s="9" t="s">
        <v>33</v>
      </c>
    </row>
    <row r="2057" spans="1:16" x14ac:dyDescent="0.35">
      <c r="A2057" s="4">
        <v>2056</v>
      </c>
      <c r="B2057" s="5" t="s">
        <v>7507</v>
      </c>
      <c r="C2057" s="5" t="s">
        <v>7508</v>
      </c>
      <c r="D2057" s="4" t="s">
        <v>7505</v>
      </c>
      <c r="E2057" s="5" t="s">
        <v>7509</v>
      </c>
      <c r="F2057" s="6">
        <f t="shared" si="128"/>
        <v>41986</v>
      </c>
      <c r="G2057" s="4">
        <f t="shared" si="129"/>
        <v>2014</v>
      </c>
      <c r="H2057" s="4">
        <f t="shared" si="130"/>
        <v>12</v>
      </c>
      <c r="I2057" s="4">
        <f t="shared" si="131"/>
        <v>6</v>
      </c>
      <c r="J2057" s="7" t="s">
        <v>20</v>
      </c>
      <c r="K2057" s="7" t="s">
        <v>21</v>
      </c>
      <c r="L2057" s="7" t="s">
        <v>22</v>
      </c>
      <c r="M2057" s="7" t="s">
        <v>23</v>
      </c>
      <c r="N2057" s="8">
        <v>0.55000000000000004</v>
      </c>
      <c r="O2057" s="8">
        <v>0.42</v>
      </c>
      <c r="P2057" s="9" t="s">
        <v>33</v>
      </c>
    </row>
    <row r="2058" spans="1:16" x14ac:dyDescent="0.35">
      <c r="A2058" s="4">
        <v>2057</v>
      </c>
      <c r="B2058" s="5" t="s">
        <v>7510</v>
      </c>
      <c r="C2058" s="5" t="s">
        <v>7511</v>
      </c>
      <c r="D2058" s="4" t="s">
        <v>7512</v>
      </c>
      <c r="E2058" s="5" t="s">
        <v>7513</v>
      </c>
      <c r="F2058" s="6">
        <f t="shared" si="128"/>
        <v>41987</v>
      </c>
      <c r="G2058" s="4">
        <f t="shared" si="129"/>
        <v>2014</v>
      </c>
      <c r="H2058" s="4">
        <f t="shared" si="130"/>
        <v>12</v>
      </c>
      <c r="I2058" s="4">
        <f t="shared" si="131"/>
        <v>7</v>
      </c>
      <c r="J2058" s="7" t="s">
        <v>31</v>
      </c>
      <c r="K2058" s="7" t="s">
        <v>21</v>
      </c>
      <c r="L2058" s="7" t="s">
        <v>22</v>
      </c>
      <c r="M2058" s="7" t="s">
        <v>23</v>
      </c>
      <c r="N2058" s="8">
        <v>1</v>
      </c>
      <c r="O2058" s="8">
        <v>0.98</v>
      </c>
      <c r="P2058" s="9" t="s">
        <v>24</v>
      </c>
    </row>
    <row r="2059" spans="1:16" x14ac:dyDescent="0.35">
      <c r="A2059" s="4">
        <v>2058</v>
      </c>
      <c r="B2059" s="5" t="s">
        <v>7514</v>
      </c>
      <c r="C2059" s="5" t="s">
        <v>7515</v>
      </c>
      <c r="D2059" s="4" t="s">
        <v>7516</v>
      </c>
      <c r="E2059" s="5" t="s">
        <v>7517</v>
      </c>
      <c r="F2059" s="6">
        <f t="shared" si="128"/>
        <v>41989</v>
      </c>
      <c r="G2059" s="4">
        <f t="shared" si="129"/>
        <v>2014</v>
      </c>
      <c r="H2059" s="4">
        <f t="shared" si="130"/>
        <v>12</v>
      </c>
      <c r="I2059" s="4">
        <f t="shared" si="131"/>
        <v>2</v>
      </c>
      <c r="J2059" s="7" t="s">
        <v>20</v>
      </c>
      <c r="K2059" s="7" t="s">
        <v>21</v>
      </c>
      <c r="L2059" s="7" t="s">
        <v>22</v>
      </c>
      <c r="M2059" s="7" t="s">
        <v>38</v>
      </c>
      <c r="N2059" s="8">
        <v>1</v>
      </c>
      <c r="O2059" s="8">
        <v>1</v>
      </c>
      <c r="P2059" s="9" t="s">
        <v>33</v>
      </c>
    </row>
    <row r="2060" spans="1:16" x14ac:dyDescent="0.35">
      <c r="A2060" s="4">
        <v>2059</v>
      </c>
      <c r="B2060" s="5" t="s">
        <v>7518</v>
      </c>
      <c r="C2060" s="5" t="s">
        <v>7519</v>
      </c>
      <c r="D2060" s="4" t="s">
        <v>7520</v>
      </c>
      <c r="E2060" s="5" t="s">
        <v>7521</v>
      </c>
      <c r="F2060" s="6">
        <f t="shared" si="128"/>
        <v>41991</v>
      </c>
      <c r="G2060" s="4">
        <f t="shared" si="129"/>
        <v>2014</v>
      </c>
      <c r="H2060" s="4">
        <f t="shared" si="130"/>
        <v>12</v>
      </c>
      <c r="I2060" s="4">
        <f t="shared" si="131"/>
        <v>4</v>
      </c>
      <c r="J2060" s="7" t="s">
        <v>20</v>
      </c>
      <c r="K2060" s="7" t="s">
        <v>21</v>
      </c>
      <c r="L2060" s="7" t="s">
        <v>22</v>
      </c>
      <c r="M2060" s="7" t="s">
        <v>32</v>
      </c>
      <c r="N2060" s="8">
        <v>1</v>
      </c>
      <c r="O2060" s="8">
        <v>0.93</v>
      </c>
      <c r="P2060" s="9" t="s">
        <v>24</v>
      </c>
    </row>
    <row r="2061" spans="1:16" x14ac:dyDescent="0.35">
      <c r="A2061" s="4">
        <v>2060</v>
      </c>
      <c r="B2061" s="5" t="s">
        <v>7522</v>
      </c>
      <c r="C2061" s="5" t="s">
        <v>7523</v>
      </c>
      <c r="D2061" s="4" t="s">
        <v>7520</v>
      </c>
      <c r="E2061" s="5" t="s">
        <v>7524</v>
      </c>
      <c r="F2061" s="6">
        <f t="shared" si="128"/>
        <v>41991</v>
      </c>
      <c r="G2061" s="4">
        <f t="shared" si="129"/>
        <v>2014</v>
      </c>
      <c r="H2061" s="4">
        <f t="shared" si="130"/>
        <v>12</v>
      </c>
      <c r="I2061" s="4">
        <f t="shared" si="131"/>
        <v>4</v>
      </c>
      <c r="J2061" s="7" t="s">
        <v>20</v>
      </c>
      <c r="K2061" s="7" t="s">
        <v>21</v>
      </c>
      <c r="L2061" s="7" t="s">
        <v>22</v>
      </c>
      <c r="M2061" s="7" t="s">
        <v>38</v>
      </c>
      <c r="N2061" s="8">
        <v>1</v>
      </c>
      <c r="O2061" s="8">
        <v>1</v>
      </c>
      <c r="P2061" s="9" t="s">
        <v>33</v>
      </c>
    </row>
    <row r="2062" spans="1:16" x14ac:dyDescent="0.35">
      <c r="A2062" s="4">
        <v>2061</v>
      </c>
      <c r="B2062" s="5" t="s">
        <v>7525</v>
      </c>
      <c r="C2062" s="5" t="s">
        <v>7526</v>
      </c>
      <c r="D2062" s="4" t="s">
        <v>7527</v>
      </c>
      <c r="E2062" s="5" t="s">
        <v>7528</v>
      </c>
      <c r="F2062" s="6">
        <f t="shared" si="128"/>
        <v>41992</v>
      </c>
      <c r="G2062" s="4">
        <f t="shared" si="129"/>
        <v>2014</v>
      </c>
      <c r="H2062" s="4">
        <f t="shared" si="130"/>
        <v>12</v>
      </c>
      <c r="I2062" s="4">
        <f t="shared" si="131"/>
        <v>5</v>
      </c>
      <c r="J2062" s="7" t="s">
        <v>31</v>
      </c>
      <c r="K2062" s="7" t="s">
        <v>21</v>
      </c>
      <c r="L2062" s="7" t="s">
        <v>22</v>
      </c>
      <c r="M2062" s="7" t="s">
        <v>38</v>
      </c>
      <c r="N2062" s="8">
        <v>1</v>
      </c>
      <c r="O2062" s="8">
        <v>0.79</v>
      </c>
      <c r="P2062" s="9" t="s">
        <v>24</v>
      </c>
    </row>
    <row r="2063" spans="1:16" x14ac:dyDescent="0.35">
      <c r="A2063" s="4">
        <v>2062</v>
      </c>
      <c r="B2063" s="5" t="s">
        <v>7529</v>
      </c>
      <c r="C2063" s="5" t="s">
        <v>7530</v>
      </c>
      <c r="D2063" s="4" t="s">
        <v>7531</v>
      </c>
      <c r="E2063" s="5" t="s">
        <v>7532</v>
      </c>
      <c r="F2063" s="6">
        <f t="shared" si="128"/>
        <v>41993</v>
      </c>
      <c r="G2063" s="4">
        <f t="shared" si="129"/>
        <v>2014</v>
      </c>
      <c r="H2063" s="4">
        <f t="shared" si="130"/>
        <v>12</v>
      </c>
      <c r="I2063" s="4">
        <f t="shared" si="131"/>
        <v>6</v>
      </c>
      <c r="J2063" s="7" t="s">
        <v>20</v>
      </c>
      <c r="K2063" s="7" t="s">
        <v>21</v>
      </c>
      <c r="L2063" s="7" t="s">
        <v>22</v>
      </c>
      <c r="M2063" s="7" t="s">
        <v>32</v>
      </c>
      <c r="N2063" s="8">
        <v>0.5</v>
      </c>
      <c r="O2063" s="8">
        <v>0.25</v>
      </c>
      <c r="P2063" s="9" t="s">
        <v>33</v>
      </c>
    </row>
    <row r="2064" spans="1:16" x14ac:dyDescent="0.35">
      <c r="A2064" s="4">
        <v>2063</v>
      </c>
      <c r="B2064" s="5" t="s">
        <v>7533</v>
      </c>
      <c r="C2064" s="5" t="s">
        <v>7534</v>
      </c>
      <c r="D2064" s="4" t="s">
        <v>7535</v>
      </c>
      <c r="E2064" s="5" t="s">
        <v>7536</v>
      </c>
      <c r="F2064" s="6">
        <f t="shared" si="128"/>
        <v>41994</v>
      </c>
      <c r="G2064" s="4">
        <f t="shared" si="129"/>
        <v>2014</v>
      </c>
      <c r="H2064" s="4">
        <f t="shared" si="130"/>
        <v>12</v>
      </c>
      <c r="I2064" s="4">
        <f t="shared" si="131"/>
        <v>7</v>
      </c>
      <c r="J2064" s="7" t="s">
        <v>20</v>
      </c>
      <c r="K2064" s="7" t="s">
        <v>21</v>
      </c>
      <c r="L2064" s="7" t="s">
        <v>22</v>
      </c>
      <c r="M2064" s="7" t="s">
        <v>32</v>
      </c>
      <c r="N2064" s="8">
        <v>0.7</v>
      </c>
      <c r="O2064" s="8">
        <v>0.64</v>
      </c>
      <c r="P2064" s="9" t="s">
        <v>24</v>
      </c>
    </row>
    <row r="2065" spans="1:16" x14ac:dyDescent="0.35">
      <c r="A2065" s="4">
        <v>2064</v>
      </c>
      <c r="B2065" s="5" t="s">
        <v>7537</v>
      </c>
      <c r="C2065" s="5" t="s">
        <v>7538</v>
      </c>
      <c r="D2065" s="4" t="s">
        <v>7535</v>
      </c>
      <c r="E2065" s="5" t="s">
        <v>7539</v>
      </c>
      <c r="F2065" s="6">
        <f t="shared" si="128"/>
        <v>41994</v>
      </c>
      <c r="G2065" s="4">
        <f t="shared" si="129"/>
        <v>2014</v>
      </c>
      <c r="H2065" s="4">
        <f t="shared" si="130"/>
        <v>12</v>
      </c>
      <c r="I2065" s="4">
        <f t="shared" si="131"/>
        <v>7</v>
      </c>
      <c r="J2065" s="7" t="s">
        <v>2499</v>
      </c>
      <c r="K2065" s="7" t="s">
        <v>2500</v>
      </c>
      <c r="L2065" s="7" t="s">
        <v>1392</v>
      </c>
      <c r="M2065" s="7" t="s">
        <v>38</v>
      </c>
      <c r="N2065" s="8">
        <v>1</v>
      </c>
      <c r="O2065" s="8">
        <v>0.96</v>
      </c>
      <c r="P2065" s="9" t="s">
        <v>33</v>
      </c>
    </row>
    <row r="2066" spans="1:16" x14ac:dyDescent="0.35">
      <c r="A2066" s="4">
        <v>2065</v>
      </c>
      <c r="B2066" s="5" t="s">
        <v>7540</v>
      </c>
      <c r="C2066" s="5" t="s">
        <v>7541</v>
      </c>
      <c r="D2066" s="4" t="s">
        <v>7535</v>
      </c>
      <c r="E2066" s="5" t="s">
        <v>7542</v>
      </c>
      <c r="F2066" s="6">
        <f t="shared" si="128"/>
        <v>41994</v>
      </c>
      <c r="G2066" s="4">
        <f t="shared" si="129"/>
        <v>2014</v>
      </c>
      <c r="H2066" s="4">
        <f t="shared" si="130"/>
        <v>12</v>
      </c>
      <c r="I2066" s="4">
        <f t="shared" si="131"/>
        <v>7</v>
      </c>
      <c r="J2066" s="7" t="s">
        <v>20</v>
      </c>
      <c r="K2066" s="7" t="s">
        <v>21</v>
      </c>
      <c r="L2066" s="7" t="s">
        <v>22</v>
      </c>
      <c r="M2066" s="7" t="s">
        <v>23</v>
      </c>
      <c r="N2066" s="8">
        <v>1</v>
      </c>
      <c r="O2066" s="8">
        <v>1</v>
      </c>
      <c r="P2066" s="9" t="s">
        <v>24</v>
      </c>
    </row>
    <row r="2067" spans="1:16" x14ac:dyDescent="0.35">
      <c r="A2067" s="4">
        <v>2066</v>
      </c>
      <c r="B2067" s="5" t="s">
        <v>7543</v>
      </c>
      <c r="C2067" s="5" t="s">
        <v>7544</v>
      </c>
      <c r="D2067" s="4" t="s">
        <v>7545</v>
      </c>
      <c r="E2067" s="5" t="s">
        <v>7546</v>
      </c>
      <c r="F2067" s="6">
        <f t="shared" si="128"/>
        <v>41995</v>
      </c>
      <c r="G2067" s="4">
        <f t="shared" si="129"/>
        <v>2014</v>
      </c>
      <c r="H2067" s="4">
        <f t="shared" si="130"/>
        <v>12</v>
      </c>
      <c r="I2067" s="4">
        <f t="shared" si="131"/>
        <v>1</v>
      </c>
      <c r="J2067" s="7" t="s">
        <v>20</v>
      </c>
      <c r="K2067" s="7" t="s">
        <v>21</v>
      </c>
      <c r="L2067" s="7" t="s">
        <v>22</v>
      </c>
      <c r="M2067" s="7" t="s">
        <v>38</v>
      </c>
      <c r="N2067" s="8">
        <v>1</v>
      </c>
      <c r="O2067" s="8">
        <v>0.94</v>
      </c>
      <c r="P2067" s="9" t="s">
        <v>33</v>
      </c>
    </row>
    <row r="2068" spans="1:16" x14ac:dyDescent="0.35">
      <c r="A2068" s="4">
        <v>2067</v>
      </c>
      <c r="B2068" s="5" t="s">
        <v>7547</v>
      </c>
      <c r="C2068" s="5" t="s">
        <v>7548</v>
      </c>
      <c r="D2068" s="4" t="s">
        <v>7545</v>
      </c>
      <c r="E2068" s="5" t="s">
        <v>7549</v>
      </c>
      <c r="F2068" s="6">
        <f t="shared" si="128"/>
        <v>41995</v>
      </c>
      <c r="G2068" s="4">
        <f t="shared" si="129"/>
        <v>2014</v>
      </c>
      <c r="H2068" s="4">
        <f t="shared" si="130"/>
        <v>12</v>
      </c>
      <c r="I2068" s="4">
        <f t="shared" si="131"/>
        <v>1</v>
      </c>
      <c r="J2068" s="7" t="s">
        <v>20</v>
      </c>
      <c r="K2068" s="7" t="s">
        <v>21</v>
      </c>
      <c r="L2068" s="7" t="s">
        <v>22</v>
      </c>
      <c r="M2068" s="7" t="s">
        <v>38</v>
      </c>
      <c r="N2068" s="8">
        <v>1</v>
      </c>
      <c r="O2068" s="8">
        <v>0.99</v>
      </c>
      <c r="P2068" s="9" t="s">
        <v>33</v>
      </c>
    </row>
    <row r="2069" spans="1:16" x14ac:dyDescent="0.35">
      <c r="A2069" s="4">
        <v>2068</v>
      </c>
      <c r="B2069" s="5" t="s">
        <v>7550</v>
      </c>
      <c r="C2069" s="5" t="s">
        <v>7551</v>
      </c>
      <c r="D2069" s="4" t="s">
        <v>7552</v>
      </c>
      <c r="E2069" s="5" t="s">
        <v>7553</v>
      </c>
      <c r="F2069" s="6">
        <f t="shared" si="128"/>
        <v>41996</v>
      </c>
      <c r="G2069" s="4">
        <f t="shared" si="129"/>
        <v>2014</v>
      </c>
      <c r="H2069" s="4">
        <f t="shared" si="130"/>
        <v>12</v>
      </c>
      <c r="I2069" s="4">
        <f t="shared" si="131"/>
        <v>2</v>
      </c>
      <c r="J2069" s="7" t="s">
        <v>20</v>
      </c>
      <c r="K2069" s="7" t="s">
        <v>21</v>
      </c>
      <c r="L2069" s="7" t="s">
        <v>22</v>
      </c>
      <c r="M2069" s="7" t="s">
        <v>38</v>
      </c>
      <c r="N2069" s="8">
        <v>1</v>
      </c>
      <c r="O2069" s="8">
        <v>0.97</v>
      </c>
      <c r="P2069" s="9" t="s">
        <v>33</v>
      </c>
    </row>
    <row r="2070" spans="1:16" x14ac:dyDescent="0.35">
      <c r="A2070" s="4">
        <v>2069</v>
      </c>
      <c r="B2070" s="5" t="s">
        <v>7554</v>
      </c>
      <c r="C2070" s="5" t="s">
        <v>7555</v>
      </c>
      <c r="D2070" s="4" t="s">
        <v>7552</v>
      </c>
      <c r="E2070" s="5" t="s">
        <v>7556</v>
      </c>
      <c r="F2070" s="6">
        <f t="shared" si="128"/>
        <v>41996</v>
      </c>
      <c r="G2070" s="4">
        <f t="shared" si="129"/>
        <v>2014</v>
      </c>
      <c r="H2070" s="4">
        <f t="shared" si="130"/>
        <v>12</v>
      </c>
      <c r="I2070" s="4">
        <f t="shared" si="131"/>
        <v>2</v>
      </c>
      <c r="J2070" s="7" t="s">
        <v>20</v>
      </c>
      <c r="K2070" s="7" t="s">
        <v>21</v>
      </c>
      <c r="L2070" s="7" t="s">
        <v>22</v>
      </c>
      <c r="M2070" s="7" t="s">
        <v>38</v>
      </c>
      <c r="N2070" s="8">
        <v>0.96</v>
      </c>
      <c r="O2070" s="8">
        <v>0.92</v>
      </c>
      <c r="P2070" s="9" t="s">
        <v>24</v>
      </c>
    </row>
    <row r="2071" spans="1:16" x14ac:dyDescent="0.35">
      <c r="A2071" s="4">
        <v>2070</v>
      </c>
      <c r="B2071" s="5" t="s">
        <v>7557</v>
      </c>
      <c r="C2071" s="5" t="s">
        <v>7558</v>
      </c>
      <c r="D2071" s="4" t="s">
        <v>7559</v>
      </c>
      <c r="E2071" s="5" t="s">
        <v>7560</v>
      </c>
      <c r="F2071" s="6">
        <f t="shared" si="128"/>
        <v>41997</v>
      </c>
      <c r="G2071" s="4">
        <f t="shared" si="129"/>
        <v>2014</v>
      </c>
      <c r="H2071" s="4">
        <f t="shared" si="130"/>
        <v>12</v>
      </c>
      <c r="I2071" s="4">
        <f t="shared" si="131"/>
        <v>3</v>
      </c>
      <c r="J2071" s="7" t="s">
        <v>20</v>
      </c>
      <c r="K2071" s="7" t="s">
        <v>21</v>
      </c>
      <c r="L2071" s="7" t="s">
        <v>22</v>
      </c>
      <c r="M2071" s="7" t="s">
        <v>32</v>
      </c>
      <c r="N2071" s="8">
        <v>1</v>
      </c>
      <c r="O2071" s="8">
        <v>0.67</v>
      </c>
      <c r="P2071" s="9" t="s">
        <v>24</v>
      </c>
    </row>
    <row r="2072" spans="1:16" x14ac:dyDescent="0.35">
      <c r="A2072" s="4">
        <v>2071</v>
      </c>
      <c r="B2072" s="5" t="s">
        <v>7561</v>
      </c>
      <c r="C2072" s="5" t="s">
        <v>7562</v>
      </c>
      <c r="D2072" s="4" t="s">
        <v>7559</v>
      </c>
      <c r="E2072" s="5" t="s">
        <v>7563</v>
      </c>
      <c r="F2072" s="6">
        <f t="shared" si="128"/>
        <v>41997</v>
      </c>
      <c r="G2072" s="4">
        <f t="shared" si="129"/>
        <v>2014</v>
      </c>
      <c r="H2072" s="4">
        <f t="shared" si="130"/>
        <v>12</v>
      </c>
      <c r="I2072" s="4">
        <f t="shared" si="131"/>
        <v>3</v>
      </c>
      <c r="J2072" s="7" t="s">
        <v>20</v>
      </c>
      <c r="K2072" s="7" t="s">
        <v>21</v>
      </c>
      <c r="L2072" s="7" t="s">
        <v>22</v>
      </c>
      <c r="M2072" s="7" t="s">
        <v>38</v>
      </c>
      <c r="N2072" s="8">
        <v>1</v>
      </c>
      <c r="O2072" s="8">
        <v>1</v>
      </c>
      <c r="P2072" s="9" t="s">
        <v>33</v>
      </c>
    </row>
    <row r="2073" spans="1:16" x14ac:dyDescent="0.35">
      <c r="A2073" s="4">
        <v>2072</v>
      </c>
      <c r="B2073" s="5" t="s">
        <v>7564</v>
      </c>
      <c r="C2073" s="5" t="s">
        <v>7565</v>
      </c>
      <c r="D2073" s="4" t="s">
        <v>7566</v>
      </c>
      <c r="E2073" s="5" t="s">
        <v>7567</v>
      </c>
      <c r="F2073" s="6">
        <f t="shared" si="128"/>
        <v>41999</v>
      </c>
      <c r="G2073" s="4">
        <f t="shared" si="129"/>
        <v>2014</v>
      </c>
      <c r="H2073" s="4">
        <f t="shared" si="130"/>
        <v>12</v>
      </c>
      <c r="I2073" s="4">
        <f t="shared" si="131"/>
        <v>5</v>
      </c>
      <c r="J2073" s="7" t="s">
        <v>20</v>
      </c>
      <c r="K2073" s="7" t="s">
        <v>21</v>
      </c>
      <c r="L2073" s="7" t="s">
        <v>22</v>
      </c>
      <c r="M2073" s="7" t="s">
        <v>38</v>
      </c>
      <c r="N2073" s="8">
        <v>1</v>
      </c>
      <c r="O2073" s="8">
        <v>0.89</v>
      </c>
      <c r="P2073" s="9" t="s">
        <v>24</v>
      </c>
    </row>
    <row r="2074" spans="1:16" x14ac:dyDescent="0.35">
      <c r="A2074" s="4">
        <v>2073</v>
      </c>
      <c r="B2074" s="5" t="s">
        <v>7568</v>
      </c>
      <c r="C2074" s="5" t="s">
        <v>7569</v>
      </c>
      <c r="D2074" s="4" t="s">
        <v>7566</v>
      </c>
      <c r="E2074" s="5" t="s">
        <v>7570</v>
      </c>
      <c r="F2074" s="6">
        <f t="shared" si="128"/>
        <v>41999</v>
      </c>
      <c r="G2074" s="4">
        <f t="shared" si="129"/>
        <v>2014</v>
      </c>
      <c r="H2074" s="4">
        <f t="shared" si="130"/>
        <v>12</v>
      </c>
      <c r="I2074" s="4">
        <f t="shared" si="131"/>
        <v>5</v>
      </c>
      <c r="J2074" s="7" t="s">
        <v>20</v>
      </c>
      <c r="K2074" s="7" t="s">
        <v>21</v>
      </c>
      <c r="L2074" s="7" t="s">
        <v>22</v>
      </c>
      <c r="M2074" s="7" t="s">
        <v>23</v>
      </c>
      <c r="N2074" s="8">
        <v>0.93</v>
      </c>
      <c r="O2074" s="8">
        <v>1</v>
      </c>
      <c r="P2074" s="9" t="s">
        <v>24</v>
      </c>
    </row>
    <row r="2075" spans="1:16" x14ac:dyDescent="0.35">
      <c r="A2075" s="4">
        <v>2074</v>
      </c>
      <c r="B2075" s="5" t="s">
        <v>7571</v>
      </c>
      <c r="C2075" s="5" t="s">
        <v>7572</v>
      </c>
      <c r="D2075" s="4" t="s">
        <v>7573</v>
      </c>
      <c r="E2075" s="5" t="s">
        <v>7574</v>
      </c>
      <c r="F2075" s="6">
        <f t="shared" si="128"/>
        <v>42000</v>
      </c>
      <c r="G2075" s="4">
        <f t="shared" si="129"/>
        <v>2014</v>
      </c>
      <c r="H2075" s="4">
        <f t="shared" si="130"/>
        <v>12</v>
      </c>
      <c r="I2075" s="4">
        <f t="shared" si="131"/>
        <v>6</v>
      </c>
      <c r="J2075" s="7" t="s">
        <v>20</v>
      </c>
      <c r="K2075" s="7" t="s">
        <v>21</v>
      </c>
      <c r="L2075" s="7" t="s">
        <v>22</v>
      </c>
      <c r="M2075" s="7" t="s">
        <v>23</v>
      </c>
      <c r="N2075" s="8">
        <v>1</v>
      </c>
      <c r="O2075" s="8">
        <v>1</v>
      </c>
      <c r="P2075" s="9" t="s">
        <v>33</v>
      </c>
    </row>
    <row r="2076" spans="1:16" x14ac:dyDescent="0.35">
      <c r="A2076" s="4">
        <v>2075</v>
      </c>
      <c r="B2076" s="5" t="s">
        <v>7575</v>
      </c>
      <c r="C2076" s="5" t="s">
        <v>7576</v>
      </c>
      <c r="D2076" s="4" t="s">
        <v>7577</v>
      </c>
      <c r="E2076" s="5" t="s">
        <v>7578</v>
      </c>
      <c r="F2076" s="6">
        <f t="shared" si="128"/>
        <v>42002</v>
      </c>
      <c r="G2076" s="4">
        <f t="shared" si="129"/>
        <v>2014</v>
      </c>
      <c r="H2076" s="4">
        <f t="shared" si="130"/>
        <v>12</v>
      </c>
      <c r="I2076" s="4">
        <f t="shared" si="131"/>
        <v>1</v>
      </c>
      <c r="J2076" s="7" t="s">
        <v>20</v>
      </c>
      <c r="K2076" s="7" t="s">
        <v>21</v>
      </c>
      <c r="L2076" s="7" t="s">
        <v>22</v>
      </c>
      <c r="M2076" s="7" t="s">
        <v>32</v>
      </c>
      <c r="N2076" s="8">
        <v>1</v>
      </c>
      <c r="O2076" s="8">
        <v>1</v>
      </c>
      <c r="P2076" s="9" t="s">
        <v>33</v>
      </c>
    </row>
    <row r="2077" spans="1:16" x14ac:dyDescent="0.35">
      <c r="A2077" s="4">
        <v>2076</v>
      </c>
      <c r="B2077" s="5" t="s">
        <v>7579</v>
      </c>
      <c r="C2077" s="5" t="s">
        <v>7580</v>
      </c>
      <c r="D2077" s="4" t="s">
        <v>7581</v>
      </c>
      <c r="E2077" s="5" t="s">
        <v>7582</v>
      </c>
      <c r="F2077" s="6">
        <f t="shared" si="128"/>
        <v>42003</v>
      </c>
      <c r="G2077" s="4">
        <f t="shared" si="129"/>
        <v>2014</v>
      </c>
      <c r="H2077" s="4">
        <f t="shared" si="130"/>
        <v>12</v>
      </c>
      <c r="I2077" s="4">
        <f t="shared" si="131"/>
        <v>2</v>
      </c>
      <c r="J2077" s="7" t="s">
        <v>20</v>
      </c>
      <c r="K2077" s="7" t="s">
        <v>21</v>
      </c>
      <c r="L2077" s="7" t="s">
        <v>22</v>
      </c>
      <c r="M2077" s="7" t="s">
        <v>23</v>
      </c>
      <c r="N2077" s="8">
        <v>1</v>
      </c>
      <c r="O2077" s="8">
        <v>1</v>
      </c>
      <c r="P2077" s="9" t="s">
        <v>24</v>
      </c>
    </row>
    <row r="2078" spans="1:16" x14ac:dyDescent="0.35">
      <c r="A2078" s="4">
        <v>2077</v>
      </c>
      <c r="B2078" s="5" t="s">
        <v>7583</v>
      </c>
      <c r="C2078" s="5" t="s">
        <v>7584</v>
      </c>
      <c r="D2078" s="4" t="s">
        <v>7585</v>
      </c>
      <c r="E2078" s="5" t="s">
        <v>7586</v>
      </c>
      <c r="F2078" s="6">
        <f t="shared" si="128"/>
        <v>42005</v>
      </c>
      <c r="G2078" s="4">
        <f t="shared" si="129"/>
        <v>2015</v>
      </c>
      <c r="H2078" s="4">
        <f t="shared" si="130"/>
        <v>1</v>
      </c>
      <c r="I2078" s="4">
        <f t="shared" si="131"/>
        <v>4</v>
      </c>
      <c r="J2078" s="7" t="s">
        <v>20</v>
      </c>
      <c r="K2078" s="7" t="s">
        <v>21</v>
      </c>
      <c r="L2078" s="7" t="s">
        <v>22</v>
      </c>
      <c r="M2078" s="7" t="s">
        <v>38</v>
      </c>
      <c r="N2078" s="8">
        <v>1</v>
      </c>
      <c r="O2078" s="8">
        <v>0.94</v>
      </c>
      <c r="P2078" s="9" t="s">
        <v>24</v>
      </c>
    </row>
    <row r="2079" spans="1:16" x14ac:dyDescent="0.35">
      <c r="A2079" s="4">
        <v>2078</v>
      </c>
      <c r="B2079" s="5" t="s">
        <v>7587</v>
      </c>
      <c r="C2079" s="5" t="s">
        <v>7588</v>
      </c>
      <c r="D2079" s="4" t="s">
        <v>7589</v>
      </c>
      <c r="E2079" s="5" t="s">
        <v>7590</v>
      </c>
      <c r="F2079" s="6">
        <f t="shared" si="128"/>
        <v>42006</v>
      </c>
      <c r="G2079" s="4">
        <f t="shared" si="129"/>
        <v>2015</v>
      </c>
      <c r="H2079" s="4">
        <f t="shared" si="130"/>
        <v>1</v>
      </c>
      <c r="I2079" s="4">
        <f t="shared" si="131"/>
        <v>5</v>
      </c>
      <c r="J2079" s="7" t="s">
        <v>20</v>
      </c>
      <c r="K2079" s="7" t="s">
        <v>21</v>
      </c>
      <c r="L2079" s="7" t="s">
        <v>22</v>
      </c>
      <c r="M2079" s="7" t="s">
        <v>38</v>
      </c>
      <c r="N2079" s="8">
        <v>1</v>
      </c>
      <c r="O2079" s="8">
        <v>0.89</v>
      </c>
      <c r="P2079" s="9" t="s">
        <v>33</v>
      </c>
    </row>
    <row r="2080" spans="1:16" x14ac:dyDescent="0.35">
      <c r="A2080" s="4">
        <v>2079</v>
      </c>
      <c r="B2080" s="5" t="s">
        <v>7591</v>
      </c>
      <c r="C2080" s="5" t="s">
        <v>7592</v>
      </c>
      <c r="D2080" s="4" t="s">
        <v>7593</v>
      </c>
      <c r="E2080" s="5" t="s">
        <v>7594</v>
      </c>
      <c r="F2080" s="6">
        <f t="shared" si="128"/>
        <v>42007</v>
      </c>
      <c r="G2080" s="4">
        <f t="shared" si="129"/>
        <v>2015</v>
      </c>
      <c r="H2080" s="4">
        <f t="shared" si="130"/>
        <v>1</v>
      </c>
      <c r="I2080" s="4">
        <f t="shared" si="131"/>
        <v>6</v>
      </c>
      <c r="J2080" s="7" t="s">
        <v>20</v>
      </c>
      <c r="K2080" s="7" t="s">
        <v>21</v>
      </c>
      <c r="L2080" s="7" t="s">
        <v>22</v>
      </c>
      <c r="M2080" s="7" t="s">
        <v>38</v>
      </c>
      <c r="N2080" s="8">
        <v>1</v>
      </c>
      <c r="O2080" s="8">
        <v>1</v>
      </c>
      <c r="P2080" s="9" t="s">
        <v>33</v>
      </c>
    </row>
    <row r="2081" spans="1:16" x14ac:dyDescent="0.35">
      <c r="A2081" s="4">
        <v>2080</v>
      </c>
      <c r="B2081" s="5" t="s">
        <v>7595</v>
      </c>
      <c r="C2081" s="5" t="s">
        <v>7596</v>
      </c>
      <c r="D2081" s="4" t="s">
        <v>7593</v>
      </c>
      <c r="E2081" s="5" t="s">
        <v>7597</v>
      </c>
      <c r="F2081" s="6">
        <f t="shared" si="128"/>
        <v>42007</v>
      </c>
      <c r="G2081" s="4">
        <f t="shared" si="129"/>
        <v>2015</v>
      </c>
      <c r="H2081" s="4">
        <f t="shared" si="130"/>
        <v>1</v>
      </c>
      <c r="I2081" s="4">
        <f t="shared" si="131"/>
        <v>6</v>
      </c>
      <c r="J2081" s="7" t="s">
        <v>20</v>
      </c>
      <c r="K2081" s="7" t="s">
        <v>21</v>
      </c>
      <c r="L2081" s="7" t="s">
        <v>22</v>
      </c>
      <c r="M2081" s="7" t="s">
        <v>23</v>
      </c>
      <c r="N2081" s="8">
        <v>1</v>
      </c>
      <c r="O2081" s="8">
        <v>0.96</v>
      </c>
      <c r="P2081" s="9" t="s">
        <v>24</v>
      </c>
    </row>
    <row r="2082" spans="1:16" x14ac:dyDescent="0.35">
      <c r="A2082" s="4">
        <v>2081</v>
      </c>
      <c r="B2082" s="5" t="s">
        <v>7598</v>
      </c>
      <c r="C2082" s="5" t="s">
        <v>7599</v>
      </c>
      <c r="D2082" s="4" t="s">
        <v>7600</v>
      </c>
      <c r="E2082" s="5" t="s">
        <v>7601</v>
      </c>
      <c r="F2082" s="6">
        <f t="shared" si="128"/>
        <v>42008</v>
      </c>
      <c r="G2082" s="4">
        <f t="shared" si="129"/>
        <v>2015</v>
      </c>
      <c r="H2082" s="4">
        <f t="shared" si="130"/>
        <v>1</v>
      </c>
      <c r="I2082" s="4">
        <f t="shared" si="131"/>
        <v>7</v>
      </c>
      <c r="J2082" s="7" t="s">
        <v>20</v>
      </c>
      <c r="K2082" s="7" t="s">
        <v>21</v>
      </c>
      <c r="L2082" s="7" t="s">
        <v>22</v>
      </c>
      <c r="M2082" s="7" t="s">
        <v>38</v>
      </c>
      <c r="N2082" s="8">
        <v>1</v>
      </c>
      <c r="O2082" s="8">
        <v>0.95</v>
      </c>
      <c r="P2082" s="9" t="s">
        <v>24</v>
      </c>
    </row>
    <row r="2083" spans="1:16" x14ac:dyDescent="0.35">
      <c r="A2083" s="4">
        <v>2082</v>
      </c>
      <c r="B2083" s="5" t="s">
        <v>7602</v>
      </c>
      <c r="C2083" s="5" t="s">
        <v>7603</v>
      </c>
      <c r="D2083" s="4" t="s">
        <v>7604</v>
      </c>
      <c r="E2083" s="5" t="s">
        <v>7605</v>
      </c>
      <c r="F2083" s="6">
        <f t="shared" si="128"/>
        <v>42010</v>
      </c>
      <c r="G2083" s="4">
        <f t="shared" si="129"/>
        <v>2015</v>
      </c>
      <c r="H2083" s="4">
        <f t="shared" si="130"/>
        <v>1</v>
      </c>
      <c r="I2083" s="4">
        <f t="shared" si="131"/>
        <v>2</v>
      </c>
      <c r="J2083" s="7" t="s">
        <v>7606</v>
      </c>
      <c r="K2083" s="7" t="s">
        <v>7607</v>
      </c>
      <c r="L2083" s="7" t="s">
        <v>160</v>
      </c>
      <c r="M2083" s="7" t="s">
        <v>32</v>
      </c>
      <c r="N2083" s="8">
        <v>1</v>
      </c>
      <c r="O2083" s="8">
        <v>1</v>
      </c>
      <c r="P2083" s="9" t="s">
        <v>33</v>
      </c>
    </row>
    <row r="2084" spans="1:16" x14ac:dyDescent="0.35">
      <c r="A2084" s="4">
        <v>2083</v>
      </c>
      <c r="B2084" s="5" t="s">
        <v>7608</v>
      </c>
      <c r="C2084" s="5" t="s">
        <v>7609</v>
      </c>
      <c r="D2084" s="4" t="s">
        <v>7610</v>
      </c>
      <c r="E2084" s="5" t="s">
        <v>7611</v>
      </c>
      <c r="F2084" s="6">
        <f t="shared" si="128"/>
        <v>42012</v>
      </c>
      <c r="G2084" s="4">
        <f t="shared" si="129"/>
        <v>2015</v>
      </c>
      <c r="H2084" s="4">
        <f t="shared" si="130"/>
        <v>1</v>
      </c>
      <c r="I2084" s="4">
        <f t="shared" si="131"/>
        <v>4</v>
      </c>
      <c r="J2084" s="7" t="s">
        <v>544</v>
      </c>
      <c r="K2084" s="7" t="s">
        <v>21</v>
      </c>
      <c r="L2084" s="7" t="s">
        <v>22</v>
      </c>
      <c r="M2084" s="7" t="s">
        <v>265</v>
      </c>
      <c r="N2084" s="8">
        <v>0</v>
      </c>
      <c r="O2084" s="8">
        <v>0.4</v>
      </c>
      <c r="P2084" s="9" t="s">
        <v>33</v>
      </c>
    </row>
    <row r="2085" spans="1:16" x14ac:dyDescent="0.35">
      <c r="A2085" s="4">
        <v>2084</v>
      </c>
      <c r="B2085" s="5" t="s">
        <v>7612</v>
      </c>
      <c r="C2085" s="5" t="s">
        <v>7613</v>
      </c>
      <c r="D2085" s="4" t="s">
        <v>7614</v>
      </c>
      <c r="E2085" s="5" t="s">
        <v>7615</v>
      </c>
      <c r="F2085" s="6">
        <f t="shared" si="128"/>
        <v>42013</v>
      </c>
      <c r="G2085" s="4">
        <f t="shared" si="129"/>
        <v>2015</v>
      </c>
      <c r="H2085" s="4">
        <f t="shared" si="130"/>
        <v>1</v>
      </c>
      <c r="I2085" s="4">
        <f t="shared" si="131"/>
        <v>5</v>
      </c>
      <c r="J2085" s="7" t="s">
        <v>20</v>
      </c>
      <c r="K2085" s="7" t="s">
        <v>21</v>
      </c>
      <c r="L2085" s="7" t="s">
        <v>22</v>
      </c>
      <c r="M2085" s="7" t="s">
        <v>38</v>
      </c>
      <c r="N2085" s="8">
        <v>0.79</v>
      </c>
      <c r="O2085" s="8">
        <v>1</v>
      </c>
      <c r="P2085" s="9" t="s">
        <v>24</v>
      </c>
    </row>
    <row r="2086" spans="1:16" x14ac:dyDescent="0.35">
      <c r="A2086" s="4">
        <v>2085</v>
      </c>
      <c r="B2086" s="5" t="s">
        <v>7616</v>
      </c>
      <c r="C2086" s="5" t="s">
        <v>7617</v>
      </c>
      <c r="D2086" s="4" t="s">
        <v>7614</v>
      </c>
      <c r="E2086" s="5" t="s">
        <v>7618</v>
      </c>
      <c r="F2086" s="6">
        <f t="shared" si="128"/>
        <v>42013</v>
      </c>
      <c r="G2086" s="4">
        <f t="shared" si="129"/>
        <v>2015</v>
      </c>
      <c r="H2086" s="4">
        <f t="shared" si="130"/>
        <v>1</v>
      </c>
      <c r="I2086" s="4">
        <f t="shared" si="131"/>
        <v>5</v>
      </c>
      <c r="J2086" s="7" t="s">
        <v>20</v>
      </c>
      <c r="K2086" s="7" t="s">
        <v>21</v>
      </c>
      <c r="L2086" s="7" t="s">
        <v>22</v>
      </c>
      <c r="M2086" s="7" t="s">
        <v>23</v>
      </c>
      <c r="N2086" s="8">
        <v>1</v>
      </c>
      <c r="O2086" s="8">
        <v>1</v>
      </c>
      <c r="P2086" s="9" t="s">
        <v>33</v>
      </c>
    </row>
    <row r="2087" spans="1:16" x14ac:dyDescent="0.35">
      <c r="A2087" s="4">
        <v>2086</v>
      </c>
      <c r="B2087" s="5" t="s">
        <v>7619</v>
      </c>
      <c r="C2087" s="5" t="s">
        <v>7620</v>
      </c>
      <c r="D2087" s="4" t="s">
        <v>7621</v>
      </c>
      <c r="E2087" s="5" t="s">
        <v>7622</v>
      </c>
      <c r="F2087" s="6">
        <f t="shared" si="128"/>
        <v>42014</v>
      </c>
      <c r="G2087" s="4">
        <f t="shared" si="129"/>
        <v>2015</v>
      </c>
      <c r="H2087" s="4">
        <f t="shared" si="130"/>
        <v>1</v>
      </c>
      <c r="I2087" s="4">
        <f t="shared" si="131"/>
        <v>6</v>
      </c>
      <c r="J2087" s="7" t="s">
        <v>20</v>
      </c>
      <c r="K2087" s="7" t="s">
        <v>21</v>
      </c>
      <c r="L2087" s="7" t="s">
        <v>22</v>
      </c>
      <c r="M2087" s="7" t="s">
        <v>23</v>
      </c>
      <c r="N2087" s="8">
        <v>0.86</v>
      </c>
      <c r="O2087" s="8">
        <v>0.5</v>
      </c>
      <c r="P2087" s="9" t="s">
        <v>33</v>
      </c>
    </row>
    <row r="2088" spans="1:16" x14ac:dyDescent="0.35">
      <c r="A2088" s="4">
        <v>2087</v>
      </c>
      <c r="B2088" s="5" t="s">
        <v>7623</v>
      </c>
      <c r="C2088" s="5" t="s">
        <v>7624</v>
      </c>
      <c r="D2088" s="4" t="s">
        <v>7625</v>
      </c>
      <c r="E2088" s="5" t="s">
        <v>7626</v>
      </c>
      <c r="F2088" s="6">
        <f t="shared" si="128"/>
        <v>42015</v>
      </c>
      <c r="G2088" s="4">
        <f t="shared" si="129"/>
        <v>2015</v>
      </c>
      <c r="H2088" s="4">
        <f t="shared" si="130"/>
        <v>1</v>
      </c>
      <c r="I2088" s="4">
        <f t="shared" si="131"/>
        <v>7</v>
      </c>
      <c r="J2088" s="7" t="s">
        <v>20</v>
      </c>
      <c r="K2088" s="7" t="s">
        <v>21</v>
      </c>
      <c r="L2088" s="7" t="s">
        <v>22</v>
      </c>
      <c r="M2088" s="7" t="s">
        <v>38</v>
      </c>
      <c r="N2088" s="8">
        <v>1</v>
      </c>
      <c r="O2088" s="8">
        <v>0.99</v>
      </c>
      <c r="P2088" s="9" t="s">
        <v>24</v>
      </c>
    </row>
    <row r="2089" spans="1:16" x14ac:dyDescent="0.35">
      <c r="A2089" s="4">
        <v>2088</v>
      </c>
      <c r="B2089" s="5" t="s">
        <v>7627</v>
      </c>
      <c r="C2089" s="5" t="s">
        <v>7628</v>
      </c>
      <c r="D2089" s="4" t="s">
        <v>7629</v>
      </c>
      <c r="E2089" s="5" t="s">
        <v>7630</v>
      </c>
      <c r="F2089" s="6">
        <f t="shared" si="128"/>
        <v>42018</v>
      </c>
      <c r="G2089" s="4">
        <f t="shared" si="129"/>
        <v>2015</v>
      </c>
      <c r="H2089" s="4">
        <f t="shared" si="130"/>
        <v>1</v>
      </c>
      <c r="I2089" s="4">
        <f t="shared" si="131"/>
        <v>3</v>
      </c>
      <c r="J2089" s="7" t="s">
        <v>31</v>
      </c>
      <c r="K2089" s="7" t="s">
        <v>21</v>
      </c>
      <c r="L2089" s="7" t="s">
        <v>22</v>
      </c>
      <c r="M2089" s="7" t="s">
        <v>38</v>
      </c>
      <c r="N2089" s="8">
        <v>1</v>
      </c>
      <c r="O2089" s="8">
        <v>1</v>
      </c>
      <c r="P2089" s="9" t="s">
        <v>24</v>
      </c>
    </row>
    <row r="2090" spans="1:16" x14ac:dyDescent="0.35">
      <c r="A2090" s="4">
        <v>2089</v>
      </c>
      <c r="B2090" s="5" t="s">
        <v>7631</v>
      </c>
      <c r="C2090" s="5" t="s">
        <v>7632</v>
      </c>
      <c r="D2090" s="4" t="s">
        <v>7629</v>
      </c>
      <c r="E2090" s="5" t="s">
        <v>7633</v>
      </c>
      <c r="F2090" s="6">
        <f t="shared" si="128"/>
        <v>42018</v>
      </c>
      <c r="G2090" s="4">
        <f t="shared" si="129"/>
        <v>2015</v>
      </c>
      <c r="H2090" s="4">
        <f t="shared" si="130"/>
        <v>1</v>
      </c>
      <c r="I2090" s="4">
        <f t="shared" si="131"/>
        <v>3</v>
      </c>
      <c r="J2090" s="7" t="s">
        <v>20</v>
      </c>
      <c r="K2090" s="7" t="s">
        <v>21</v>
      </c>
      <c r="L2090" s="7" t="s">
        <v>22</v>
      </c>
      <c r="M2090" s="7" t="s">
        <v>38</v>
      </c>
      <c r="N2090" s="8">
        <v>1</v>
      </c>
      <c r="O2090" s="8">
        <v>0.5</v>
      </c>
      <c r="P2090" s="9" t="s">
        <v>33</v>
      </c>
    </row>
    <row r="2091" spans="1:16" x14ac:dyDescent="0.35">
      <c r="A2091" s="4">
        <v>2090</v>
      </c>
      <c r="B2091" s="5" t="s">
        <v>7634</v>
      </c>
      <c r="C2091" s="5" t="s">
        <v>7635</v>
      </c>
      <c r="D2091" s="4" t="s">
        <v>7636</v>
      </c>
      <c r="E2091" s="5" t="s">
        <v>7637</v>
      </c>
      <c r="F2091" s="6">
        <f t="shared" si="128"/>
        <v>42019</v>
      </c>
      <c r="G2091" s="4">
        <f t="shared" si="129"/>
        <v>2015</v>
      </c>
      <c r="H2091" s="4">
        <f t="shared" si="130"/>
        <v>1</v>
      </c>
      <c r="I2091" s="4">
        <f t="shared" si="131"/>
        <v>4</v>
      </c>
      <c r="J2091" s="7" t="s">
        <v>20</v>
      </c>
      <c r="K2091" s="7" t="s">
        <v>21</v>
      </c>
      <c r="L2091" s="7" t="s">
        <v>22</v>
      </c>
      <c r="M2091" s="7" t="s">
        <v>23</v>
      </c>
      <c r="N2091" s="8">
        <v>1</v>
      </c>
      <c r="O2091" s="8">
        <v>0.86</v>
      </c>
      <c r="P2091" s="9" t="s">
        <v>24</v>
      </c>
    </row>
    <row r="2092" spans="1:16" x14ac:dyDescent="0.35">
      <c r="A2092" s="4">
        <v>2091</v>
      </c>
      <c r="B2092" s="5" t="s">
        <v>7638</v>
      </c>
      <c r="C2092" s="5" t="s">
        <v>7639</v>
      </c>
      <c r="D2092" s="4" t="s">
        <v>7640</v>
      </c>
      <c r="E2092" s="5" t="s">
        <v>7641</v>
      </c>
      <c r="F2092" s="6">
        <f t="shared" si="128"/>
        <v>42021</v>
      </c>
      <c r="G2092" s="4">
        <f t="shared" si="129"/>
        <v>2015</v>
      </c>
      <c r="H2092" s="4">
        <f t="shared" si="130"/>
        <v>1</v>
      </c>
      <c r="I2092" s="4">
        <f t="shared" si="131"/>
        <v>6</v>
      </c>
      <c r="J2092" s="7" t="s">
        <v>20</v>
      </c>
      <c r="K2092" s="7" t="s">
        <v>21</v>
      </c>
      <c r="L2092" s="7" t="s">
        <v>22</v>
      </c>
      <c r="M2092" s="7" t="s">
        <v>38</v>
      </c>
      <c r="N2092" s="8">
        <v>1</v>
      </c>
      <c r="O2092" s="8">
        <v>0.93</v>
      </c>
      <c r="P2092" s="9" t="s">
        <v>24</v>
      </c>
    </row>
    <row r="2093" spans="1:16" x14ac:dyDescent="0.35">
      <c r="A2093" s="4">
        <v>2092</v>
      </c>
      <c r="B2093" s="5" t="s">
        <v>7642</v>
      </c>
      <c r="C2093" s="5" t="s">
        <v>7643</v>
      </c>
      <c r="D2093" s="4" t="s">
        <v>7644</v>
      </c>
      <c r="E2093" s="5" t="s">
        <v>7645</v>
      </c>
      <c r="F2093" s="6">
        <f t="shared" si="128"/>
        <v>42022</v>
      </c>
      <c r="G2093" s="4">
        <f t="shared" si="129"/>
        <v>2015</v>
      </c>
      <c r="H2093" s="4">
        <f t="shared" si="130"/>
        <v>1</v>
      </c>
      <c r="I2093" s="4">
        <f t="shared" si="131"/>
        <v>7</v>
      </c>
      <c r="J2093" s="7" t="s">
        <v>6712</v>
      </c>
      <c r="K2093" s="7" t="s">
        <v>6713</v>
      </c>
      <c r="L2093" s="7" t="s">
        <v>5763</v>
      </c>
      <c r="M2093" s="7" t="s">
        <v>23</v>
      </c>
      <c r="N2093" s="8">
        <v>1</v>
      </c>
      <c r="O2093" s="8">
        <v>0.71</v>
      </c>
      <c r="P2093" s="9" t="s">
        <v>24</v>
      </c>
    </row>
    <row r="2094" spans="1:16" x14ac:dyDescent="0.35">
      <c r="A2094" s="4">
        <v>2093</v>
      </c>
      <c r="B2094" s="5" t="s">
        <v>7646</v>
      </c>
      <c r="C2094" s="5" t="s">
        <v>7647</v>
      </c>
      <c r="D2094" s="4" t="s">
        <v>7644</v>
      </c>
      <c r="E2094" s="5" t="s">
        <v>7648</v>
      </c>
      <c r="F2094" s="6">
        <f t="shared" si="128"/>
        <v>42022</v>
      </c>
      <c r="G2094" s="4">
        <f t="shared" si="129"/>
        <v>2015</v>
      </c>
      <c r="H2094" s="4">
        <f t="shared" si="130"/>
        <v>1</v>
      </c>
      <c r="I2094" s="4">
        <f t="shared" si="131"/>
        <v>7</v>
      </c>
      <c r="J2094" s="7" t="s">
        <v>20</v>
      </c>
      <c r="K2094" s="7" t="s">
        <v>21</v>
      </c>
      <c r="L2094" s="7" t="s">
        <v>22</v>
      </c>
      <c r="M2094" s="7" t="s">
        <v>38</v>
      </c>
      <c r="N2094" s="8">
        <v>1</v>
      </c>
      <c r="O2094" s="8">
        <v>0.98</v>
      </c>
      <c r="P2094" s="9" t="s">
        <v>33</v>
      </c>
    </row>
    <row r="2095" spans="1:16" x14ac:dyDescent="0.35">
      <c r="A2095" s="4">
        <v>2094</v>
      </c>
      <c r="B2095" s="5" t="s">
        <v>7649</v>
      </c>
      <c r="C2095" s="5" t="s">
        <v>7650</v>
      </c>
      <c r="D2095" s="4" t="s">
        <v>7644</v>
      </c>
      <c r="E2095" s="5" t="s">
        <v>7651</v>
      </c>
      <c r="F2095" s="6">
        <f t="shared" si="128"/>
        <v>42022</v>
      </c>
      <c r="G2095" s="4">
        <f t="shared" si="129"/>
        <v>2015</v>
      </c>
      <c r="H2095" s="4">
        <f t="shared" si="130"/>
        <v>1</v>
      </c>
      <c r="I2095" s="4">
        <f t="shared" si="131"/>
        <v>7</v>
      </c>
      <c r="J2095" s="7" t="s">
        <v>20</v>
      </c>
      <c r="K2095" s="7" t="s">
        <v>21</v>
      </c>
      <c r="L2095" s="7" t="s">
        <v>22</v>
      </c>
      <c r="M2095" s="7" t="s">
        <v>38</v>
      </c>
      <c r="N2095" s="8">
        <v>1</v>
      </c>
      <c r="O2095" s="8">
        <v>0</v>
      </c>
      <c r="P2095" s="9" t="s">
        <v>33</v>
      </c>
    </row>
    <row r="2096" spans="1:16" x14ac:dyDescent="0.35">
      <c r="A2096" s="4">
        <v>2095</v>
      </c>
      <c r="B2096" s="5" t="s">
        <v>7652</v>
      </c>
      <c r="C2096" s="5" t="s">
        <v>7653</v>
      </c>
      <c r="D2096" s="4" t="s">
        <v>7654</v>
      </c>
      <c r="E2096" s="5" t="s">
        <v>7655</v>
      </c>
      <c r="F2096" s="6">
        <f t="shared" si="128"/>
        <v>42023</v>
      </c>
      <c r="G2096" s="4">
        <f t="shared" si="129"/>
        <v>2015</v>
      </c>
      <c r="H2096" s="4">
        <f t="shared" si="130"/>
        <v>1</v>
      </c>
      <c r="I2096" s="4">
        <f t="shared" si="131"/>
        <v>1</v>
      </c>
      <c r="J2096" s="7" t="s">
        <v>20</v>
      </c>
      <c r="K2096" s="7" t="s">
        <v>21</v>
      </c>
      <c r="L2096" s="7" t="s">
        <v>22</v>
      </c>
      <c r="M2096" s="7" t="s">
        <v>38</v>
      </c>
      <c r="N2096" s="8">
        <v>1</v>
      </c>
      <c r="O2096" s="8">
        <v>0.73</v>
      </c>
      <c r="P2096" s="9" t="s">
        <v>33</v>
      </c>
    </row>
    <row r="2097" spans="1:16" x14ac:dyDescent="0.35">
      <c r="A2097" s="4">
        <v>2096</v>
      </c>
      <c r="B2097" s="5" t="s">
        <v>7656</v>
      </c>
      <c r="C2097" s="5" t="s">
        <v>7657</v>
      </c>
      <c r="D2097" s="4" t="s">
        <v>7654</v>
      </c>
      <c r="E2097" s="5" t="s">
        <v>7658</v>
      </c>
      <c r="F2097" s="6">
        <f t="shared" si="128"/>
        <v>42023</v>
      </c>
      <c r="G2097" s="4">
        <f t="shared" si="129"/>
        <v>2015</v>
      </c>
      <c r="H2097" s="4">
        <f t="shared" si="130"/>
        <v>1</v>
      </c>
      <c r="I2097" s="4">
        <f t="shared" si="131"/>
        <v>1</v>
      </c>
      <c r="J2097" s="7" t="s">
        <v>20</v>
      </c>
      <c r="K2097" s="7" t="s">
        <v>21</v>
      </c>
      <c r="L2097" s="7" t="s">
        <v>22</v>
      </c>
      <c r="M2097" s="7" t="s">
        <v>23</v>
      </c>
      <c r="N2097" s="8">
        <v>0.95</v>
      </c>
      <c r="O2097" s="8">
        <v>0.26</v>
      </c>
      <c r="P2097" s="9" t="s">
        <v>33</v>
      </c>
    </row>
    <row r="2098" spans="1:16" x14ac:dyDescent="0.35">
      <c r="A2098" s="4">
        <v>2097</v>
      </c>
      <c r="B2098" s="5" t="s">
        <v>7659</v>
      </c>
      <c r="C2098" s="5" t="s">
        <v>7660</v>
      </c>
      <c r="D2098" s="4" t="s">
        <v>7654</v>
      </c>
      <c r="E2098" s="5" t="s">
        <v>7661</v>
      </c>
      <c r="F2098" s="6">
        <f t="shared" si="128"/>
        <v>42023</v>
      </c>
      <c r="G2098" s="4">
        <f t="shared" si="129"/>
        <v>2015</v>
      </c>
      <c r="H2098" s="4">
        <f t="shared" si="130"/>
        <v>1</v>
      </c>
      <c r="I2098" s="4">
        <f t="shared" si="131"/>
        <v>1</v>
      </c>
      <c r="J2098" s="7" t="s">
        <v>20</v>
      </c>
      <c r="K2098" s="7" t="s">
        <v>21</v>
      </c>
      <c r="L2098" s="7" t="s">
        <v>22</v>
      </c>
      <c r="M2098" s="7" t="s">
        <v>32</v>
      </c>
      <c r="N2098" s="8">
        <v>1</v>
      </c>
      <c r="O2098" s="8">
        <v>1</v>
      </c>
      <c r="P2098" s="9" t="s">
        <v>24</v>
      </c>
    </row>
    <row r="2099" spans="1:16" x14ac:dyDescent="0.35">
      <c r="A2099" s="4">
        <v>2098</v>
      </c>
      <c r="B2099" s="5" t="s">
        <v>7662</v>
      </c>
      <c r="C2099" s="5" t="s">
        <v>7663</v>
      </c>
      <c r="D2099" s="4" t="s">
        <v>7654</v>
      </c>
      <c r="E2099" s="5" t="s">
        <v>7664</v>
      </c>
      <c r="F2099" s="6">
        <f t="shared" si="128"/>
        <v>42023</v>
      </c>
      <c r="G2099" s="4">
        <f t="shared" si="129"/>
        <v>2015</v>
      </c>
      <c r="H2099" s="4">
        <f t="shared" si="130"/>
        <v>1</v>
      </c>
      <c r="I2099" s="4">
        <f t="shared" si="131"/>
        <v>1</v>
      </c>
      <c r="J2099" s="7" t="s">
        <v>20</v>
      </c>
      <c r="K2099" s="7" t="s">
        <v>21</v>
      </c>
      <c r="L2099" s="7" t="s">
        <v>22</v>
      </c>
      <c r="M2099" s="7" t="s">
        <v>23</v>
      </c>
      <c r="N2099" s="8">
        <v>1</v>
      </c>
      <c r="O2099" s="8">
        <v>0.59</v>
      </c>
      <c r="P2099" s="9" t="s">
        <v>24</v>
      </c>
    </row>
    <row r="2100" spans="1:16" x14ac:dyDescent="0.35">
      <c r="A2100" s="4">
        <v>2099</v>
      </c>
      <c r="B2100" s="5" t="s">
        <v>7665</v>
      </c>
      <c r="C2100" s="5" t="s">
        <v>7666</v>
      </c>
      <c r="D2100" s="4" t="s">
        <v>7667</v>
      </c>
      <c r="E2100" s="5" t="s">
        <v>7668</v>
      </c>
      <c r="F2100" s="6">
        <f t="shared" si="128"/>
        <v>42025</v>
      </c>
      <c r="G2100" s="4">
        <f t="shared" si="129"/>
        <v>2015</v>
      </c>
      <c r="H2100" s="4">
        <f t="shared" si="130"/>
        <v>1</v>
      </c>
      <c r="I2100" s="4">
        <f t="shared" si="131"/>
        <v>3</v>
      </c>
      <c r="J2100" s="7" t="s">
        <v>20</v>
      </c>
      <c r="K2100" s="7" t="s">
        <v>21</v>
      </c>
      <c r="L2100" s="7" t="s">
        <v>22</v>
      </c>
      <c r="M2100" s="7" t="s">
        <v>38</v>
      </c>
      <c r="N2100" s="8">
        <v>1</v>
      </c>
      <c r="O2100" s="8">
        <v>1</v>
      </c>
      <c r="P2100" s="9" t="s">
        <v>33</v>
      </c>
    </row>
    <row r="2101" spans="1:16" x14ac:dyDescent="0.35">
      <c r="A2101" s="4">
        <v>2100</v>
      </c>
      <c r="B2101" s="5" t="s">
        <v>7669</v>
      </c>
      <c r="C2101" s="5" t="s">
        <v>7670</v>
      </c>
      <c r="D2101" s="4" t="s">
        <v>7667</v>
      </c>
      <c r="E2101" s="5" t="s">
        <v>7671</v>
      </c>
      <c r="F2101" s="6">
        <f t="shared" si="128"/>
        <v>42025</v>
      </c>
      <c r="G2101" s="4">
        <f t="shared" si="129"/>
        <v>2015</v>
      </c>
      <c r="H2101" s="4">
        <f t="shared" si="130"/>
        <v>1</v>
      </c>
      <c r="I2101" s="4">
        <f t="shared" si="131"/>
        <v>3</v>
      </c>
      <c r="J2101" s="7" t="s">
        <v>20</v>
      </c>
      <c r="K2101" s="7" t="s">
        <v>21</v>
      </c>
      <c r="L2101" s="7" t="s">
        <v>22</v>
      </c>
      <c r="M2101" s="7" t="s">
        <v>38</v>
      </c>
      <c r="N2101" s="8">
        <v>1</v>
      </c>
      <c r="O2101" s="8">
        <v>1</v>
      </c>
      <c r="P2101" s="9" t="s">
        <v>33</v>
      </c>
    </row>
    <row r="2102" spans="1:16" x14ac:dyDescent="0.35">
      <c r="A2102" s="4">
        <v>2101</v>
      </c>
      <c r="B2102" s="5" t="s">
        <v>7672</v>
      </c>
      <c r="C2102" s="5" t="s">
        <v>7673</v>
      </c>
      <c r="D2102" s="4" t="s">
        <v>7674</v>
      </c>
      <c r="E2102" s="5" t="s">
        <v>7675</v>
      </c>
      <c r="F2102" s="6">
        <f t="shared" si="128"/>
        <v>42026</v>
      </c>
      <c r="G2102" s="4">
        <f t="shared" si="129"/>
        <v>2015</v>
      </c>
      <c r="H2102" s="4">
        <f t="shared" si="130"/>
        <v>1</v>
      </c>
      <c r="I2102" s="4">
        <f t="shared" si="131"/>
        <v>4</v>
      </c>
      <c r="J2102" s="7" t="s">
        <v>7676</v>
      </c>
      <c r="K2102" s="7" t="s">
        <v>2042</v>
      </c>
      <c r="L2102" s="7" t="s">
        <v>22</v>
      </c>
      <c r="M2102" s="7" t="s">
        <v>38</v>
      </c>
      <c r="N2102" s="8">
        <v>1</v>
      </c>
      <c r="O2102" s="8">
        <v>0.56999999999999995</v>
      </c>
      <c r="P2102" s="9" t="s">
        <v>24</v>
      </c>
    </row>
    <row r="2103" spans="1:16" x14ac:dyDescent="0.35">
      <c r="A2103" s="4">
        <v>2102</v>
      </c>
      <c r="B2103" s="5" t="s">
        <v>7677</v>
      </c>
      <c r="C2103" s="5" t="s">
        <v>7678</v>
      </c>
      <c r="D2103" s="4" t="s">
        <v>7674</v>
      </c>
      <c r="E2103" s="5" t="s">
        <v>7679</v>
      </c>
      <c r="F2103" s="6">
        <f t="shared" si="128"/>
        <v>42026</v>
      </c>
      <c r="G2103" s="4">
        <f t="shared" si="129"/>
        <v>2015</v>
      </c>
      <c r="H2103" s="4">
        <f t="shared" si="130"/>
        <v>1</v>
      </c>
      <c r="I2103" s="4">
        <f t="shared" si="131"/>
        <v>4</v>
      </c>
      <c r="J2103" s="7" t="s">
        <v>7680</v>
      </c>
      <c r="K2103" s="7" t="s">
        <v>2003</v>
      </c>
      <c r="L2103" s="7" t="s">
        <v>22</v>
      </c>
      <c r="M2103" s="7" t="s">
        <v>23</v>
      </c>
      <c r="N2103" s="8">
        <v>1</v>
      </c>
      <c r="O2103" s="8">
        <v>0.24</v>
      </c>
      <c r="P2103" s="9" t="s">
        <v>24</v>
      </c>
    </row>
    <row r="2104" spans="1:16" x14ac:dyDescent="0.35">
      <c r="A2104" s="4">
        <v>2103</v>
      </c>
      <c r="B2104" s="5" t="s">
        <v>7681</v>
      </c>
      <c r="C2104" s="5" t="s">
        <v>7682</v>
      </c>
      <c r="D2104" s="4" t="s">
        <v>7683</v>
      </c>
      <c r="E2104" s="5" t="s">
        <v>7684</v>
      </c>
      <c r="F2104" s="6">
        <f t="shared" si="128"/>
        <v>42027</v>
      </c>
      <c r="G2104" s="4">
        <f t="shared" si="129"/>
        <v>2015</v>
      </c>
      <c r="H2104" s="4">
        <f t="shared" si="130"/>
        <v>1</v>
      </c>
      <c r="I2104" s="4">
        <f t="shared" si="131"/>
        <v>5</v>
      </c>
      <c r="J2104" s="7" t="s">
        <v>20</v>
      </c>
      <c r="K2104" s="7" t="s">
        <v>21</v>
      </c>
      <c r="L2104" s="7" t="s">
        <v>22</v>
      </c>
      <c r="M2104" s="7" t="s">
        <v>38</v>
      </c>
      <c r="N2104" s="8">
        <v>1</v>
      </c>
      <c r="O2104" s="8">
        <v>0.98</v>
      </c>
      <c r="P2104" s="9" t="s">
        <v>24</v>
      </c>
    </row>
    <row r="2105" spans="1:16" x14ac:dyDescent="0.35">
      <c r="A2105" s="4">
        <v>2104</v>
      </c>
      <c r="B2105" s="5" t="s">
        <v>7685</v>
      </c>
      <c r="C2105" s="5" t="s">
        <v>7686</v>
      </c>
      <c r="D2105" s="4" t="s">
        <v>7687</v>
      </c>
      <c r="E2105" s="5" t="s">
        <v>7688</v>
      </c>
      <c r="F2105" s="6">
        <f t="shared" si="128"/>
        <v>42028</v>
      </c>
      <c r="G2105" s="4">
        <f t="shared" si="129"/>
        <v>2015</v>
      </c>
      <c r="H2105" s="4">
        <f t="shared" si="130"/>
        <v>1</v>
      </c>
      <c r="I2105" s="4">
        <f t="shared" si="131"/>
        <v>6</v>
      </c>
      <c r="J2105" s="7" t="s">
        <v>20</v>
      </c>
      <c r="K2105" s="7" t="s">
        <v>21</v>
      </c>
      <c r="L2105" s="7" t="s">
        <v>22</v>
      </c>
      <c r="M2105" s="7" t="s">
        <v>38</v>
      </c>
      <c r="N2105" s="8">
        <v>1</v>
      </c>
      <c r="O2105" s="8">
        <v>0.88</v>
      </c>
      <c r="P2105" s="9" t="s">
        <v>24</v>
      </c>
    </row>
    <row r="2106" spans="1:16" x14ac:dyDescent="0.35">
      <c r="A2106" s="4">
        <v>2105</v>
      </c>
      <c r="B2106" s="5" t="s">
        <v>7689</v>
      </c>
      <c r="C2106" s="5" t="s">
        <v>7690</v>
      </c>
      <c r="D2106" s="4" t="s">
        <v>7691</v>
      </c>
      <c r="E2106" s="5" t="s">
        <v>7692</v>
      </c>
      <c r="F2106" s="6">
        <f t="shared" si="128"/>
        <v>42029</v>
      </c>
      <c r="G2106" s="4">
        <f t="shared" si="129"/>
        <v>2015</v>
      </c>
      <c r="H2106" s="4">
        <f t="shared" si="130"/>
        <v>1</v>
      </c>
      <c r="I2106" s="4">
        <f t="shared" si="131"/>
        <v>7</v>
      </c>
      <c r="J2106" s="7" t="s">
        <v>20</v>
      </c>
      <c r="K2106" s="7" t="s">
        <v>21</v>
      </c>
      <c r="L2106" s="7" t="s">
        <v>22</v>
      </c>
      <c r="M2106" s="7" t="s">
        <v>23</v>
      </c>
      <c r="N2106" s="8">
        <v>1</v>
      </c>
      <c r="O2106" s="8">
        <v>0.96</v>
      </c>
      <c r="P2106" s="9" t="s">
        <v>24</v>
      </c>
    </row>
    <row r="2107" spans="1:16" x14ac:dyDescent="0.35">
      <c r="A2107" s="4">
        <v>2106</v>
      </c>
      <c r="B2107" s="5" t="s">
        <v>7693</v>
      </c>
      <c r="C2107" s="5" t="s">
        <v>7694</v>
      </c>
      <c r="D2107" s="4" t="s">
        <v>7695</v>
      </c>
      <c r="E2107" s="5" t="s">
        <v>7696</v>
      </c>
      <c r="F2107" s="6">
        <f t="shared" si="128"/>
        <v>42030</v>
      </c>
      <c r="G2107" s="4">
        <f t="shared" si="129"/>
        <v>2015</v>
      </c>
      <c r="H2107" s="4">
        <f t="shared" si="130"/>
        <v>1</v>
      </c>
      <c r="I2107" s="4">
        <f t="shared" si="131"/>
        <v>1</v>
      </c>
      <c r="J2107" s="7" t="s">
        <v>20</v>
      </c>
      <c r="K2107" s="7" t="s">
        <v>21</v>
      </c>
      <c r="L2107" s="7" t="s">
        <v>22</v>
      </c>
      <c r="M2107" s="7" t="s">
        <v>32</v>
      </c>
      <c r="N2107" s="8">
        <v>0.88</v>
      </c>
      <c r="O2107" s="8">
        <v>0.91</v>
      </c>
      <c r="P2107" s="9" t="s">
        <v>33</v>
      </c>
    </row>
    <row r="2108" spans="1:16" x14ac:dyDescent="0.35">
      <c r="A2108" s="4">
        <v>2107</v>
      </c>
      <c r="B2108" s="5" t="s">
        <v>7697</v>
      </c>
      <c r="C2108" s="5" t="s">
        <v>7698</v>
      </c>
      <c r="D2108" s="4" t="s">
        <v>7695</v>
      </c>
      <c r="E2108" s="5" t="s">
        <v>7699</v>
      </c>
      <c r="F2108" s="6">
        <f t="shared" si="128"/>
        <v>42030</v>
      </c>
      <c r="G2108" s="4">
        <f t="shared" si="129"/>
        <v>2015</v>
      </c>
      <c r="H2108" s="4">
        <f t="shared" si="130"/>
        <v>1</v>
      </c>
      <c r="I2108" s="4">
        <f t="shared" si="131"/>
        <v>1</v>
      </c>
      <c r="J2108" s="7" t="s">
        <v>31</v>
      </c>
      <c r="K2108" s="7" t="s">
        <v>21</v>
      </c>
      <c r="L2108" s="7" t="s">
        <v>22</v>
      </c>
      <c r="M2108" s="7" t="s">
        <v>265</v>
      </c>
      <c r="N2108" s="8">
        <v>0</v>
      </c>
      <c r="O2108" s="8">
        <v>0.7</v>
      </c>
      <c r="P2108" s="9" t="s">
        <v>33</v>
      </c>
    </row>
    <row r="2109" spans="1:16" x14ac:dyDescent="0.35">
      <c r="A2109" s="4">
        <v>2108</v>
      </c>
      <c r="B2109" s="5" t="s">
        <v>7700</v>
      </c>
      <c r="C2109" s="5" t="s">
        <v>7701</v>
      </c>
      <c r="D2109" s="4" t="s">
        <v>7702</v>
      </c>
      <c r="E2109" s="5" t="s">
        <v>7703</v>
      </c>
      <c r="F2109" s="6">
        <f t="shared" si="128"/>
        <v>42032</v>
      </c>
      <c r="G2109" s="4">
        <f t="shared" si="129"/>
        <v>2015</v>
      </c>
      <c r="H2109" s="4">
        <f t="shared" si="130"/>
        <v>1</v>
      </c>
      <c r="I2109" s="4">
        <f t="shared" si="131"/>
        <v>3</v>
      </c>
      <c r="J2109" s="7" t="s">
        <v>20</v>
      </c>
      <c r="K2109" s="7" t="s">
        <v>21</v>
      </c>
      <c r="L2109" s="7" t="s">
        <v>22</v>
      </c>
      <c r="M2109" s="7" t="s">
        <v>38</v>
      </c>
      <c r="N2109" s="8">
        <v>1</v>
      </c>
      <c r="O2109" s="8">
        <v>0.83</v>
      </c>
      <c r="P2109" s="9" t="s">
        <v>24</v>
      </c>
    </row>
    <row r="2110" spans="1:16" x14ac:dyDescent="0.35">
      <c r="A2110" s="4">
        <v>2109</v>
      </c>
      <c r="B2110" s="5" t="s">
        <v>7704</v>
      </c>
      <c r="C2110" s="5" t="s">
        <v>7705</v>
      </c>
      <c r="D2110" s="4" t="s">
        <v>7702</v>
      </c>
      <c r="E2110" s="5" t="s">
        <v>7706</v>
      </c>
      <c r="F2110" s="6">
        <f t="shared" si="128"/>
        <v>42032</v>
      </c>
      <c r="G2110" s="4">
        <f t="shared" si="129"/>
        <v>2015</v>
      </c>
      <c r="H2110" s="4">
        <f t="shared" si="130"/>
        <v>1</v>
      </c>
      <c r="I2110" s="4">
        <f t="shared" si="131"/>
        <v>3</v>
      </c>
      <c r="J2110" s="7" t="s">
        <v>20</v>
      </c>
      <c r="K2110" s="7" t="s">
        <v>21</v>
      </c>
      <c r="L2110" s="7" t="s">
        <v>22</v>
      </c>
      <c r="M2110" s="7" t="s">
        <v>38</v>
      </c>
      <c r="N2110" s="8">
        <v>1</v>
      </c>
      <c r="O2110" s="8">
        <v>0.99</v>
      </c>
      <c r="P2110" s="9" t="s">
        <v>33</v>
      </c>
    </row>
    <row r="2111" spans="1:16" x14ac:dyDescent="0.35">
      <c r="A2111" s="4">
        <v>2110</v>
      </c>
      <c r="B2111" s="5" t="s">
        <v>7707</v>
      </c>
      <c r="C2111" s="5" t="s">
        <v>7708</v>
      </c>
      <c r="D2111" s="4" t="s">
        <v>7702</v>
      </c>
      <c r="E2111" s="5" t="s">
        <v>7709</v>
      </c>
      <c r="F2111" s="6">
        <f t="shared" si="128"/>
        <v>42032</v>
      </c>
      <c r="G2111" s="4">
        <f t="shared" si="129"/>
        <v>2015</v>
      </c>
      <c r="H2111" s="4">
        <f t="shared" si="130"/>
        <v>1</v>
      </c>
      <c r="I2111" s="4">
        <f t="shared" si="131"/>
        <v>3</v>
      </c>
      <c r="J2111" s="7" t="s">
        <v>20</v>
      </c>
      <c r="K2111" s="7" t="s">
        <v>21</v>
      </c>
      <c r="L2111" s="7" t="s">
        <v>22</v>
      </c>
      <c r="M2111" s="7" t="s">
        <v>38</v>
      </c>
      <c r="N2111" s="8">
        <v>1</v>
      </c>
      <c r="O2111" s="8">
        <v>0.75</v>
      </c>
      <c r="P2111" s="9" t="s">
        <v>33</v>
      </c>
    </row>
    <row r="2112" spans="1:16" x14ac:dyDescent="0.35">
      <c r="A2112" s="4">
        <v>2111</v>
      </c>
      <c r="B2112" s="5" t="s">
        <v>7710</v>
      </c>
      <c r="C2112" s="5" t="s">
        <v>7711</v>
      </c>
      <c r="D2112" s="4" t="s">
        <v>7712</v>
      </c>
      <c r="E2112" s="5" t="s">
        <v>7713</v>
      </c>
      <c r="F2112" s="6">
        <f t="shared" si="128"/>
        <v>42033</v>
      </c>
      <c r="G2112" s="4">
        <f t="shared" si="129"/>
        <v>2015</v>
      </c>
      <c r="H2112" s="4">
        <f t="shared" si="130"/>
        <v>1</v>
      </c>
      <c r="I2112" s="4">
        <f t="shared" si="131"/>
        <v>4</v>
      </c>
      <c r="J2112" s="7" t="s">
        <v>20</v>
      </c>
      <c r="K2112" s="7" t="s">
        <v>21</v>
      </c>
      <c r="L2112" s="7" t="s">
        <v>22</v>
      </c>
      <c r="M2112" s="7" t="s">
        <v>38</v>
      </c>
      <c r="N2112" s="8">
        <v>1</v>
      </c>
      <c r="O2112" s="8">
        <v>0.96</v>
      </c>
      <c r="P2112" s="9" t="s">
        <v>33</v>
      </c>
    </row>
    <row r="2113" spans="1:16" x14ac:dyDescent="0.35">
      <c r="A2113" s="4">
        <v>2112</v>
      </c>
      <c r="B2113" s="5" t="s">
        <v>7714</v>
      </c>
      <c r="C2113" s="5" t="s">
        <v>7715</v>
      </c>
      <c r="D2113" s="4" t="s">
        <v>7716</v>
      </c>
      <c r="E2113" s="5" t="s">
        <v>7717</v>
      </c>
      <c r="F2113" s="6">
        <f t="shared" si="128"/>
        <v>42034</v>
      </c>
      <c r="G2113" s="4">
        <f t="shared" si="129"/>
        <v>2015</v>
      </c>
      <c r="H2113" s="4">
        <f t="shared" si="130"/>
        <v>1</v>
      </c>
      <c r="I2113" s="4">
        <f t="shared" si="131"/>
        <v>5</v>
      </c>
      <c r="J2113" s="7" t="s">
        <v>20</v>
      </c>
      <c r="K2113" s="7" t="s">
        <v>21</v>
      </c>
      <c r="L2113" s="7" t="s">
        <v>22</v>
      </c>
      <c r="M2113" s="7" t="s">
        <v>38</v>
      </c>
      <c r="N2113" s="8">
        <v>1</v>
      </c>
      <c r="O2113" s="8">
        <v>0.85</v>
      </c>
      <c r="P2113" s="9" t="s">
        <v>24</v>
      </c>
    </row>
    <row r="2114" spans="1:16" x14ac:dyDescent="0.35">
      <c r="A2114" s="4">
        <v>2113</v>
      </c>
      <c r="B2114" s="5" t="s">
        <v>7718</v>
      </c>
      <c r="C2114" s="5" t="s">
        <v>7719</v>
      </c>
      <c r="D2114" s="4" t="s">
        <v>7720</v>
      </c>
      <c r="E2114" s="5" t="s">
        <v>7721</v>
      </c>
      <c r="F2114" s="6">
        <f t="shared" ref="F2114:F2177" si="132">DATE(LEFT(D2114,4), MID(D2114,5,2),RIGHT(D2114,2))</f>
        <v>42038</v>
      </c>
      <c r="G2114" s="4">
        <f t="shared" ref="G2114:G2177" si="133">YEAR(F2114)</f>
        <v>2015</v>
      </c>
      <c r="H2114" s="4">
        <f t="shared" ref="H2114:H2177" si="134">MONTH(F2114)</f>
        <v>2</v>
      </c>
      <c r="I2114" s="4">
        <f t="shared" ref="I2114:I2177" si="135">WEEKDAY(F2114, 2)</f>
        <v>2</v>
      </c>
      <c r="J2114" s="7" t="s">
        <v>20</v>
      </c>
      <c r="K2114" s="7" t="s">
        <v>21</v>
      </c>
      <c r="L2114" s="7" t="s">
        <v>22</v>
      </c>
      <c r="M2114" s="7" t="s">
        <v>38</v>
      </c>
      <c r="N2114" s="8">
        <v>1</v>
      </c>
      <c r="O2114" s="8">
        <v>0.92</v>
      </c>
      <c r="P2114" s="9" t="s">
        <v>24</v>
      </c>
    </row>
    <row r="2115" spans="1:16" x14ac:dyDescent="0.35">
      <c r="A2115" s="4">
        <v>2114</v>
      </c>
      <c r="B2115" s="5" t="s">
        <v>7722</v>
      </c>
      <c r="C2115" s="5" t="s">
        <v>7723</v>
      </c>
      <c r="D2115" s="4" t="s">
        <v>7720</v>
      </c>
      <c r="E2115" s="5" t="s">
        <v>7724</v>
      </c>
      <c r="F2115" s="6">
        <f t="shared" si="132"/>
        <v>42038</v>
      </c>
      <c r="G2115" s="4">
        <f t="shared" si="133"/>
        <v>2015</v>
      </c>
      <c r="H2115" s="4">
        <f t="shared" si="134"/>
        <v>2</v>
      </c>
      <c r="I2115" s="4">
        <f t="shared" si="135"/>
        <v>2</v>
      </c>
      <c r="J2115" s="7" t="s">
        <v>20</v>
      </c>
      <c r="K2115" s="7" t="s">
        <v>21</v>
      </c>
      <c r="L2115" s="7" t="s">
        <v>22</v>
      </c>
      <c r="M2115" s="7" t="s">
        <v>38</v>
      </c>
      <c r="N2115" s="8">
        <v>1</v>
      </c>
      <c r="O2115" s="8">
        <v>1</v>
      </c>
      <c r="P2115" s="9" t="s">
        <v>33</v>
      </c>
    </row>
    <row r="2116" spans="1:16" x14ac:dyDescent="0.35">
      <c r="A2116" s="4">
        <v>2115</v>
      </c>
      <c r="B2116" s="5" t="s">
        <v>7725</v>
      </c>
      <c r="C2116" s="5" t="s">
        <v>7726</v>
      </c>
      <c r="D2116" s="4" t="s">
        <v>7727</v>
      </c>
      <c r="E2116" s="5" t="s">
        <v>7728</v>
      </c>
      <c r="F2116" s="6">
        <f t="shared" si="132"/>
        <v>42039</v>
      </c>
      <c r="G2116" s="4">
        <f t="shared" si="133"/>
        <v>2015</v>
      </c>
      <c r="H2116" s="4">
        <f t="shared" si="134"/>
        <v>2</v>
      </c>
      <c r="I2116" s="4">
        <f t="shared" si="135"/>
        <v>3</v>
      </c>
      <c r="J2116" s="7" t="s">
        <v>7729</v>
      </c>
      <c r="K2116" s="7" t="s">
        <v>2042</v>
      </c>
      <c r="L2116" s="7" t="s">
        <v>22</v>
      </c>
      <c r="M2116" s="7" t="s">
        <v>265</v>
      </c>
      <c r="N2116" s="8">
        <v>0.33</v>
      </c>
      <c r="O2116" s="8">
        <v>0.91</v>
      </c>
      <c r="P2116" s="9" t="s">
        <v>24</v>
      </c>
    </row>
    <row r="2117" spans="1:16" x14ac:dyDescent="0.35">
      <c r="A2117" s="4">
        <v>2116</v>
      </c>
      <c r="B2117" s="5" t="s">
        <v>7730</v>
      </c>
      <c r="C2117" s="5" t="s">
        <v>7731</v>
      </c>
      <c r="D2117" s="4" t="s">
        <v>7732</v>
      </c>
      <c r="E2117" s="5" t="s">
        <v>7733</v>
      </c>
      <c r="F2117" s="6">
        <f t="shared" si="132"/>
        <v>42040</v>
      </c>
      <c r="G2117" s="4">
        <f t="shared" si="133"/>
        <v>2015</v>
      </c>
      <c r="H2117" s="4">
        <f t="shared" si="134"/>
        <v>2</v>
      </c>
      <c r="I2117" s="4">
        <f t="shared" si="135"/>
        <v>4</v>
      </c>
      <c r="J2117" s="7" t="s">
        <v>20</v>
      </c>
      <c r="K2117" s="7" t="s">
        <v>21</v>
      </c>
      <c r="L2117" s="7" t="s">
        <v>22</v>
      </c>
      <c r="M2117" s="7" t="s">
        <v>38</v>
      </c>
      <c r="N2117" s="8">
        <v>1</v>
      </c>
      <c r="O2117" s="8">
        <v>0.91</v>
      </c>
      <c r="P2117" s="9" t="s">
        <v>24</v>
      </c>
    </row>
    <row r="2118" spans="1:16" x14ac:dyDescent="0.35">
      <c r="A2118" s="4">
        <v>2117</v>
      </c>
      <c r="B2118" s="5" t="s">
        <v>7734</v>
      </c>
      <c r="C2118" s="5" t="s">
        <v>7735</v>
      </c>
      <c r="D2118" s="4" t="s">
        <v>7736</v>
      </c>
      <c r="E2118" s="5" t="s">
        <v>7737</v>
      </c>
      <c r="F2118" s="6">
        <f t="shared" si="132"/>
        <v>42042</v>
      </c>
      <c r="G2118" s="4">
        <f t="shared" si="133"/>
        <v>2015</v>
      </c>
      <c r="H2118" s="4">
        <f t="shared" si="134"/>
        <v>2</v>
      </c>
      <c r="I2118" s="4">
        <f t="shared" si="135"/>
        <v>6</v>
      </c>
      <c r="J2118" s="7" t="s">
        <v>20</v>
      </c>
      <c r="K2118" s="7" t="s">
        <v>21</v>
      </c>
      <c r="L2118" s="7" t="s">
        <v>22</v>
      </c>
      <c r="M2118" s="7" t="s">
        <v>23</v>
      </c>
      <c r="N2118" s="8">
        <v>1</v>
      </c>
      <c r="O2118" s="8">
        <v>0.33</v>
      </c>
      <c r="P2118" s="9" t="s">
        <v>33</v>
      </c>
    </row>
    <row r="2119" spans="1:16" x14ac:dyDescent="0.35">
      <c r="A2119" s="4">
        <v>2118</v>
      </c>
      <c r="B2119" s="5" t="s">
        <v>7738</v>
      </c>
      <c r="C2119" s="5" t="s">
        <v>7739</v>
      </c>
      <c r="D2119" s="4" t="s">
        <v>7736</v>
      </c>
      <c r="E2119" s="5" t="s">
        <v>7740</v>
      </c>
      <c r="F2119" s="6">
        <f t="shared" si="132"/>
        <v>42042</v>
      </c>
      <c r="G2119" s="4">
        <f t="shared" si="133"/>
        <v>2015</v>
      </c>
      <c r="H2119" s="4">
        <f t="shared" si="134"/>
        <v>2</v>
      </c>
      <c r="I2119" s="4">
        <f t="shared" si="135"/>
        <v>6</v>
      </c>
      <c r="J2119" s="7" t="s">
        <v>20</v>
      </c>
      <c r="K2119" s="7" t="s">
        <v>21</v>
      </c>
      <c r="L2119" s="7" t="s">
        <v>22</v>
      </c>
      <c r="M2119" s="7" t="s">
        <v>23</v>
      </c>
      <c r="N2119" s="8">
        <v>0.9</v>
      </c>
      <c r="O2119" s="8">
        <v>1</v>
      </c>
      <c r="P2119" s="9" t="s">
        <v>24</v>
      </c>
    </row>
    <row r="2120" spans="1:16" x14ac:dyDescent="0.35">
      <c r="A2120" s="4">
        <v>2119</v>
      </c>
      <c r="B2120" s="5" t="s">
        <v>7741</v>
      </c>
      <c r="C2120" s="5" t="s">
        <v>7742</v>
      </c>
      <c r="D2120" s="4" t="s">
        <v>7743</v>
      </c>
      <c r="E2120" s="5" t="s">
        <v>7744</v>
      </c>
      <c r="F2120" s="6">
        <f t="shared" si="132"/>
        <v>42043</v>
      </c>
      <c r="G2120" s="4">
        <f t="shared" si="133"/>
        <v>2015</v>
      </c>
      <c r="H2120" s="4">
        <f t="shared" si="134"/>
        <v>2</v>
      </c>
      <c r="I2120" s="4">
        <f t="shared" si="135"/>
        <v>7</v>
      </c>
      <c r="J2120" s="7" t="s">
        <v>20</v>
      </c>
      <c r="K2120" s="7" t="s">
        <v>21</v>
      </c>
      <c r="L2120" s="7" t="s">
        <v>22</v>
      </c>
      <c r="M2120" s="7" t="s">
        <v>32</v>
      </c>
      <c r="N2120" s="8">
        <v>1</v>
      </c>
      <c r="O2120" s="8">
        <v>0.97</v>
      </c>
      <c r="P2120" s="9" t="s">
        <v>24</v>
      </c>
    </row>
    <row r="2121" spans="1:16" x14ac:dyDescent="0.35">
      <c r="A2121" s="4">
        <v>2120</v>
      </c>
      <c r="B2121" s="5" t="s">
        <v>7745</v>
      </c>
      <c r="C2121" s="5" t="s">
        <v>7746</v>
      </c>
      <c r="D2121" s="4" t="s">
        <v>7747</v>
      </c>
      <c r="E2121" s="5" t="s">
        <v>7748</v>
      </c>
      <c r="F2121" s="6">
        <f t="shared" si="132"/>
        <v>42044</v>
      </c>
      <c r="G2121" s="4">
        <f t="shared" si="133"/>
        <v>2015</v>
      </c>
      <c r="H2121" s="4">
        <f t="shared" si="134"/>
        <v>2</v>
      </c>
      <c r="I2121" s="4">
        <f t="shared" si="135"/>
        <v>1</v>
      </c>
      <c r="J2121" s="7" t="s">
        <v>20</v>
      </c>
      <c r="K2121" s="7" t="s">
        <v>21</v>
      </c>
      <c r="L2121" s="7" t="s">
        <v>22</v>
      </c>
      <c r="M2121" s="7" t="s">
        <v>32</v>
      </c>
      <c r="N2121" s="8">
        <v>1</v>
      </c>
      <c r="O2121" s="8">
        <v>1</v>
      </c>
      <c r="P2121" s="9" t="s">
        <v>33</v>
      </c>
    </row>
    <row r="2122" spans="1:16" x14ac:dyDescent="0.35">
      <c r="A2122" s="4">
        <v>2121</v>
      </c>
      <c r="B2122" s="5" t="s">
        <v>7749</v>
      </c>
      <c r="C2122" s="5" t="s">
        <v>7750</v>
      </c>
      <c r="D2122" s="4" t="s">
        <v>7747</v>
      </c>
      <c r="E2122" s="5" t="s">
        <v>7751</v>
      </c>
      <c r="F2122" s="6">
        <f t="shared" si="132"/>
        <v>42044</v>
      </c>
      <c r="G2122" s="4">
        <f t="shared" si="133"/>
        <v>2015</v>
      </c>
      <c r="H2122" s="4">
        <f t="shared" si="134"/>
        <v>2</v>
      </c>
      <c r="I2122" s="4">
        <f t="shared" si="135"/>
        <v>1</v>
      </c>
      <c r="J2122" s="7" t="s">
        <v>20</v>
      </c>
      <c r="K2122" s="7" t="s">
        <v>21</v>
      </c>
      <c r="L2122" s="7" t="s">
        <v>22</v>
      </c>
      <c r="M2122" s="7" t="s">
        <v>23</v>
      </c>
      <c r="N2122" s="8">
        <v>1</v>
      </c>
      <c r="O2122" s="8">
        <v>0</v>
      </c>
      <c r="P2122" s="9" t="s">
        <v>33</v>
      </c>
    </row>
    <row r="2123" spans="1:16" x14ac:dyDescent="0.35">
      <c r="A2123" s="4">
        <v>2122</v>
      </c>
      <c r="B2123" s="5" t="s">
        <v>7752</v>
      </c>
      <c r="C2123" s="5" t="s">
        <v>7753</v>
      </c>
      <c r="D2123" s="4" t="s">
        <v>7754</v>
      </c>
      <c r="E2123" s="5" t="s">
        <v>7755</v>
      </c>
      <c r="F2123" s="6">
        <f t="shared" si="132"/>
        <v>42045</v>
      </c>
      <c r="G2123" s="4">
        <f t="shared" si="133"/>
        <v>2015</v>
      </c>
      <c r="H2123" s="4">
        <f t="shared" si="134"/>
        <v>2</v>
      </c>
      <c r="I2123" s="4">
        <f t="shared" si="135"/>
        <v>2</v>
      </c>
      <c r="J2123" s="7" t="s">
        <v>31</v>
      </c>
      <c r="K2123" s="7" t="s">
        <v>21</v>
      </c>
      <c r="L2123" s="7" t="s">
        <v>22</v>
      </c>
      <c r="M2123" s="7" t="s">
        <v>38</v>
      </c>
      <c r="N2123" s="8">
        <v>0.9</v>
      </c>
      <c r="O2123" s="8">
        <v>0.96</v>
      </c>
      <c r="P2123" s="9" t="s">
        <v>33</v>
      </c>
    </row>
    <row r="2124" spans="1:16" x14ac:dyDescent="0.35">
      <c r="A2124" s="4">
        <v>2123</v>
      </c>
      <c r="B2124" s="5" t="s">
        <v>7756</v>
      </c>
      <c r="C2124" s="5" t="s">
        <v>7757</v>
      </c>
      <c r="D2124" s="4" t="s">
        <v>7754</v>
      </c>
      <c r="E2124" s="5" t="s">
        <v>7758</v>
      </c>
      <c r="F2124" s="6">
        <f t="shared" si="132"/>
        <v>42045</v>
      </c>
      <c r="G2124" s="4">
        <f t="shared" si="133"/>
        <v>2015</v>
      </c>
      <c r="H2124" s="4">
        <f t="shared" si="134"/>
        <v>2</v>
      </c>
      <c r="I2124" s="4">
        <f t="shared" si="135"/>
        <v>2</v>
      </c>
      <c r="J2124" s="7" t="s">
        <v>7759</v>
      </c>
      <c r="K2124" s="7" t="s">
        <v>7760</v>
      </c>
      <c r="L2124" s="7" t="s">
        <v>7761</v>
      </c>
      <c r="M2124" s="7" t="s">
        <v>32</v>
      </c>
      <c r="N2124" s="8">
        <v>1</v>
      </c>
      <c r="O2124" s="8">
        <v>1</v>
      </c>
      <c r="P2124" s="9" t="s">
        <v>24</v>
      </c>
    </row>
    <row r="2125" spans="1:16" x14ac:dyDescent="0.35">
      <c r="A2125" s="4">
        <v>2124</v>
      </c>
      <c r="B2125" s="5" t="s">
        <v>7762</v>
      </c>
      <c r="C2125" s="5" t="s">
        <v>7763</v>
      </c>
      <c r="D2125" s="4" t="s">
        <v>7764</v>
      </c>
      <c r="E2125" s="5" t="s">
        <v>7765</v>
      </c>
      <c r="F2125" s="6">
        <f t="shared" si="132"/>
        <v>42046</v>
      </c>
      <c r="G2125" s="4">
        <f t="shared" si="133"/>
        <v>2015</v>
      </c>
      <c r="H2125" s="4">
        <f t="shared" si="134"/>
        <v>2</v>
      </c>
      <c r="I2125" s="4">
        <f t="shared" si="135"/>
        <v>3</v>
      </c>
      <c r="J2125" s="7" t="s">
        <v>879</v>
      </c>
      <c r="K2125" s="7" t="s">
        <v>880</v>
      </c>
      <c r="L2125" s="7" t="s">
        <v>881</v>
      </c>
      <c r="M2125" s="7" t="s">
        <v>38</v>
      </c>
      <c r="N2125" s="8">
        <v>1</v>
      </c>
      <c r="O2125" s="8">
        <v>1</v>
      </c>
      <c r="P2125" s="9" t="s">
        <v>24</v>
      </c>
    </row>
    <row r="2126" spans="1:16" x14ac:dyDescent="0.35">
      <c r="A2126" s="4">
        <v>2125</v>
      </c>
      <c r="B2126" s="5" t="s">
        <v>7766</v>
      </c>
      <c r="C2126" s="5" t="s">
        <v>7767</v>
      </c>
      <c r="D2126" s="4" t="s">
        <v>7768</v>
      </c>
      <c r="E2126" s="5" t="s">
        <v>7769</v>
      </c>
      <c r="F2126" s="6">
        <f t="shared" si="132"/>
        <v>42047</v>
      </c>
      <c r="G2126" s="4">
        <f t="shared" si="133"/>
        <v>2015</v>
      </c>
      <c r="H2126" s="4">
        <f t="shared" si="134"/>
        <v>2</v>
      </c>
      <c r="I2126" s="4">
        <f t="shared" si="135"/>
        <v>4</v>
      </c>
      <c r="J2126" s="7" t="s">
        <v>20</v>
      </c>
      <c r="K2126" s="7" t="s">
        <v>21</v>
      </c>
      <c r="L2126" s="7" t="s">
        <v>22</v>
      </c>
      <c r="M2126" s="7" t="s">
        <v>23</v>
      </c>
      <c r="N2126" s="8">
        <v>1</v>
      </c>
      <c r="O2126" s="8">
        <v>0.97</v>
      </c>
      <c r="P2126" s="9" t="s">
        <v>33</v>
      </c>
    </row>
    <row r="2127" spans="1:16" x14ac:dyDescent="0.35">
      <c r="A2127" s="4">
        <v>2126</v>
      </c>
      <c r="B2127" s="5" t="s">
        <v>7770</v>
      </c>
      <c r="C2127" s="5" t="s">
        <v>7771</v>
      </c>
      <c r="D2127" s="4" t="s">
        <v>7772</v>
      </c>
      <c r="E2127" s="5" t="s">
        <v>7773</v>
      </c>
      <c r="F2127" s="6">
        <f t="shared" si="132"/>
        <v>42048</v>
      </c>
      <c r="G2127" s="4">
        <f t="shared" si="133"/>
        <v>2015</v>
      </c>
      <c r="H2127" s="4">
        <f t="shared" si="134"/>
        <v>2</v>
      </c>
      <c r="I2127" s="4">
        <f t="shared" si="135"/>
        <v>5</v>
      </c>
      <c r="J2127" s="7" t="s">
        <v>20</v>
      </c>
      <c r="K2127" s="7" t="s">
        <v>21</v>
      </c>
      <c r="L2127" s="7" t="s">
        <v>22</v>
      </c>
      <c r="M2127" s="7" t="s">
        <v>38</v>
      </c>
      <c r="N2127" s="8">
        <v>0.96</v>
      </c>
      <c r="O2127" s="8">
        <v>0.95</v>
      </c>
      <c r="P2127" s="9" t="s">
        <v>33</v>
      </c>
    </row>
    <row r="2128" spans="1:16" x14ac:dyDescent="0.35">
      <c r="A2128" s="4">
        <v>2127</v>
      </c>
      <c r="B2128" s="5" t="s">
        <v>7774</v>
      </c>
      <c r="C2128" s="5" t="s">
        <v>7775</v>
      </c>
      <c r="D2128" s="4" t="s">
        <v>7772</v>
      </c>
      <c r="E2128" s="5" t="s">
        <v>7776</v>
      </c>
      <c r="F2128" s="6">
        <f t="shared" si="132"/>
        <v>42048</v>
      </c>
      <c r="G2128" s="4">
        <f t="shared" si="133"/>
        <v>2015</v>
      </c>
      <c r="H2128" s="4">
        <f t="shared" si="134"/>
        <v>2</v>
      </c>
      <c r="I2128" s="4">
        <f t="shared" si="135"/>
        <v>5</v>
      </c>
      <c r="J2128" s="7" t="s">
        <v>20</v>
      </c>
      <c r="K2128" s="7" t="s">
        <v>21</v>
      </c>
      <c r="L2128" s="7" t="s">
        <v>22</v>
      </c>
      <c r="M2128" s="7" t="s">
        <v>38</v>
      </c>
      <c r="N2128" s="8">
        <v>1</v>
      </c>
      <c r="O2128" s="8">
        <v>0.96</v>
      </c>
      <c r="P2128" s="9" t="s">
        <v>24</v>
      </c>
    </row>
    <row r="2129" spans="1:16" x14ac:dyDescent="0.35">
      <c r="A2129" s="4">
        <v>2128</v>
      </c>
      <c r="B2129" s="5" t="s">
        <v>7777</v>
      </c>
      <c r="C2129" s="5" t="s">
        <v>7778</v>
      </c>
      <c r="D2129" s="4" t="s">
        <v>7772</v>
      </c>
      <c r="E2129" s="5" t="s">
        <v>7779</v>
      </c>
      <c r="F2129" s="6">
        <f t="shared" si="132"/>
        <v>42048</v>
      </c>
      <c r="G2129" s="4">
        <f t="shared" si="133"/>
        <v>2015</v>
      </c>
      <c r="H2129" s="4">
        <f t="shared" si="134"/>
        <v>2</v>
      </c>
      <c r="I2129" s="4">
        <f t="shared" si="135"/>
        <v>5</v>
      </c>
      <c r="J2129" s="7" t="s">
        <v>31</v>
      </c>
      <c r="K2129" s="7" t="s">
        <v>21</v>
      </c>
      <c r="L2129" s="7" t="s">
        <v>22</v>
      </c>
      <c r="M2129" s="7" t="s">
        <v>23</v>
      </c>
      <c r="N2129" s="8">
        <v>0.83</v>
      </c>
      <c r="O2129" s="8">
        <v>0.47</v>
      </c>
      <c r="P2129" s="9" t="s">
        <v>24</v>
      </c>
    </row>
    <row r="2130" spans="1:16" x14ac:dyDescent="0.35">
      <c r="A2130" s="4">
        <v>2129</v>
      </c>
      <c r="B2130" s="5" t="s">
        <v>7780</v>
      </c>
      <c r="C2130" s="5" t="s">
        <v>7781</v>
      </c>
      <c r="D2130" s="4" t="s">
        <v>7772</v>
      </c>
      <c r="E2130" s="5" t="s">
        <v>7782</v>
      </c>
      <c r="F2130" s="6">
        <f t="shared" si="132"/>
        <v>42048</v>
      </c>
      <c r="G2130" s="4">
        <f t="shared" si="133"/>
        <v>2015</v>
      </c>
      <c r="H2130" s="4">
        <f t="shared" si="134"/>
        <v>2</v>
      </c>
      <c r="I2130" s="4">
        <f t="shared" si="135"/>
        <v>5</v>
      </c>
      <c r="J2130" s="7" t="s">
        <v>20</v>
      </c>
      <c r="K2130" s="7" t="s">
        <v>21</v>
      </c>
      <c r="L2130" s="7" t="s">
        <v>22</v>
      </c>
      <c r="M2130" s="7" t="s">
        <v>38</v>
      </c>
      <c r="N2130" s="8">
        <v>1</v>
      </c>
      <c r="O2130" s="8">
        <v>0.94</v>
      </c>
      <c r="P2130" s="9" t="s">
        <v>33</v>
      </c>
    </row>
    <row r="2131" spans="1:16" x14ac:dyDescent="0.35">
      <c r="A2131" s="4">
        <v>2130</v>
      </c>
      <c r="B2131" s="5" t="s">
        <v>7783</v>
      </c>
      <c r="C2131" s="5" t="s">
        <v>7784</v>
      </c>
      <c r="D2131" s="4" t="s">
        <v>7785</v>
      </c>
      <c r="E2131" s="5" t="s">
        <v>7786</v>
      </c>
      <c r="F2131" s="6">
        <f t="shared" si="132"/>
        <v>42049</v>
      </c>
      <c r="G2131" s="4">
        <f t="shared" si="133"/>
        <v>2015</v>
      </c>
      <c r="H2131" s="4">
        <f t="shared" si="134"/>
        <v>2</v>
      </c>
      <c r="I2131" s="4">
        <f t="shared" si="135"/>
        <v>6</v>
      </c>
      <c r="J2131" s="7" t="s">
        <v>20</v>
      </c>
      <c r="K2131" s="7" t="s">
        <v>21</v>
      </c>
      <c r="L2131" s="7" t="s">
        <v>22</v>
      </c>
      <c r="M2131" s="7" t="s">
        <v>38</v>
      </c>
      <c r="N2131" s="8">
        <v>1</v>
      </c>
      <c r="O2131" s="8">
        <v>0.17</v>
      </c>
      <c r="P2131" s="9" t="s">
        <v>33</v>
      </c>
    </row>
    <row r="2132" spans="1:16" x14ac:dyDescent="0.35">
      <c r="A2132" s="4">
        <v>2131</v>
      </c>
      <c r="B2132" s="5" t="s">
        <v>7787</v>
      </c>
      <c r="C2132" s="5" t="s">
        <v>7788</v>
      </c>
      <c r="D2132" s="4" t="s">
        <v>7789</v>
      </c>
      <c r="E2132" s="5" t="s">
        <v>7790</v>
      </c>
      <c r="F2132" s="6">
        <f t="shared" si="132"/>
        <v>42050</v>
      </c>
      <c r="G2132" s="4">
        <f t="shared" si="133"/>
        <v>2015</v>
      </c>
      <c r="H2132" s="4">
        <f t="shared" si="134"/>
        <v>2</v>
      </c>
      <c r="I2132" s="4">
        <f t="shared" si="135"/>
        <v>7</v>
      </c>
      <c r="J2132" s="7" t="s">
        <v>20</v>
      </c>
      <c r="K2132" s="7" t="s">
        <v>21</v>
      </c>
      <c r="L2132" s="7" t="s">
        <v>22</v>
      </c>
      <c r="M2132" s="7" t="s">
        <v>32</v>
      </c>
      <c r="N2132" s="8">
        <v>0.89</v>
      </c>
      <c r="O2132" s="8">
        <v>0.86</v>
      </c>
      <c r="P2132" s="9" t="s">
        <v>33</v>
      </c>
    </row>
    <row r="2133" spans="1:16" x14ac:dyDescent="0.35">
      <c r="A2133" s="4">
        <v>2132</v>
      </c>
      <c r="B2133" s="5" t="s">
        <v>7791</v>
      </c>
      <c r="C2133" s="5" t="s">
        <v>7792</v>
      </c>
      <c r="D2133" s="4" t="s">
        <v>7793</v>
      </c>
      <c r="E2133" s="5" t="s">
        <v>7794</v>
      </c>
      <c r="F2133" s="6">
        <f t="shared" si="132"/>
        <v>42052</v>
      </c>
      <c r="G2133" s="4">
        <f t="shared" si="133"/>
        <v>2015</v>
      </c>
      <c r="H2133" s="4">
        <f t="shared" si="134"/>
        <v>2</v>
      </c>
      <c r="I2133" s="4">
        <f t="shared" si="135"/>
        <v>2</v>
      </c>
      <c r="J2133" s="7" t="s">
        <v>20</v>
      </c>
      <c r="K2133" s="7" t="s">
        <v>21</v>
      </c>
      <c r="L2133" s="7" t="s">
        <v>22</v>
      </c>
      <c r="M2133" s="7" t="s">
        <v>23</v>
      </c>
      <c r="N2133" s="8">
        <v>1</v>
      </c>
      <c r="O2133" s="8">
        <v>0.5</v>
      </c>
      <c r="P2133" s="9" t="s">
        <v>33</v>
      </c>
    </row>
    <row r="2134" spans="1:16" x14ac:dyDescent="0.35">
      <c r="A2134" s="4">
        <v>2133</v>
      </c>
      <c r="B2134" s="5" t="s">
        <v>7795</v>
      </c>
      <c r="C2134" s="5" t="s">
        <v>7796</v>
      </c>
      <c r="D2134" s="4" t="s">
        <v>7793</v>
      </c>
      <c r="E2134" s="5" t="s">
        <v>7797</v>
      </c>
      <c r="F2134" s="6">
        <f t="shared" si="132"/>
        <v>42052</v>
      </c>
      <c r="G2134" s="4">
        <f t="shared" si="133"/>
        <v>2015</v>
      </c>
      <c r="H2134" s="4">
        <f t="shared" si="134"/>
        <v>2</v>
      </c>
      <c r="I2134" s="4">
        <f t="shared" si="135"/>
        <v>2</v>
      </c>
      <c r="J2134" s="7" t="s">
        <v>20</v>
      </c>
      <c r="K2134" s="7" t="s">
        <v>21</v>
      </c>
      <c r="L2134" s="7" t="s">
        <v>22</v>
      </c>
      <c r="M2134" s="7" t="s">
        <v>23</v>
      </c>
      <c r="N2134" s="8">
        <v>1</v>
      </c>
      <c r="O2134" s="8">
        <v>0.75</v>
      </c>
      <c r="P2134" s="9" t="s">
        <v>33</v>
      </c>
    </row>
    <row r="2135" spans="1:16" x14ac:dyDescent="0.35">
      <c r="A2135" s="4">
        <v>2134</v>
      </c>
      <c r="B2135" s="5" t="s">
        <v>7798</v>
      </c>
      <c r="C2135" s="5" t="s">
        <v>7799</v>
      </c>
      <c r="D2135" s="4" t="s">
        <v>7800</v>
      </c>
      <c r="E2135" s="5" t="s">
        <v>7801</v>
      </c>
      <c r="F2135" s="6">
        <f t="shared" si="132"/>
        <v>42053</v>
      </c>
      <c r="G2135" s="4">
        <f t="shared" si="133"/>
        <v>2015</v>
      </c>
      <c r="H2135" s="4">
        <f t="shared" si="134"/>
        <v>2</v>
      </c>
      <c r="I2135" s="4">
        <f t="shared" si="135"/>
        <v>3</v>
      </c>
      <c r="J2135" s="7" t="s">
        <v>20</v>
      </c>
      <c r="K2135" s="7" t="s">
        <v>21</v>
      </c>
      <c r="L2135" s="7" t="s">
        <v>22</v>
      </c>
      <c r="M2135" s="7" t="s">
        <v>23</v>
      </c>
      <c r="N2135" s="8">
        <v>1</v>
      </c>
      <c r="O2135" s="8">
        <v>1</v>
      </c>
      <c r="P2135" s="9" t="s">
        <v>33</v>
      </c>
    </row>
    <row r="2136" spans="1:16" x14ac:dyDescent="0.35">
      <c r="A2136" s="4">
        <v>2135</v>
      </c>
      <c r="B2136" s="5" t="s">
        <v>7802</v>
      </c>
      <c r="C2136" s="5" t="s">
        <v>7803</v>
      </c>
      <c r="D2136" s="4" t="s">
        <v>7800</v>
      </c>
      <c r="E2136" s="5" t="s">
        <v>7804</v>
      </c>
      <c r="F2136" s="6">
        <f t="shared" si="132"/>
        <v>42053</v>
      </c>
      <c r="G2136" s="4">
        <f t="shared" si="133"/>
        <v>2015</v>
      </c>
      <c r="H2136" s="4">
        <f t="shared" si="134"/>
        <v>2</v>
      </c>
      <c r="I2136" s="4">
        <f t="shared" si="135"/>
        <v>3</v>
      </c>
      <c r="J2136" s="7" t="s">
        <v>20</v>
      </c>
      <c r="K2136" s="7" t="s">
        <v>21</v>
      </c>
      <c r="L2136" s="7" t="s">
        <v>22</v>
      </c>
      <c r="M2136" s="7" t="s">
        <v>38</v>
      </c>
      <c r="N2136" s="8">
        <v>0.8</v>
      </c>
      <c r="O2136" s="8">
        <v>1</v>
      </c>
      <c r="P2136" s="9" t="s">
        <v>33</v>
      </c>
    </row>
    <row r="2137" spans="1:16" x14ac:dyDescent="0.35">
      <c r="A2137" s="4">
        <v>2136</v>
      </c>
      <c r="B2137" s="5" t="s">
        <v>7805</v>
      </c>
      <c r="C2137" s="5" t="s">
        <v>7806</v>
      </c>
      <c r="D2137" s="4" t="s">
        <v>7800</v>
      </c>
      <c r="E2137" s="5" t="s">
        <v>7807</v>
      </c>
      <c r="F2137" s="6">
        <f t="shared" si="132"/>
        <v>42053</v>
      </c>
      <c r="G2137" s="4">
        <f t="shared" si="133"/>
        <v>2015</v>
      </c>
      <c r="H2137" s="4">
        <f t="shared" si="134"/>
        <v>2</v>
      </c>
      <c r="I2137" s="4">
        <f t="shared" si="135"/>
        <v>3</v>
      </c>
      <c r="J2137" s="7" t="s">
        <v>20</v>
      </c>
      <c r="K2137" s="7" t="s">
        <v>21</v>
      </c>
      <c r="L2137" s="7" t="s">
        <v>22</v>
      </c>
      <c r="M2137" s="7" t="s">
        <v>23</v>
      </c>
      <c r="N2137" s="8">
        <v>1</v>
      </c>
      <c r="O2137" s="8">
        <v>0.74</v>
      </c>
      <c r="P2137" s="9" t="s">
        <v>33</v>
      </c>
    </row>
    <row r="2138" spans="1:16" x14ac:dyDescent="0.35">
      <c r="A2138" s="4">
        <v>2137</v>
      </c>
      <c r="B2138" s="5" t="s">
        <v>7808</v>
      </c>
      <c r="C2138" s="5" t="s">
        <v>7809</v>
      </c>
      <c r="D2138" s="4" t="s">
        <v>7800</v>
      </c>
      <c r="E2138" s="5" t="s">
        <v>7810</v>
      </c>
      <c r="F2138" s="6">
        <f t="shared" si="132"/>
        <v>42053</v>
      </c>
      <c r="G2138" s="4">
        <f t="shared" si="133"/>
        <v>2015</v>
      </c>
      <c r="H2138" s="4">
        <f t="shared" si="134"/>
        <v>2</v>
      </c>
      <c r="I2138" s="4">
        <f t="shared" si="135"/>
        <v>3</v>
      </c>
      <c r="J2138" s="7" t="s">
        <v>20</v>
      </c>
      <c r="K2138" s="7" t="s">
        <v>21</v>
      </c>
      <c r="L2138" s="7" t="s">
        <v>22</v>
      </c>
      <c r="M2138" s="7" t="s">
        <v>38</v>
      </c>
      <c r="N2138" s="8">
        <v>0.9</v>
      </c>
      <c r="O2138" s="8">
        <v>0.69</v>
      </c>
      <c r="P2138" s="9" t="s">
        <v>33</v>
      </c>
    </row>
    <row r="2139" spans="1:16" x14ac:dyDescent="0.35">
      <c r="A2139" s="4">
        <v>2138</v>
      </c>
      <c r="B2139" s="5" t="s">
        <v>7811</v>
      </c>
      <c r="C2139" s="5" t="s">
        <v>7812</v>
      </c>
      <c r="D2139" s="4" t="s">
        <v>7813</v>
      </c>
      <c r="E2139" s="5" t="s">
        <v>7814</v>
      </c>
      <c r="F2139" s="6">
        <f t="shared" si="132"/>
        <v>42054</v>
      </c>
      <c r="G2139" s="4">
        <f t="shared" si="133"/>
        <v>2015</v>
      </c>
      <c r="H2139" s="4">
        <f t="shared" si="134"/>
        <v>2</v>
      </c>
      <c r="I2139" s="4">
        <f t="shared" si="135"/>
        <v>4</v>
      </c>
      <c r="J2139" s="7" t="s">
        <v>879</v>
      </c>
      <c r="K2139" s="7" t="s">
        <v>880</v>
      </c>
      <c r="L2139" s="7" t="s">
        <v>881</v>
      </c>
      <c r="M2139" s="7" t="s">
        <v>23</v>
      </c>
      <c r="N2139" s="8">
        <v>0.95</v>
      </c>
      <c r="O2139" s="8">
        <v>0.93</v>
      </c>
      <c r="P2139" s="9" t="s">
        <v>33</v>
      </c>
    </row>
    <row r="2140" spans="1:16" x14ac:dyDescent="0.35">
      <c r="A2140" s="4">
        <v>2139</v>
      </c>
      <c r="B2140" s="5" t="s">
        <v>7815</v>
      </c>
      <c r="C2140" s="5" t="s">
        <v>7816</v>
      </c>
      <c r="D2140" s="4" t="s">
        <v>7813</v>
      </c>
      <c r="E2140" s="5" t="s">
        <v>7817</v>
      </c>
      <c r="F2140" s="6">
        <f t="shared" si="132"/>
        <v>42054</v>
      </c>
      <c r="G2140" s="4">
        <f t="shared" si="133"/>
        <v>2015</v>
      </c>
      <c r="H2140" s="4">
        <f t="shared" si="134"/>
        <v>2</v>
      </c>
      <c r="I2140" s="4">
        <f t="shared" si="135"/>
        <v>4</v>
      </c>
      <c r="J2140" s="7" t="s">
        <v>20</v>
      </c>
      <c r="K2140" s="7" t="s">
        <v>21</v>
      </c>
      <c r="L2140" s="7" t="s">
        <v>22</v>
      </c>
      <c r="M2140" s="7" t="s">
        <v>38</v>
      </c>
      <c r="N2140" s="8">
        <v>1</v>
      </c>
      <c r="O2140" s="8">
        <v>0.97</v>
      </c>
      <c r="P2140" s="9" t="s">
        <v>24</v>
      </c>
    </row>
    <row r="2141" spans="1:16" x14ac:dyDescent="0.35">
      <c r="A2141" s="4">
        <v>2140</v>
      </c>
      <c r="B2141" s="5" t="s">
        <v>7818</v>
      </c>
      <c r="C2141" s="5" t="s">
        <v>7819</v>
      </c>
      <c r="D2141" s="4" t="s">
        <v>7820</v>
      </c>
      <c r="E2141" s="5" t="s">
        <v>7821</v>
      </c>
      <c r="F2141" s="6">
        <f t="shared" si="132"/>
        <v>42056</v>
      </c>
      <c r="G2141" s="4">
        <f t="shared" si="133"/>
        <v>2015</v>
      </c>
      <c r="H2141" s="4">
        <f t="shared" si="134"/>
        <v>2</v>
      </c>
      <c r="I2141" s="4">
        <f t="shared" si="135"/>
        <v>6</v>
      </c>
      <c r="J2141" s="7" t="s">
        <v>544</v>
      </c>
      <c r="K2141" s="7" t="s">
        <v>21</v>
      </c>
      <c r="L2141" s="7" t="s">
        <v>22</v>
      </c>
      <c r="M2141" s="7" t="s">
        <v>38</v>
      </c>
      <c r="N2141" s="8">
        <v>1</v>
      </c>
      <c r="O2141" s="8">
        <v>0.93</v>
      </c>
      <c r="P2141" s="9" t="s">
        <v>24</v>
      </c>
    </row>
    <row r="2142" spans="1:16" x14ac:dyDescent="0.35">
      <c r="A2142" s="4">
        <v>2141</v>
      </c>
      <c r="B2142" s="5" t="s">
        <v>7822</v>
      </c>
      <c r="C2142" s="5" t="s">
        <v>7823</v>
      </c>
      <c r="D2142" s="4" t="s">
        <v>7824</v>
      </c>
      <c r="E2142" s="5" t="s">
        <v>7825</v>
      </c>
      <c r="F2142" s="6">
        <f t="shared" si="132"/>
        <v>42057</v>
      </c>
      <c r="G2142" s="4">
        <f t="shared" si="133"/>
        <v>2015</v>
      </c>
      <c r="H2142" s="4">
        <f t="shared" si="134"/>
        <v>2</v>
      </c>
      <c r="I2142" s="4">
        <f t="shared" si="135"/>
        <v>7</v>
      </c>
      <c r="J2142" s="7" t="s">
        <v>20</v>
      </c>
      <c r="K2142" s="7" t="s">
        <v>21</v>
      </c>
      <c r="L2142" s="7" t="s">
        <v>22</v>
      </c>
      <c r="M2142" s="7" t="s">
        <v>38</v>
      </c>
      <c r="N2142" s="8">
        <v>0.88</v>
      </c>
      <c r="O2142" s="8">
        <v>0.91</v>
      </c>
      <c r="P2142" s="9" t="s">
        <v>24</v>
      </c>
    </row>
    <row r="2143" spans="1:16" x14ac:dyDescent="0.35">
      <c r="A2143" s="4">
        <v>2142</v>
      </c>
      <c r="B2143" s="5" t="s">
        <v>7826</v>
      </c>
      <c r="C2143" s="5" t="s">
        <v>7827</v>
      </c>
      <c r="D2143" s="4" t="s">
        <v>7828</v>
      </c>
      <c r="E2143" s="5" t="s">
        <v>7829</v>
      </c>
      <c r="F2143" s="6">
        <f t="shared" si="132"/>
        <v>42059</v>
      </c>
      <c r="G2143" s="4">
        <f t="shared" si="133"/>
        <v>2015</v>
      </c>
      <c r="H2143" s="4">
        <f t="shared" si="134"/>
        <v>2</v>
      </c>
      <c r="I2143" s="4">
        <f t="shared" si="135"/>
        <v>2</v>
      </c>
      <c r="J2143" s="7" t="s">
        <v>20</v>
      </c>
      <c r="K2143" s="7" t="s">
        <v>21</v>
      </c>
      <c r="L2143" s="7" t="s">
        <v>22</v>
      </c>
      <c r="M2143" s="7" t="s">
        <v>23</v>
      </c>
      <c r="N2143" s="8">
        <v>1</v>
      </c>
      <c r="O2143" s="8">
        <v>0.92</v>
      </c>
      <c r="P2143" s="9" t="s">
        <v>24</v>
      </c>
    </row>
    <row r="2144" spans="1:16" x14ac:dyDescent="0.35">
      <c r="A2144" s="4">
        <v>2143</v>
      </c>
      <c r="B2144" s="5" t="s">
        <v>7830</v>
      </c>
      <c r="C2144" s="5" t="s">
        <v>7831</v>
      </c>
      <c r="D2144" s="4" t="s">
        <v>7828</v>
      </c>
      <c r="E2144" s="5" t="s">
        <v>7832</v>
      </c>
      <c r="F2144" s="6">
        <f t="shared" si="132"/>
        <v>42059</v>
      </c>
      <c r="G2144" s="4">
        <f t="shared" si="133"/>
        <v>2015</v>
      </c>
      <c r="H2144" s="4">
        <f t="shared" si="134"/>
        <v>2</v>
      </c>
      <c r="I2144" s="4">
        <f t="shared" si="135"/>
        <v>2</v>
      </c>
      <c r="J2144" s="7" t="s">
        <v>20</v>
      </c>
      <c r="K2144" s="7" t="s">
        <v>21</v>
      </c>
      <c r="L2144" s="7" t="s">
        <v>22</v>
      </c>
      <c r="M2144" s="7" t="s">
        <v>32</v>
      </c>
      <c r="N2144" s="8">
        <v>1</v>
      </c>
      <c r="O2144" s="8">
        <v>0.94</v>
      </c>
      <c r="P2144" s="9" t="s">
        <v>33</v>
      </c>
    </row>
    <row r="2145" spans="1:16" x14ac:dyDescent="0.35">
      <c r="A2145" s="4">
        <v>2144</v>
      </c>
      <c r="B2145" s="5" t="s">
        <v>7833</v>
      </c>
      <c r="C2145" s="5" t="s">
        <v>7834</v>
      </c>
      <c r="D2145" s="4" t="s">
        <v>7828</v>
      </c>
      <c r="E2145" s="5" t="s">
        <v>7835</v>
      </c>
      <c r="F2145" s="6">
        <f t="shared" si="132"/>
        <v>42059</v>
      </c>
      <c r="G2145" s="4">
        <f t="shared" si="133"/>
        <v>2015</v>
      </c>
      <c r="H2145" s="4">
        <f t="shared" si="134"/>
        <v>2</v>
      </c>
      <c r="I2145" s="4">
        <f t="shared" si="135"/>
        <v>2</v>
      </c>
      <c r="J2145" s="7" t="s">
        <v>20</v>
      </c>
      <c r="K2145" s="7" t="s">
        <v>21</v>
      </c>
      <c r="L2145" s="7" t="s">
        <v>22</v>
      </c>
      <c r="M2145" s="7" t="s">
        <v>38</v>
      </c>
      <c r="N2145" s="8">
        <v>1</v>
      </c>
      <c r="O2145" s="8">
        <v>1</v>
      </c>
      <c r="P2145" s="9" t="s">
        <v>24</v>
      </c>
    </row>
    <row r="2146" spans="1:16" x14ac:dyDescent="0.35">
      <c r="A2146" s="4">
        <v>2145</v>
      </c>
      <c r="B2146" s="5" t="s">
        <v>7836</v>
      </c>
      <c r="C2146" s="5" t="s">
        <v>7837</v>
      </c>
      <c r="D2146" s="4" t="s">
        <v>7838</v>
      </c>
      <c r="E2146" s="5" t="s">
        <v>7839</v>
      </c>
      <c r="F2146" s="6">
        <f t="shared" si="132"/>
        <v>42060</v>
      </c>
      <c r="G2146" s="4">
        <f t="shared" si="133"/>
        <v>2015</v>
      </c>
      <c r="H2146" s="4">
        <f t="shared" si="134"/>
        <v>2</v>
      </c>
      <c r="I2146" s="4">
        <f t="shared" si="135"/>
        <v>3</v>
      </c>
      <c r="J2146" s="7" t="s">
        <v>7840</v>
      </c>
      <c r="K2146" s="7" t="s">
        <v>21</v>
      </c>
      <c r="L2146" s="7" t="s">
        <v>22</v>
      </c>
      <c r="M2146" s="7" t="s">
        <v>23</v>
      </c>
      <c r="N2146" s="8">
        <v>1</v>
      </c>
      <c r="O2146" s="8">
        <v>0.33</v>
      </c>
      <c r="P2146" s="9" t="s">
        <v>33</v>
      </c>
    </row>
    <row r="2147" spans="1:16" x14ac:dyDescent="0.35">
      <c r="A2147" s="4">
        <v>2146</v>
      </c>
      <c r="B2147" s="5" t="s">
        <v>7841</v>
      </c>
      <c r="C2147" s="5" t="s">
        <v>7842</v>
      </c>
      <c r="D2147" s="4" t="s">
        <v>7838</v>
      </c>
      <c r="E2147" s="5" t="s">
        <v>7843</v>
      </c>
      <c r="F2147" s="6">
        <f t="shared" si="132"/>
        <v>42060</v>
      </c>
      <c r="G2147" s="4">
        <f t="shared" si="133"/>
        <v>2015</v>
      </c>
      <c r="H2147" s="4">
        <f t="shared" si="134"/>
        <v>2</v>
      </c>
      <c r="I2147" s="4">
        <f t="shared" si="135"/>
        <v>3</v>
      </c>
      <c r="J2147" s="7" t="s">
        <v>31</v>
      </c>
      <c r="K2147" s="7" t="s">
        <v>21</v>
      </c>
      <c r="L2147" s="7" t="s">
        <v>22</v>
      </c>
      <c r="M2147" s="7" t="s">
        <v>23</v>
      </c>
      <c r="N2147" s="8">
        <v>1</v>
      </c>
      <c r="O2147" s="8">
        <v>0.97</v>
      </c>
      <c r="P2147" s="9" t="s">
        <v>24</v>
      </c>
    </row>
    <row r="2148" spans="1:16" x14ac:dyDescent="0.35">
      <c r="A2148" s="4">
        <v>2147</v>
      </c>
      <c r="B2148" s="5" t="s">
        <v>7844</v>
      </c>
      <c r="C2148" s="5" t="s">
        <v>7845</v>
      </c>
      <c r="D2148" s="4" t="s">
        <v>7846</v>
      </c>
      <c r="E2148" s="5" t="s">
        <v>7847</v>
      </c>
      <c r="F2148" s="6">
        <f t="shared" si="132"/>
        <v>42062</v>
      </c>
      <c r="G2148" s="4">
        <f t="shared" si="133"/>
        <v>2015</v>
      </c>
      <c r="H2148" s="4">
        <f t="shared" si="134"/>
        <v>2</v>
      </c>
      <c r="I2148" s="4">
        <f t="shared" si="135"/>
        <v>5</v>
      </c>
      <c r="J2148" s="7" t="s">
        <v>20</v>
      </c>
      <c r="K2148" s="7" t="s">
        <v>21</v>
      </c>
      <c r="L2148" s="7" t="s">
        <v>22</v>
      </c>
      <c r="M2148" s="7" t="s">
        <v>32</v>
      </c>
      <c r="N2148" s="8">
        <v>1</v>
      </c>
      <c r="O2148" s="8">
        <v>0.83</v>
      </c>
      <c r="P2148" s="9" t="s">
        <v>33</v>
      </c>
    </row>
    <row r="2149" spans="1:16" x14ac:dyDescent="0.35">
      <c r="A2149" s="4">
        <v>2148</v>
      </c>
      <c r="B2149" s="5" t="s">
        <v>7848</v>
      </c>
      <c r="C2149" s="5" t="s">
        <v>7849</v>
      </c>
      <c r="D2149" s="4" t="s">
        <v>7846</v>
      </c>
      <c r="E2149" s="5" t="s">
        <v>7850</v>
      </c>
      <c r="F2149" s="6">
        <f t="shared" si="132"/>
        <v>42062</v>
      </c>
      <c r="G2149" s="4">
        <f t="shared" si="133"/>
        <v>2015</v>
      </c>
      <c r="H2149" s="4">
        <f t="shared" si="134"/>
        <v>2</v>
      </c>
      <c r="I2149" s="4">
        <f t="shared" si="135"/>
        <v>5</v>
      </c>
      <c r="J2149" s="7" t="s">
        <v>7851</v>
      </c>
      <c r="K2149" s="7" t="s">
        <v>21</v>
      </c>
      <c r="L2149" s="7" t="s">
        <v>22</v>
      </c>
      <c r="M2149" s="7" t="s">
        <v>32</v>
      </c>
      <c r="N2149" s="8">
        <v>0.83</v>
      </c>
      <c r="O2149" s="8">
        <v>0.3</v>
      </c>
      <c r="P2149" s="9" t="s">
        <v>24</v>
      </c>
    </row>
    <row r="2150" spans="1:16" x14ac:dyDescent="0.35">
      <c r="A2150" s="4">
        <v>2149</v>
      </c>
      <c r="B2150" s="5" t="s">
        <v>7852</v>
      </c>
      <c r="C2150" s="5" t="s">
        <v>7853</v>
      </c>
      <c r="D2150" s="4" t="s">
        <v>7854</v>
      </c>
      <c r="E2150" s="5" t="s">
        <v>7855</v>
      </c>
      <c r="F2150" s="6">
        <f t="shared" si="132"/>
        <v>42064</v>
      </c>
      <c r="G2150" s="4">
        <f t="shared" si="133"/>
        <v>2015</v>
      </c>
      <c r="H2150" s="4">
        <f t="shared" si="134"/>
        <v>3</v>
      </c>
      <c r="I2150" s="4">
        <f t="shared" si="135"/>
        <v>7</v>
      </c>
      <c r="J2150" s="7" t="s">
        <v>20</v>
      </c>
      <c r="K2150" s="7" t="s">
        <v>21</v>
      </c>
      <c r="L2150" s="7" t="s">
        <v>22</v>
      </c>
      <c r="M2150" s="7" t="s">
        <v>38</v>
      </c>
      <c r="N2150" s="8">
        <v>1</v>
      </c>
      <c r="O2150" s="8">
        <v>0.86</v>
      </c>
      <c r="P2150" s="9" t="s">
        <v>24</v>
      </c>
    </row>
    <row r="2151" spans="1:16" x14ac:dyDescent="0.35">
      <c r="A2151" s="4">
        <v>2150</v>
      </c>
      <c r="B2151" s="5" t="s">
        <v>7856</v>
      </c>
      <c r="C2151" s="5" t="s">
        <v>7857</v>
      </c>
      <c r="D2151" s="4" t="s">
        <v>7854</v>
      </c>
      <c r="E2151" s="5" t="s">
        <v>7858</v>
      </c>
      <c r="F2151" s="6">
        <f t="shared" si="132"/>
        <v>42064</v>
      </c>
      <c r="G2151" s="4">
        <f t="shared" si="133"/>
        <v>2015</v>
      </c>
      <c r="H2151" s="4">
        <f t="shared" si="134"/>
        <v>3</v>
      </c>
      <c r="I2151" s="4">
        <f t="shared" si="135"/>
        <v>7</v>
      </c>
      <c r="J2151" s="7" t="s">
        <v>20</v>
      </c>
      <c r="K2151" s="7" t="s">
        <v>21</v>
      </c>
      <c r="L2151" s="7" t="s">
        <v>22</v>
      </c>
      <c r="M2151" s="7" t="s">
        <v>38</v>
      </c>
      <c r="N2151" s="8">
        <v>1</v>
      </c>
      <c r="O2151" s="8">
        <v>0.92</v>
      </c>
      <c r="P2151" s="9" t="s">
        <v>33</v>
      </c>
    </row>
    <row r="2152" spans="1:16" x14ac:dyDescent="0.35">
      <c r="A2152" s="4">
        <v>2151</v>
      </c>
      <c r="B2152" s="5" t="s">
        <v>7859</v>
      </c>
      <c r="C2152" s="5" t="s">
        <v>7860</v>
      </c>
      <c r="D2152" s="4" t="s">
        <v>7861</v>
      </c>
      <c r="E2152" s="5" t="s">
        <v>7862</v>
      </c>
      <c r="F2152" s="6">
        <f t="shared" si="132"/>
        <v>42066</v>
      </c>
      <c r="G2152" s="4">
        <f t="shared" si="133"/>
        <v>2015</v>
      </c>
      <c r="H2152" s="4">
        <f t="shared" si="134"/>
        <v>3</v>
      </c>
      <c r="I2152" s="4">
        <f t="shared" si="135"/>
        <v>2</v>
      </c>
      <c r="J2152" s="7" t="s">
        <v>20</v>
      </c>
      <c r="K2152" s="7" t="s">
        <v>21</v>
      </c>
      <c r="L2152" s="7" t="s">
        <v>22</v>
      </c>
      <c r="M2152" s="7" t="s">
        <v>38</v>
      </c>
      <c r="N2152" s="8">
        <v>1</v>
      </c>
      <c r="O2152" s="8">
        <v>0.89</v>
      </c>
      <c r="P2152" s="9" t="s">
        <v>33</v>
      </c>
    </row>
    <row r="2153" spans="1:16" x14ac:dyDescent="0.35">
      <c r="A2153" s="4">
        <v>2152</v>
      </c>
      <c r="B2153" s="5" t="s">
        <v>7863</v>
      </c>
      <c r="C2153" s="5" t="s">
        <v>7864</v>
      </c>
      <c r="D2153" s="4" t="s">
        <v>7861</v>
      </c>
      <c r="E2153" s="5" t="s">
        <v>7865</v>
      </c>
      <c r="F2153" s="6">
        <f t="shared" si="132"/>
        <v>42066</v>
      </c>
      <c r="G2153" s="4">
        <f t="shared" si="133"/>
        <v>2015</v>
      </c>
      <c r="H2153" s="4">
        <f t="shared" si="134"/>
        <v>3</v>
      </c>
      <c r="I2153" s="4">
        <f t="shared" si="135"/>
        <v>2</v>
      </c>
      <c r="J2153" s="7" t="s">
        <v>31</v>
      </c>
      <c r="K2153" s="7" t="s">
        <v>21</v>
      </c>
      <c r="L2153" s="7" t="s">
        <v>22</v>
      </c>
      <c r="M2153" s="7" t="s">
        <v>38</v>
      </c>
      <c r="N2153" s="8">
        <v>1</v>
      </c>
      <c r="O2153" s="8">
        <v>1</v>
      </c>
      <c r="P2153" s="9" t="s">
        <v>33</v>
      </c>
    </row>
    <row r="2154" spans="1:16" x14ac:dyDescent="0.35">
      <c r="A2154" s="4">
        <v>2153</v>
      </c>
      <c r="B2154" s="5" t="s">
        <v>7866</v>
      </c>
      <c r="C2154" s="5" t="s">
        <v>7867</v>
      </c>
      <c r="D2154" s="4" t="s">
        <v>7861</v>
      </c>
      <c r="E2154" s="5" t="s">
        <v>7868</v>
      </c>
      <c r="F2154" s="6">
        <f t="shared" si="132"/>
        <v>42066</v>
      </c>
      <c r="G2154" s="4">
        <f t="shared" si="133"/>
        <v>2015</v>
      </c>
      <c r="H2154" s="4">
        <f t="shared" si="134"/>
        <v>3</v>
      </c>
      <c r="I2154" s="4">
        <f t="shared" si="135"/>
        <v>2</v>
      </c>
      <c r="J2154" s="7" t="s">
        <v>20</v>
      </c>
      <c r="K2154" s="7" t="s">
        <v>21</v>
      </c>
      <c r="L2154" s="7" t="s">
        <v>22</v>
      </c>
      <c r="M2154" s="7" t="s">
        <v>265</v>
      </c>
      <c r="N2154" s="8">
        <v>0.2</v>
      </c>
      <c r="O2154" s="8">
        <v>0.84</v>
      </c>
      <c r="P2154" s="9" t="s">
        <v>33</v>
      </c>
    </row>
    <row r="2155" spans="1:16" x14ac:dyDescent="0.35">
      <c r="A2155" s="4">
        <v>2154</v>
      </c>
      <c r="B2155" s="5" t="s">
        <v>7869</v>
      </c>
      <c r="C2155" s="5" t="s">
        <v>7870</v>
      </c>
      <c r="D2155" s="4" t="s">
        <v>7861</v>
      </c>
      <c r="E2155" s="5" t="s">
        <v>7871</v>
      </c>
      <c r="F2155" s="6">
        <f t="shared" si="132"/>
        <v>42066</v>
      </c>
      <c r="G2155" s="4">
        <f t="shared" si="133"/>
        <v>2015</v>
      </c>
      <c r="H2155" s="4">
        <f t="shared" si="134"/>
        <v>3</v>
      </c>
      <c r="I2155" s="4">
        <f t="shared" si="135"/>
        <v>2</v>
      </c>
      <c r="J2155" s="7" t="s">
        <v>20</v>
      </c>
      <c r="K2155" s="7" t="s">
        <v>21</v>
      </c>
      <c r="L2155" s="7" t="s">
        <v>22</v>
      </c>
      <c r="M2155" s="7" t="s">
        <v>38</v>
      </c>
      <c r="N2155" s="8">
        <v>1</v>
      </c>
      <c r="O2155" s="8">
        <v>1</v>
      </c>
      <c r="P2155" s="9" t="s">
        <v>24</v>
      </c>
    </row>
    <row r="2156" spans="1:16" x14ac:dyDescent="0.35">
      <c r="A2156" s="4">
        <v>2155</v>
      </c>
      <c r="B2156" s="5" t="s">
        <v>7872</v>
      </c>
      <c r="C2156" s="5" t="s">
        <v>7873</v>
      </c>
      <c r="D2156" s="4" t="s">
        <v>7874</v>
      </c>
      <c r="E2156" s="5" t="s">
        <v>7875</v>
      </c>
      <c r="F2156" s="6">
        <f t="shared" si="132"/>
        <v>42068</v>
      </c>
      <c r="G2156" s="4">
        <f t="shared" si="133"/>
        <v>2015</v>
      </c>
      <c r="H2156" s="4">
        <f t="shared" si="134"/>
        <v>3</v>
      </c>
      <c r="I2156" s="4">
        <f t="shared" si="135"/>
        <v>4</v>
      </c>
      <c r="J2156" s="7" t="s">
        <v>20</v>
      </c>
      <c r="K2156" s="7" t="s">
        <v>21</v>
      </c>
      <c r="L2156" s="7" t="s">
        <v>22</v>
      </c>
      <c r="M2156" s="7" t="s">
        <v>23</v>
      </c>
      <c r="N2156" s="8">
        <v>1</v>
      </c>
      <c r="O2156" s="8">
        <v>0.35</v>
      </c>
      <c r="P2156" s="9" t="s">
        <v>24</v>
      </c>
    </row>
    <row r="2157" spans="1:16" x14ac:dyDescent="0.35">
      <c r="A2157" s="4">
        <v>2156</v>
      </c>
      <c r="B2157" s="5" t="s">
        <v>7876</v>
      </c>
      <c r="C2157" s="5" t="s">
        <v>7877</v>
      </c>
      <c r="D2157" s="4" t="s">
        <v>7874</v>
      </c>
      <c r="E2157" s="5" t="s">
        <v>7878</v>
      </c>
      <c r="F2157" s="6">
        <f t="shared" si="132"/>
        <v>42068</v>
      </c>
      <c r="G2157" s="4">
        <f t="shared" si="133"/>
        <v>2015</v>
      </c>
      <c r="H2157" s="4">
        <f t="shared" si="134"/>
        <v>3</v>
      </c>
      <c r="I2157" s="4">
        <f t="shared" si="135"/>
        <v>4</v>
      </c>
      <c r="J2157" s="7" t="s">
        <v>20</v>
      </c>
      <c r="K2157" s="7" t="s">
        <v>21</v>
      </c>
      <c r="L2157" s="7" t="s">
        <v>22</v>
      </c>
      <c r="M2157" s="7" t="s">
        <v>23</v>
      </c>
      <c r="N2157" s="8">
        <v>1</v>
      </c>
      <c r="O2157" s="8">
        <v>0.89</v>
      </c>
      <c r="P2157" s="9" t="s">
        <v>24</v>
      </c>
    </row>
    <row r="2158" spans="1:16" x14ac:dyDescent="0.35">
      <c r="A2158" s="4">
        <v>2157</v>
      </c>
      <c r="B2158" s="5" t="s">
        <v>7879</v>
      </c>
      <c r="C2158" s="5" t="s">
        <v>7880</v>
      </c>
      <c r="D2158" s="4" t="s">
        <v>7881</v>
      </c>
      <c r="E2158" s="5" t="s">
        <v>7882</v>
      </c>
      <c r="F2158" s="6">
        <f t="shared" si="132"/>
        <v>42069</v>
      </c>
      <c r="G2158" s="4">
        <f t="shared" si="133"/>
        <v>2015</v>
      </c>
      <c r="H2158" s="4">
        <f t="shared" si="134"/>
        <v>3</v>
      </c>
      <c r="I2158" s="4">
        <f t="shared" si="135"/>
        <v>5</v>
      </c>
      <c r="J2158" s="7" t="s">
        <v>20</v>
      </c>
      <c r="K2158" s="7" t="s">
        <v>21</v>
      </c>
      <c r="L2158" s="7" t="s">
        <v>22</v>
      </c>
      <c r="M2158" s="7" t="s">
        <v>38</v>
      </c>
      <c r="N2158" s="8">
        <v>0.91</v>
      </c>
      <c r="O2158" s="8">
        <v>0.89</v>
      </c>
      <c r="P2158" s="9" t="s">
        <v>24</v>
      </c>
    </row>
    <row r="2159" spans="1:16" x14ac:dyDescent="0.35">
      <c r="A2159" s="4">
        <v>2158</v>
      </c>
      <c r="B2159" s="5" t="s">
        <v>7883</v>
      </c>
      <c r="C2159" s="5" t="s">
        <v>7884</v>
      </c>
      <c r="D2159" s="4" t="s">
        <v>7885</v>
      </c>
      <c r="E2159" s="5" t="s">
        <v>7886</v>
      </c>
      <c r="F2159" s="6">
        <f t="shared" si="132"/>
        <v>42070</v>
      </c>
      <c r="G2159" s="4">
        <f t="shared" si="133"/>
        <v>2015</v>
      </c>
      <c r="H2159" s="4">
        <f t="shared" si="134"/>
        <v>3</v>
      </c>
      <c r="I2159" s="4">
        <f t="shared" si="135"/>
        <v>6</v>
      </c>
      <c r="J2159" s="7" t="s">
        <v>544</v>
      </c>
      <c r="K2159" s="7" t="s">
        <v>21</v>
      </c>
      <c r="L2159" s="7" t="s">
        <v>22</v>
      </c>
      <c r="M2159" s="7" t="s">
        <v>38</v>
      </c>
      <c r="N2159" s="8">
        <v>1</v>
      </c>
      <c r="O2159" s="8">
        <v>0.67</v>
      </c>
      <c r="P2159" s="9" t="s">
        <v>33</v>
      </c>
    </row>
    <row r="2160" spans="1:16" x14ac:dyDescent="0.35">
      <c r="A2160" s="4">
        <v>2159</v>
      </c>
      <c r="B2160" s="5" t="s">
        <v>7887</v>
      </c>
      <c r="C2160" s="5" t="s">
        <v>7888</v>
      </c>
      <c r="D2160" s="4" t="s">
        <v>7889</v>
      </c>
      <c r="E2160" s="5" t="s">
        <v>7890</v>
      </c>
      <c r="F2160" s="6">
        <f t="shared" si="132"/>
        <v>42071</v>
      </c>
      <c r="G2160" s="4">
        <f t="shared" si="133"/>
        <v>2015</v>
      </c>
      <c r="H2160" s="4">
        <f t="shared" si="134"/>
        <v>3</v>
      </c>
      <c r="I2160" s="4">
        <f t="shared" si="135"/>
        <v>7</v>
      </c>
      <c r="J2160" s="7" t="s">
        <v>20</v>
      </c>
      <c r="K2160" s="7" t="s">
        <v>21</v>
      </c>
      <c r="L2160" s="7" t="s">
        <v>22</v>
      </c>
      <c r="M2160" s="7" t="s">
        <v>265</v>
      </c>
      <c r="N2160" s="8">
        <v>0</v>
      </c>
      <c r="O2160" s="8">
        <v>0</v>
      </c>
      <c r="P2160" s="9" t="s">
        <v>33</v>
      </c>
    </row>
    <row r="2161" spans="1:16" x14ac:dyDescent="0.35">
      <c r="A2161" s="4">
        <v>2160</v>
      </c>
      <c r="B2161" s="5" t="s">
        <v>7891</v>
      </c>
      <c r="C2161" s="5" t="s">
        <v>7892</v>
      </c>
      <c r="D2161" s="4" t="s">
        <v>7889</v>
      </c>
      <c r="E2161" s="5" t="s">
        <v>7893</v>
      </c>
      <c r="F2161" s="6">
        <f t="shared" si="132"/>
        <v>42071</v>
      </c>
      <c r="G2161" s="4">
        <f t="shared" si="133"/>
        <v>2015</v>
      </c>
      <c r="H2161" s="4">
        <f t="shared" si="134"/>
        <v>3</v>
      </c>
      <c r="I2161" s="4">
        <f t="shared" si="135"/>
        <v>7</v>
      </c>
      <c r="J2161" s="7" t="s">
        <v>20</v>
      </c>
      <c r="K2161" s="7" t="s">
        <v>21</v>
      </c>
      <c r="L2161" s="7" t="s">
        <v>22</v>
      </c>
      <c r="M2161" s="7" t="s">
        <v>38</v>
      </c>
      <c r="N2161" s="8">
        <v>1</v>
      </c>
      <c r="O2161" s="8">
        <v>0.33</v>
      </c>
      <c r="P2161" s="9" t="s">
        <v>33</v>
      </c>
    </row>
    <row r="2162" spans="1:16" x14ac:dyDescent="0.35">
      <c r="A2162" s="4">
        <v>2161</v>
      </c>
      <c r="B2162" s="5" t="s">
        <v>7894</v>
      </c>
      <c r="C2162" s="5" t="s">
        <v>7895</v>
      </c>
      <c r="D2162" s="4" t="s">
        <v>7889</v>
      </c>
      <c r="E2162" s="5" t="s">
        <v>7896</v>
      </c>
      <c r="F2162" s="6">
        <f t="shared" si="132"/>
        <v>42071</v>
      </c>
      <c r="G2162" s="4">
        <f t="shared" si="133"/>
        <v>2015</v>
      </c>
      <c r="H2162" s="4">
        <f t="shared" si="134"/>
        <v>3</v>
      </c>
      <c r="I2162" s="4">
        <f t="shared" si="135"/>
        <v>7</v>
      </c>
      <c r="J2162" s="7" t="s">
        <v>20</v>
      </c>
      <c r="K2162" s="7" t="s">
        <v>21</v>
      </c>
      <c r="L2162" s="7" t="s">
        <v>22</v>
      </c>
      <c r="M2162" s="7" t="s">
        <v>38</v>
      </c>
      <c r="N2162" s="8">
        <v>1</v>
      </c>
      <c r="O2162" s="8">
        <v>1</v>
      </c>
      <c r="P2162" s="9" t="s">
        <v>24</v>
      </c>
    </row>
    <row r="2163" spans="1:16" x14ac:dyDescent="0.35">
      <c r="A2163" s="4">
        <v>2162</v>
      </c>
      <c r="B2163" s="5" t="s">
        <v>7897</v>
      </c>
      <c r="C2163" s="5" t="s">
        <v>7898</v>
      </c>
      <c r="D2163" s="4" t="s">
        <v>7899</v>
      </c>
      <c r="E2163" s="5" t="s">
        <v>7900</v>
      </c>
      <c r="F2163" s="6">
        <f t="shared" si="132"/>
        <v>42072</v>
      </c>
      <c r="G2163" s="4">
        <f t="shared" si="133"/>
        <v>2015</v>
      </c>
      <c r="H2163" s="4">
        <f t="shared" si="134"/>
        <v>3</v>
      </c>
      <c r="I2163" s="4">
        <f t="shared" si="135"/>
        <v>1</v>
      </c>
      <c r="J2163" s="7" t="s">
        <v>20</v>
      </c>
      <c r="K2163" s="7" t="s">
        <v>21</v>
      </c>
      <c r="L2163" s="7" t="s">
        <v>22</v>
      </c>
      <c r="M2163" s="7" t="s">
        <v>23</v>
      </c>
      <c r="N2163" s="8">
        <v>1</v>
      </c>
      <c r="O2163" s="8">
        <v>1</v>
      </c>
      <c r="P2163" s="9" t="s">
        <v>33</v>
      </c>
    </row>
    <row r="2164" spans="1:16" x14ac:dyDescent="0.35">
      <c r="A2164" s="4">
        <v>2163</v>
      </c>
      <c r="B2164" s="5" t="s">
        <v>7901</v>
      </c>
      <c r="C2164" s="5" t="s">
        <v>7902</v>
      </c>
      <c r="D2164" s="4" t="s">
        <v>7899</v>
      </c>
      <c r="E2164" s="5" t="s">
        <v>7903</v>
      </c>
      <c r="F2164" s="6">
        <f t="shared" si="132"/>
        <v>42072</v>
      </c>
      <c r="G2164" s="4">
        <f t="shared" si="133"/>
        <v>2015</v>
      </c>
      <c r="H2164" s="4">
        <f t="shared" si="134"/>
        <v>3</v>
      </c>
      <c r="I2164" s="4">
        <f t="shared" si="135"/>
        <v>1</v>
      </c>
      <c r="J2164" s="7" t="s">
        <v>20</v>
      </c>
      <c r="K2164" s="7" t="s">
        <v>21</v>
      </c>
      <c r="L2164" s="7" t="s">
        <v>22</v>
      </c>
      <c r="M2164" s="7" t="s">
        <v>32</v>
      </c>
      <c r="N2164" s="8">
        <v>0.8</v>
      </c>
      <c r="O2164" s="8">
        <v>0.92</v>
      </c>
      <c r="P2164" s="9" t="s">
        <v>24</v>
      </c>
    </row>
    <row r="2165" spans="1:16" x14ac:dyDescent="0.35">
      <c r="A2165" s="4">
        <v>2164</v>
      </c>
      <c r="B2165" s="5" t="s">
        <v>7904</v>
      </c>
      <c r="C2165" s="5" t="s">
        <v>7905</v>
      </c>
      <c r="D2165" s="4" t="s">
        <v>7899</v>
      </c>
      <c r="E2165" s="5" t="s">
        <v>7906</v>
      </c>
      <c r="F2165" s="6">
        <f t="shared" si="132"/>
        <v>42072</v>
      </c>
      <c r="G2165" s="4">
        <f t="shared" si="133"/>
        <v>2015</v>
      </c>
      <c r="H2165" s="4">
        <f t="shared" si="134"/>
        <v>3</v>
      </c>
      <c r="I2165" s="4">
        <f t="shared" si="135"/>
        <v>1</v>
      </c>
      <c r="J2165" s="7" t="s">
        <v>20</v>
      </c>
      <c r="K2165" s="7" t="s">
        <v>21</v>
      </c>
      <c r="L2165" s="7" t="s">
        <v>22</v>
      </c>
      <c r="M2165" s="7" t="s">
        <v>38</v>
      </c>
      <c r="N2165" s="8">
        <v>1</v>
      </c>
      <c r="O2165" s="8">
        <v>1</v>
      </c>
      <c r="P2165" s="9" t="s">
        <v>24</v>
      </c>
    </row>
    <row r="2166" spans="1:16" x14ac:dyDescent="0.35">
      <c r="A2166" s="4">
        <v>2165</v>
      </c>
      <c r="B2166" s="5" t="s">
        <v>7907</v>
      </c>
      <c r="C2166" s="5" t="s">
        <v>7908</v>
      </c>
      <c r="D2166" s="4" t="s">
        <v>7909</v>
      </c>
      <c r="E2166" s="5" t="s">
        <v>7910</v>
      </c>
      <c r="F2166" s="6">
        <f t="shared" si="132"/>
        <v>42073</v>
      </c>
      <c r="G2166" s="4">
        <f t="shared" si="133"/>
        <v>2015</v>
      </c>
      <c r="H2166" s="4">
        <f t="shared" si="134"/>
        <v>3</v>
      </c>
      <c r="I2166" s="4">
        <f t="shared" si="135"/>
        <v>2</v>
      </c>
      <c r="J2166" s="7" t="s">
        <v>20</v>
      </c>
      <c r="K2166" s="7" t="s">
        <v>21</v>
      </c>
      <c r="L2166" s="7" t="s">
        <v>22</v>
      </c>
      <c r="M2166" s="7" t="s">
        <v>23</v>
      </c>
      <c r="N2166" s="8">
        <v>1</v>
      </c>
      <c r="O2166" s="8">
        <v>1</v>
      </c>
      <c r="P2166" s="9" t="s">
        <v>24</v>
      </c>
    </row>
    <row r="2167" spans="1:16" x14ac:dyDescent="0.35">
      <c r="A2167" s="4">
        <v>2166</v>
      </c>
      <c r="B2167" s="5" t="s">
        <v>7911</v>
      </c>
      <c r="C2167" s="5" t="s">
        <v>7912</v>
      </c>
      <c r="D2167" s="4" t="s">
        <v>7913</v>
      </c>
      <c r="E2167" s="5" t="s">
        <v>7914</v>
      </c>
      <c r="F2167" s="6">
        <f t="shared" si="132"/>
        <v>42075</v>
      </c>
      <c r="G2167" s="4">
        <f t="shared" si="133"/>
        <v>2015</v>
      </c>
      <c r="H2167" s="4">
        <f t="shared" si="134"/>
        <v>3</v>
      </c>
      <c r="I2167" s="4">
        <f t="shared" si="135"/>
        <v>4</v>
      </c>
      <c r="J2167" s="7" t="s">
        <v>20</v>
      </c>
      <c r="K2167" s="7" t="s">
        <v>21</v>
      </c>
      <c r="L2167" s="7" t="s">
        <v>22</v>
      </c>
      <c r="M2167" s="7" t="s">
        <v>23</v>
      </c>
      <c r="N2167" s="8">
        <v>1</v>
      </c>
      <c r="O2167" s="8">
        <v>0.82</v>
      </c>
      <c r="P2167" s="9" t="s">
        <v>24</v>
      </c>
    </row>
    <row r="2168" spans="1:16" x14ac:dyDescent="0.35">
      <c r="A2168" s="4">
        <v>2167</v>
      </c>
      <c r="B2168" s="5" t="s">
        <v>7915</v>
      </c>
      <c r="C2168" s="5" t="s">
        <v>7916</v>
      </c>
      <c r="D2168" s="4" t="s">
        <v>7917</v>
      </c>
      <c r="E2168" s="5" t="s">
        <v>7918</v>
      </c>
      <c r="F2168" s="6">
        <f t="shared" si="132"/>
        <v>42076</v>
      </c>
      <c r="G2168" s="4">
        <f t="shared" si="133"/>
        <v>2015</v>
      </c>
      <c r="H2168" s="4">
        <f t="shared" si="134"/>
        <v>3</v>
      </c>
      <c r="I2168" s="4">
        <f t="shared" si="135"/>
        <v>5</v>
      </c>
      <c r="J2168" s="7" t="s">
        <v>20</v>
      </c>
      <c r="K2168" s="7" t="s">
        <v>21</v>
      </c>
      <c r="L2168" s="7" t="s">
        <v>22</v>
      </c>
      <c r="M2168" s="7" t="s">
        <v>38</v>
      </c>
      <c r="N2168" s="8">
        <v>1</v>
      </c>
      <c r="O2168" s="8">
        <v>0.78</v>
      </c>
      <c r="P2168" s="9" t="s">
        <v>24</v>
      </c>
    </row>
    <row r="2169" spans="1:16" x14ac:dyDescent="0.35">
      <c r="A2169" s="4">
        <v>2168</v>
      </c>
      <c r="B2169" s="5" t="s">
        <v>7919</v>
      </c>
      <c r="C2169" s="5" t="s">
        <v>7920</v>
      </c>
      <c r="D2169" s="4" t="s">
        <v>7917</v>
      </c>
      <c r="E2169" s="5" t="s">
        <v>7921</v>
      </c>
      <c r="F2169" s="6">
        <f t="shared" si="132"/>
        <v>42076</v>
      </c>
      <c r="G2169" s="4">
        <f t="shared" si="133"/>
        <v>2015</v>
      </c>
      <c r="H2169" s="4">
        <f t="shared" si="134"/>
        <v>3</v>
      </c>
      <c r="I2169" s="4">
        <f t="shared" si="135"/>
        <v>5</v>
      </c>
      <c r="J2169" s="7" t="s">
        <v>20</v>
      </c>
      <c r="K2169" s="7" t="s">
        <v>21</v>
      </c>
      <c r="L2169" s="7" t="s">
        <v>22</v>
      </c>
      <c r="M2169" s="7" t="s">
        <v>32</v>
      </c>
      <c r="N2169" s="8">
        <v>1</v>
      </c>
      <c r="O2169" s="8">
        <v>0.89</v>
      </c>
      <c r="P2169" s="9" t="s">
        <v>33</v>
      </c>
    </row>
    <row r="2170" spans="1:16" x14ac:dyDescent="0.35">
      <c r="A2170" s="4">
        <v>2169</v>
      </c>
      <c r="B2170" s="5" t="s">
        <v>7922</v>
      </c>
      <c r="C2170" s="5" t="s">
        <v>7923</v>
      </c>
      <c r="D2170" s="4" t="s">
        <v>7924</v>
      </c>
      <c r="E2170" s="5" t="s">
        <v>7925</v>
      </c>
      <c r="F2170" s="6">
        <f t="shared" si="132"/>
        <v>42077</v>
      </c>
      <c r="G2170" s="4">
        <f t="shared" si="133"/>
        <v>2015</v>
      </c>
      <c r="H2170" s="4">
        <f t="shared" si="134"/>
        <v>3</v>
      </c>
      <c r="I2170" s="4">
        <f t="shared" si="135"/>
        <v>6</v>
      </c>
      <c r="J2170" s="7" t="s">
        <v>31</v>
      </c>
      <c r="K2170" s="7" t="s">
        <v>21</v>
      </c>
      <c r="L2170" s="7" t="s">
        <v>22</v>
      </c>
      <c r="M2170" s="7" t="s">
        <v>23</v>
      </c>
      <c r="N2170" s="8">
        <v>1</v>
      </c>
      <c r="O2170" s="8">
        <v>1</v>
      </c>
      <c r="P2170" s="9" t="s">
        <v>33</v>
      </c>
    </row>
    <row r="2171" spans="1:16" x14ac:dyDescent="0.35">
      <c r="A2171" s="4">
        <v>2170</v>
      </c>
      <c r="B2171" s="5" t="s">
        <v>7926</v>
      </c>
      <c r="C2171" s="5" t="s">
        <v>7927</v>
      </c>
      <c r="D2171" s="4" t="s">
        <v>7928</v>
      </c>
      <c r="E2171" s="5" t="s">
        <v>7929</v>
      </c>
      <c r="F2171" s="6">
        <f t="shared" si="132"/>
        <v>42078</v>
      </c>
      <c r="G2171" s="4">
        <f t="shared" si="133"/>
        <v>2015</v>
      </c>
      <c r="H2171" s="4">
        <f t="shared" si="134"/>
        <v>3</v>
      </c>
      <c r="I2171" s="4">
        <f t="shared" si="135"/>
        <v>7</v>
      </c>
      <c r="J2171" s="7" t="s">
        <v>20</v>
      </c>
      <c r="K2171" s="7" t="s">
        <v>21</v>
      </c>
      <c r="L2171" s="7" t="s">
        <v>22</v>
      </c>
      <c r="M2171" s="7" t="s">
        <v>23</v>
      </c>
      <c r="N2171" s="8">
        <v>1</v>
      </c>
      <c r="O2171" s="8">
        <v>0.96</v>
      </c>
      <c r="P2171" s="9" t="s">
        <v>24</v>
      </c>
    </row>
    <row r="2172" spans="1:16" x14ac:dyDescent="0.35">
      <c r="A2172" s="4">
        <v>2171</v>
      </c>
      <c r="B2172" s="5" t="s">
        <v>7930</v>
      </c>
      <c r="C2172" s="5" t="s">
        <v>7931</v>
      </c>
      <c r="D2172" s="4" t="s">
        <v>7932</v>
      </c>
      <c r="E2172" s="5" t="s">
        <v>7933</v>
      </c>
      <c r="F2172" s="6">
        <f t="shared" si="132"/>
        <v>42079</v>
      </c>
      <c r="G2172" s="4">
        <f t="shared" si="133"/>
        <v>2015</v>
      </c>
      <c r="H2172" s="4">
        <f t="shared" si="134"/>
        <v>3</v>
      </c>
      <c r="I2172" s="4">
        <f t="shared" si="135"/>
        <v>1</v>
      </c>
      <c r="J2172" s="7" t="s">
        <v>20</v>
      </c>
      <c r="K2172" s="7" t="s">
        <v>21</v>
      </c>
      <c r="L2172" s="7" t="s">
        <v>22</v>
      </c>
      <c r="M2172" s="7" t="s">
        <v>23</v>
      </c>
      <c r="N2172" s="8">
        <v>1</v>
      </c>
      <c r="O2172" s="8">
        <v>0.5</v>
      </c>
      <c r="P2172" s="9" t="s">
        <v>33</v>
      </c>
    </row>
    <row r="2173" spans="1:16" x14ac:dyDescent="0.35">
      <c r="A2173" s="4">
        <v>2172</v>
      </c>
      <c r="B2173" s="5" t="s">
        <v>7934</v>
      </c>
      <c r="C2173" s="5" t="s">
        <v>7935</v>
      </c>
      <c r="D2173" s="4" t="s">
        <v>7936</v>
      </c>
      <c r="E2173" s="5" t="s">
        <v>7937</v>
      </c>
      <c r="F2173" s="6">
        <f t="shared" si="132"/>
        <v>42081</v>
      </c>
      <c r="G2173" s="4">
        <f t="shared" si="133"/>
        <v>2015</v>
      </c>
      <c r="H2173" s="4">
        <f t="shared" si="134"/>
        <v>3</v>
      </c>
      <c r="I2173" s="4">
        <f t="shared" si="135"/>
        <v>3</v>
      </c>
      <c r="J2173" s="7" t="s">
        <v>20</v>
      </c>
      <c r="K2173" s="7" t="s">
        <v>21</v>
      </c>
      <c r="L2173" s="7" t="s">
        <v>22</v>
      </c>
      <c r="M2173" s="7" t="s">
        <v>38</v>
      </c>
      <c r="N2173" s="8">
        <v>1</v>
      </c>
      <c r="O2173" s="8">
        <v>0.96</v>
      </c>
      <c r="P2173" s="9" t="s">
        <v>24</v>
      </c>
    </row>
    <row r="2174" spans="1:16" x14ac:dyDescent="0.35">
      <c r="A2174" s="4">
        <v>2173</v>
      </c>
      <c r="B2174" s="5" t="s">
        <v>7938</v>
      </c>
      <c r="C2174" s="5" t="s">
        <v>7939</v>
      </c>
      <c r="D2174" s="4" t="s">
        <v>7940</v>
      </c>
      <c r="E2174" s="5" t="s">
        <v>7941</v>
      </c>
      <c r="F2174" s="6">
        <f t="shared" si="132"/>
        <v>42082</v>
      </c>
      <c r="G2174" s="4">
        <f t="shared" si="133"/>
        <v>2015</v>
      </c>
      <c r="H2174" s="4">
        <f t="shared" si="134"/>
        <v>3</v>
      </c>
      <c r="I2174" s="4">
        <f t="shared" si="135"/>
        <v>4</v>
      </c>
      <c r="J2174" s="7" t="s">
        <v>20</v>
      </c>
      <c r="K2174" s="7" t="s">
        <v>21</v>
      </c>
      <c r="L2174" s="7" t="s">
        <v>22</v>
      </c>
      <c r="M2174" s="7" t="s">
        <v>38</v>
      </c>
      <c r="N2174" s="8">
        <v>1</v>
      </c>
      <c r="O2174" s="8">
        <v>0.64</v>
      </c>
      <c r="P2174" s="9" t="s">
        <v>24</v>
      </c>
    </row>
    <row r="2175" spans="1:16" x14ac:dyDescent="0.35">
      <c r="A2175" s="4">
        <v>2174</v>
      </c>
      <c r="B2175" s="5" t="s">
        <v>7942</v>
      </c>
      <c r="C2175" s="5" t="s">
        <v>7943</v>
      </c>
      <c r="D2175" s="4" t="s">
        <v>7944</v>
      </c>
      <c r="E2175" s="5" t="s">
        <v>7945</v>
      </c>
      <c r="F2175" s="6">
        <f t="shared" si="132"/>
        <v>42084</v>
      </c>
      <c r="G2175" s="4">
        <f t="shared" si="133"/>
        <v>2015</v>
      </c>
      <c r="H2175" s="4">
        <f t="shared" si="134"/>
        <v>3</v>
      </c>
      <c r="I2175" s="4">
        <f t="shared" si="135"/>
        <v>6</v>
      </c>
      <c r="J2175" s="7" t="s">
        <v>31</v>
      </c>
      <c r="K2175" s="7" t="s">
        <v>21</v>
      </c>
      <c r="L2175" s="7" t="s">
        <v>22</v>
      </c>
      <c r="M2175" s="7" t="s">
        <v>32</v>
      </c>
      <c r="N2175" s="8">
        <v>1</v>
      </c>
      <c r="O2175" s="8">
        <v>0.97</v>
      </c>
      <c r="P2175" s="9" t="s">
        <v>24</v>
      </c>
    </row>
    <row r="2176" spans="1:16" x14ac:dyDescent="0.35">
      <c r="A2176" s="4">
        <v>2175</v>
      </c>
      <c r="B2176" s="5" t="s">
        <v>7946</v>
      </c>
      <c r="C2176" s="5" t="s">
        <v>7947</v>
      </c>
      <c r="D2176" s="4" t="s">
        <v>7948</v>
      </c>
      <c r="E2176" s="5" t="s">
        <v>7949</v>
      </c>
      <c r="F2176" s="6">
        <f t="shared" si="132"/>
        <v>42085</v>
      </c>
      <c r="G2176" s="4">
        <f t="shared" si="133"/>
        <v>2015</v>
      </c>
      <c r="H2176" s="4">
        <f t="shared" si="134"/>
        <v>3</v>
      </c>
      <c r="I2176" s="4">
        <f t="shared" si="135"/>
        <v>7</v>
      </c>
      <c r="J2176" s="7" t="s">
        <v>20</v>
      </c>
      <c r="K2176" s="7" t="s">
        <v>21</v>
      </c>
      <c r="L2176" s="7" t="s">
        <v>22</v>
      </c>
      <c r="M2176" s="7" t="s">
        <v>38</v>
      </c>
      <c r="N2176" s="8">
        <v>1</v>
      </c>
      <c r="O2176" s="8">
        <v>0.97</v>
      </c>
      <c r="P2176" s="9" t="s">
        <v>33</v>
      </c>
    </row>
    <row r="2177" spans="1:16" x14ac:dyDescent="0.35">
      <c r="A2177" s="4">
        <v>2176</v>
      </c>
      <c r="B2177" s="5" t="s">
        <v>7950</v>
      </c>
      <c r="C2177" s="5" t="s">
        <v>7951</v>
      </c>
      <c r="D2177" s="4" t="s">
        <v>7952</v>
      </c>
      <c r="E2177" s="5" t="s">
        <v>7953</v>
      </c>
      <c r="F2177" s="6">
        <f t="shared" si="132"/>
        <v>42086</v>
      </c>
      <c r="G2177" s="4">
        <f t="shared" si="133"/>
        <v>2015</v>
      </c>
      <c r="H2177" s="4">
        <f t="shared" si="134"/>
        <v>3</v>
      </c>
      <c r="I2177" s="4">
        <f t="shared" si="135"/>
        <v>1</v>
      </c>
      <c r="J2177" s="7" t="s">
        <v>20</v>
      </c>
      <c r="K2177" s="7" t="s">
        <v>21</v>
      </c>
      <c r="L2177" s="7" t="s">
        <v>22</v>
      </c>
      <c r="M2177" s="7" t="s">
        <v>23</v>
      </c>
      <c r="N2177" s="8">
        <v>1</v>
      </c>
      <c r="O2177" s="8">
        <v>0.96</v>
      </c>
      <c r="P2177" s="9" t="s">
        <v>24</v>
      </c>
    </row>
    <row r="2178" spans="1:16" x14ac:dyDescent="0.35">
      <c r="A2178" s="4">
        <v>2177</v>
      </c>
      <c r="B2178" s="5" t="s">
        <v>7954</v>
      </c>
      <c r="C2178" s="5" t="s">
        <v>7955</v>
      </c>
      <c r="D2178" s="4" t="s">
        <v>7956</v>
      </c>
      <c r="E2178" s="5" t="s">
        <v>7957</v>
      </c>
      <c r="F2178" s="6">
        <f t="shared" ref="F2178:F2241" si="136">DATE(LEFT(D2178,4), MID(D2178,5,2),RIGHT(D2178,2))</f>
        <v>42087</v>
      </c>
      <c r="G2178" s="4">
        <f t="shared" ref="G2178:G2241" si="137">YEAR(F2178)</f>
        <v>2015</v>
      </c>
      <c r="H2178" s="4">
        <f t="shared" ref="H2178:H2241" si="138">MONTH(F2178)</f>
        <v>3</v>
      </c>
      <c r="I2178" s="4">
        <f t="shared" ref="I2178:I2241" si="139">WEEKDAY(F2178, 2)</f>
        <v>2</v>
      </c>
      <c r="J2178" s="7" t="s">
        <v>20</v>
      </c>
      <c r="K2178" s="7" t="s">
        <v>21</v>
      </c>
      <c r="L2178" s="7" t="s">
        <v>22</v>
      </c>
      <c r="M2178" s="7" t="s">
        <v>38</v>
      </c>
      <c r="N2178" s="8">
        <v>1</v>
      </c>
      <c r="O2178" s="8">
        <v>1</v>
      </c>
      <c r="P2178" s="9" t="s">
        <v>24</v>
      </c>
    </row>
    <row r="2179" spans="1:16" x14ac:dyDescent="0.35">
      <c r="A2179" s="4">
        <v>2178</v>
      </c>
      <c r="B2179" s="5" t="s">
        <v>7958</v>
      </c>
      <c r="C2179" s="5" t="s">
        <v>7959</v>
      </c>
      <c r="D2179" s="4" t="s">
        <v>7956</v>
      </c>
      <c r="E2179" s="5" t="s">
        <v>7960</v>
      </c>
      <c r="F2179" s="6">
        <f t="shared" si="136"/>
        <v>42087</v>
      </c>
      <c r="G2179" s="4">
        <f t="shared" si="137"/>
        <v>2015</v>
      </c>
      <c r="H2179" s="4">
        <f t="shared" si="138"/>
        <v>3</v>
      </c>
      <c r="I2179" s="4">
        <f t="shared" si="139"/>
        <v>2</v>
      </c>
      <c r="J2179" s="7" t="s">
        <v>20</v>
      </c>
      <c r="K2179" s="7" t="s">
        <v>21</v>
      </c>
      <c r="L2179" s="7" t="s">
        <v>22</v>
      </c>
      <c r="M2179" s="7" t="s">
        <v>38</v>
      </c>
      <c r="N2179" s="8">
        <v>1</v>
      </c>
      <c r="O2179" s="8">
        <v>1</v>
      </c>
      <c r="P2179" s="9" t="s">
        <v>33</v>
      </c>
    </row>
    <row r="2180" spans="1:16" x14ac:dyDescent="0.35">
      <c r="A2180" s="4">
        <v>2179</v>
      </c>
      <c r="B2180" s="5" t="s">
        <v>7961</v>
      </c>
      <c r="C2180" s="5" t="s">
        <v>7962</v>
      </c>
      <c r="D2180" s="4" t="s">
        <v>7963</v>
      </c>
      <c r="E2180" s="5" t="s">
        <v>7964</v>
      </c>
      <c r="F2180" s="6">
        <f t="shared" si="136"/>
        <v>42088</v>
      </c>
      <c r="G2180" s="4">
        <f t="shared" si="137"/>
        <v>2015</v>
      </c>
      <c r="H2180" s="4">
        <f t="shared" si="138"/>
        <v>3</v>
      </c>
      <c r="I2180" s="4">
        <f t="shared" si="139"/>
        <v>3</v>
      </c>
      <c r="J2180" s="7" t="s">
        <v>20</v>
      </c>
      <c r="K2180" s="7" t="s">
        <v>21</v>
      </c>
      <c r="L2180" s="7" t="s">
        <v>22</v>
      </c>
      <c r="M2180" s="7" t="s">
        <v>38</v>
      </c>
      <c r="N2180" s="8">
        <v>1</v>
      </c>
      <c r="O2180" s="8">
        <v>0.7</v>
      </c>
      <c r="P2180" s="9" t="s">
        <v>24</v>
      </c>
    </row>
    <row r="2181" spans="1:16" x14ac:dyDescent="0.35">
      <c r="A2181" s="4">
        <v>2180</v>
      </c>
      <c r="B2181" s="5" t="s">
        <v>7965</v>
      </c>
      <c r="C2181" s="5" t="s">
        <v>7966</v>
      </c>
      <c r="D2181" s="4" t="s">
        <v>7967</v>
      </c>
      <c r="E2181" s="5" t="s">
        <v>7968</v>
      </c>
      <c r="F2181" s="6">
        <f t="shared" si="136"/>
        <v>42091</v>
      </c>
      <c r="G2181" s="4">
        <f t="shared" si="137"/>
        <v>2015</v>
      </c>
      <c r="H2181" s="4">
        <f t="shared" si="138"/>
        <v>3</v>
      </c>
      <c r="I2181" s="4">
        <f t="shared" si="139"/>
        <v>6</v>
      </c>
      <c r="J2181" s="7" t="s">
        <v>20</v>
      </c>
      <c r="K2181" s="7" t="s">
        <v>21</v>
      </c>
      <c r="L2181" s="7" t="s">
        <v>22</v>
      </c>
      <c r="M2181" s="7" t="s">
        <v>38</v>
      </c>
      <c r="N2181" s="8">
        <v>1</v>
      </c>
      <c r="O2181" s="8">
        <v>1</v>
      </c>
      <c r="P2181" s="9" t="s">
        <v>24</v>
      </c>
    </row>
    <row r="2182" spans="1:16" x14ac:dyDescent="0.35">
      <c r="A2182" s="4">
        <v>2181</v>
      </c>
      <c r="B2182" s="5" t="s">
        <v>7969</v>
      </c>
      <c r="C2182" s="5" t="s">
        <v>7970</v>
      </c>
      <c r="D2182" s="4" t="s">
        <v>7967</v>
      </c>
      <c r="E2182" s="5" t="s">
        <v>7971</v>
      </c>
      <c r="F2182" s="6">
        <f t="shared" si="136"/>
        <v>42091</v>
      </c>
      <c r="G2182" s="4">
        <f t="shared" si="137"/>
        <v>2015</v>
      </c>
      <c r="H2182" s="4">
        <f t="shared" si="138"/>
        <v>3</v>
      </c>
      <c r="I2182" s="4">
        <f t="shared" si="139"/>
        <v>6</v>
      </c>
      <c r="J2182" s="7" t="s">
        <v>20</v>
      </c>
      <c r="K2182" s="7" t="s">
        <v>21</v>
      </c>
      <c r="L2182" s="7" t="s">
        <v>22</v>
      </c>
      <c r="M2182" s="7" t="s">
        <v>23</v>
      </c>
      <c r="N2182" s="8">
        <v>1</v>
      </c>
      <c r="O2182" s="8">
        <v>1</v>
      </c>
      <c r="P2182" s="9" t="s">
        <v>24</v>
      </c>
    </row>
    <row r="2183" spans="1:16" x14ac:dyDescent="0.35">
      <c r="A2183" s="4">
        <v>2182</v>
      </c>
      <c r="B2183" s="5" t="s">
        <v>7972</v>
      </c>
      <c r="C2183" s="5" t="s">
        <v>7973</v>
      </c>
      <c r="D2183" s="4" t="s">
        <v>7974</v>
      </c>
      <c r="E2183" s="5" t="s">
        <v>7975</v>
      </c>
      <c r="F2183" s="6">
        <f t="shared" si="136"/>
        <v>42092</v>
      </c>
      <c r="G2183" s="4">
        <f t="shared" si="137"/>
        <v>2015</v>
      </c>
      <c r="H2183" s="4">
        <f t="shared" si="138"/>
        <v>3</v>
      </c>
      <c r="I2183" s="4">
        <f t="shared" si="139"/>
        <v>7</v>
      </c>
      <c r="J2183" s="7" t="s">
        <v>20</v>
      </c>
      <c r="K2183" s="7" t="s">
        <v>21</v>
      </c>
      <c r="L2183" s="7" t="s">
        <v>22</v>
      </c>
      <c r="M2183" s="7" t="s">
        <v>32</v>
      </c>
      <c r="N2183" s="8">
        <v>0.5</v>
      </c>
      <c r="O2183" s="8">
        <v>0.62</v>
      </c>
      <c r="P2183" s="9" t="s">
        <v>33</v>
      </c>
    </row>
    <row r="2184" spans="1:16" x14ac:dyDescent="0.35">
      <c r="A2184" s="4">
        <v>2183</v>
      </c>
      <c r="B2184" s="5" t="s">
        <v>7976</v>
      </c>
      <c r="C2184" s="5" t="s">
        <v>7977</v>
      </c>
      <c r="D2184" s="4" t="s">
        <v>7974</v>
      </c>
      <c r="E2184" s="5" t="s">
        <v>7978</v>
      </c>
      <c r="F2184" s="6">
        <f t="shared" si="136"/>
        <v>42092</v>
      </c>
      <c r="G2184" s="4">
        <f t="shared" si="137"/>
        <v>2015</v>
      </c>
      <c r="H2184" s="4">
        <f t="shared" si="138"/>
        <v>3</v>
      </c>
      <c r="I2184" s="4">
        <f t="shared" si="139"/>
        <v>7</v>
      </c>
      <c r="J2184" s="7" t="s">
        <v>20</v>
      </c>
      <c r="K2184" s="7" t="s">
        <v>21</v>
      </c>
      <c r="L2184" s="7" t="s">
        <v>22</v>
      </c>
      <c r="M2184" s="7" t="s">
        <v>265</v>
      </c>
      <c r="N2184" s="8">
        <v>0.4</v>
      </c>
      <c r="O2184" s="8">
        <v>0.97</v>
      </c>
      <c r="P2184" s="9" t="s">
        <v>24</v>
      </c>
    </row>
    <row r="2185" spans="1:16" x14ac:dyDescent="0.35">
      <c r="A2185" s="4">
        <v>2184</v>
      </c>
      <c r="B2185" s="5" t="s">
        <v>7979</v>
      </c>
      <c r="C2185" s="5" t="s">
        <v>7980</v>
      </c>
      <c r="D2185" s="4" t="s">
        <v>7981</v>
      </c>
      <c r="E2185" s="5" t="s">
        <v>7982</v>
      </c>
      <c r="F2185" s="6">
        <f t="shared" si="136"/>
        <v>42093</v>
      </c>
      <c r="G2185" s="4">
        <f t="shared" si="137"/>
        <v>2015</v>
      </c>
      <c r="H2185" s="4">
        <f t="shared" si="138"/>
        <v>3</v>
      </c>
      <c r="I2185" s="4">
        <f t="shared" si="139"/>
        <v>1</v>
      </c>
      <c r="J2185" s="7" t="s">
        <v>20</v>
      </c>
      <c r="K2185" s="7" t="s">
        <v>21</v>
      </c>
      <c r="L2185" s="7" t="s">
        <v>22</v>
      </c>
      <c r="M2185" s="7" t="s">
        <v>23</v>
      </c>
      <c r="N2185" s="8">
        <v>1</v>
      </c>
      <c r="O2185" s="8">
        <v>0.71</v>
      </c>
      <c r="P2185" s="9" t="s">
        <v>33</v>
      </c>
    </row>
    <row r="2186" spans="1:16" x14ac:dyDescent="0.35">
      <c r="A2186" s="4">
        <v>2185</v>
      </c>
      <c r="B2186" s="5" t="s">
        <v>7983</v>
      </c>
      <c r="C2186" s="5" t="s">
        <v>7984</v>
      </c>
      <c r="D2186" s="4" t="s">
        <v>7981</v>
      </c>
      <c r="E2186" s="5" t="s">
        <v>7985</v>
      </c>
      <c r="F2186" s="6">
        <f t="shared" si="136"/>
        <v>42093</v>
      </c>
      <c r="G2186" s="4">
        <f t="shared" si="137"/>
        <v>2015</v>
      </c>
      <c r="H2186" s="4">
        <f t="shared" si="138"/>
        <v>3</v>
      </c>
      <c r="I2186" s="4">
        <f t="shared" si="139"/>
        <v>1</v>
      </c>
      <c r="J2186" s="7" t="s">
        <v>7986</v>
      </c>
      <c r="K2186" s="7" t="s">
        <v>2042</v>
      </c>
      <c r="L2186" s="7" t="s">
        <v>22</v>
      </c>
      <c r="M2186" s="7" t="s">
        <v>38</v>
      </c>
      <c r="N2186" s="8">
        <v>0.99</v>
      </c>
      <c r="O2186" s="8">
        <v>0.96</v>
      </c>
      <c r="P2186" s="9" t="s">
        <v>33</v>
      </c>
    </row>
    <row r="2187" spans="1:16" x14ac:dyDescent="0.35">
      <c r="A2187" s="4">
        <v>2186</v>
      </c>
      <c r="B2187" s="5" t="s">
        <v>7987</v>
      </c>
      <c r="C2187" s="5" t="s">
        <v>7988</v>
      </c>
      <c r="D2187" s="4" t="s">
        <v>7989</v>
      </c>
      <c r="E2187" s="5" t="s">
        <v>7990</v>
      </c>
      <c r="F2187" s="6">
        <f t="shared" si="136"/>
        <v>42094</v>
      </c>
      <c r="G2187" s="4">
        <f t="shared" si="137"/>
        <v>2015</v>
      </c>
      <c r="H2187" s="4">
        <f t="shared" si="138"/>
        <v>3</v>
      </c>
      <c r="I2187" s="4">
        <f t="shared" si="139"/>
        <v>2</v>
      </c>
      <c r="J2187" s="7" t="s">
        <v>31</v>
      </c>
      <c r="K2187" s="7" t="s">
        <v>21</v>
      </c>
      <c r="L2187" s="7" t="s">
        <v>22</v>
      </c>
      <c r="M2187" s="7" t="s">
        <v>23</v>
      </c>
      <c r="N2187" s="8">
        <v>1</v>
      </c>
      <c r="O2187" s="8">
        <v>1</v>
      </c>
      <c r="P2187" s="9" t="s">
        <v>33</v>
      </c>
    </row>
    <row r="2188" spans="1:16" x14ac:dyDescent="0.35">
      <c r="A2188" s="4">
        <v>2187</v>
      </c>
      <c r="B2188" s="5" t="s">
        <v>7991</v>
      </c>
      <c r="C2188" s="5" t="s">
        <v>7992</v>
      </c>
      <c r="D2188" s="4" t="s">
        <v>7989</v>
      </c>
      <c r="E2188" s="5" t="s">
        <v>7993</v>
      </c>
      <c r="F2188" s="6">
        <f t="shared" si="136"/>
        <v>42094</v>
      </c>
      <c r="G2188" s="4">
        <f t="shared" si="137"/>
        <v>2015</v>
      </c>
      <c r="H2188" s="4">
        <f t="shared" si="138"/>
        <v>3</v>
      </c>
      <c r="I2188" s="4">
        <f t="shared" si="139"/>
        <v>2</v>
      </c>
      <c r="J2188" s="7" t="s">
        <v>31</v>
      </c>
      <c r="K2188" s="7" t="s">
        <v>21</v>
      </c>
      <c r="L2188" s="7" t="s">
        <v>22</v>
      </c>
      <c r="M2188" s="7" t="s">
        <v>38</v>
      </c>
      <c r="N2188" s="8">
        <v>1</v>
      </c>
      <c r="O2188" s="8">
        <v>0.92</v>
      </c>
      <c r="P2188" s="9" t="s">
        <v>24</v>
      </c>
    </row>
    <row r="2189" spans="1:16" x14ac:dyDescent="0.35">
      <c r="A2189" s="4">
        <v>2188</v>
      </c>
      <c r="B2189" s="5" t="s">
        <v>7994</v>
      </c>
      <c r="C2189" s="5" t="s">
        <v>7995</v>
      </c>
      <c r="D2189" s="4" t="s">
        <v>7996</v>
      </c>
      <c r="E2189" s="5" t="s">
        <v>7997</v>
      </c>
      <c r="F2189" s="6">
        <f t="shared" si="136"/>
        <v>42095</v>
      </c>
      <c r="G2189" s="4">
        <f t="shared" si="137"/>
        <v>2015</v>
      </c>
      <c r="H2189" s="4">
        <f t="shared" si="138"/>
        <v>4</v>
      </c>
      <c r="I2189" s="4">
        <f t="shared" si="139"/>
        <v>3</v>
      </c>
      <c r="J2189" s="7" t="s">
        <v>20</v>
      </c>
      <c r="K2189" s="7" t="s">
        <v>21</v>
      </c>
      <c r="L2189" s="7" t="s">
        <v>22</v>
      </c>
      <c r="M2189" s="7" t="s">
        <v>38</v>
      </c>
      <c r="N2189" s="8">
        <v>1</v>
      </c>
      <c r="O2189" s="8">
        <v>0.91</v>
      </c>
      <c r="P2189" s="9" t="s">
        <v>24</v>
      </c>
    </row>
    <row r="2190" spans="1:16" x14ac:dyDescent="0.35">
      <c r="A2190" s="4">
        <v>2189</v>
      </c>
      <c r="B2190" s="5" t="s">
        <v>7998</v>
      </c>
      <c r="C2190" s="5" t="s">
        <v>7999</v>
      </c>
      <c r="D2190" s="4" t="s">
        <v>8000</v>
      </c>
      <c r="E2190" s="5" t="s">
        <v>8001</v>
      </c>
      <c r="F2190" s="6">
        <f t="shared" si="136"/>
        <v>42096</v>
      </c>
      <c r="G2190" s="4">
        <f t="shared" si="137"/>
        <v>2015</v>
      </c>
      <c r="H2190" s="4">
        <f t="shared" si="138"/>
        <v>4</v>
      </c>
      <c r="I2190" s="4">
        <f t="shared" si="139"/>
        <v>4</v>
      </c>
      <c r="J2190" s="7" t="s">
        <v>20</v>
      </c>
      <c r="K2190" s="7" t="s">
        <v>21</v>
      </c>
      <c r="L2190" s="7" t="s">
        <v>22</v>
      </c>
      <c r="M2190" s="7" t="s">
        <v>38</v>
      </c>
      <c r="N2190" s="8">
        <v>1</v>
      </c>
      <c r="O2190" s="8">
        <v>1</v>
      </c>
      <c r="P2190" s="9" t="s">
        <v>33</v>
      </c>
    </row>
    <row r="2191" spans="1:16" x14ac:dyDescent="0.35">
      <c r="A2191" s="4">
        <v>2190</v>
      </c>
      <c r="B2191" s="5" t="s">
        <v>8002</v>
      </c>
      <c r="C2191" s="5" t="s">
        <v>8003</v>
      </c>
      <c r="D2191" s="4" t="s">
        <v>8004</v>
      </c>
      <c r="E2191" s="5" t="s">
        <v>8005</v>
      </c>
      <c r="F2191" s="6">
        <f t="shared" si="136"/>
        <v>42097</v>
      </c>
      <c r="G2191" s="4">
        <f t="shared" si="137"/>
        <v>2015</v>
      </c>
      <c r="H2191" s="4">
        <f t="shared" si="138"/>
        <v>4</v>
      </c>
      <c r="I2191" s="4">
        <f t="shared" si="139"/>
        <v>5</v>
      </c>
      <c r="J2191" s="7" t="s">
        <v>6609</v>
      </c>
      <c r="K2191" s="7" t="s">
        <v>21</v>
      </c>
      <c r="L2191" s="7" t="s">
        <v>22</v>
      </c>
      <c r="M2191" s="7" t="s">
        <v>23</v>
      </c>
      <c r="N2191" s="8">
        <v>0.94</v>
      </c>
      <c r="O2191" s="8">
        <v>0.96</v>
      </c>
      <c r="P2191" s="9" t="s">
        <v>33</v>
      </c>
    </row>
    <row r="2192" spans="1:16" x14ac:dyDescent="0.35">
      <c r="A2192" s="4">
        <v>2191</v>
      </c>
      <c r="B2192" s="5" t="s">
        <v>8006</v>
      </c>
      <c r="C2192" s="5" t="s">
        <v>8007</v>
      </c>
      <c r="D2192" s="4" t="s">
        <v>8008</v>
      </c>
      <c r="E2192" s="5" t="s">
        <v>8009</v>
      </c>
      <c r="F2192" s="6">
        <f t="shared" si="136"/>
        <v>42098</v>
      </c>
      <c r="G2192" s="4">
        <f t="shared" si="137"/>
        <v>2015</v>
      </c>
      <c r="H2192" s="4">
        <f t="shared" si="138"/>
        <v>4</v>
      </c>
      <c r="I2192" s="4">
        <f t="shared" si="139"/>
        <v>6</v>
      </c>
      <c r="J2192" s="7" t="s">
        <v>20</v>
      </c>
      <c r="K2192" s="7" t="s">
        <v>21</v>
      </c>
      <c r="L2192" s="7" t="s">
        <v>22</v>
      </c>
      <c r="M2192" s="7" t="s">
        <v>38</v>
      </c>
      <c r="N2192" s="8">
        <v>1</v>
      </c>
      <c r="O2192" s="8">
        <v>0.67</v>
      </c>
      <c r="P2192" s="9" t="s">
        <v>24</v>
      </c>
    </row>
    <row r="2193" spans="1:16" x14ac:dyDescent="0.35">
      <c r="A2193" s="4">
        <v>2192</v>
      </c>
      <c r="B2193" s="5" t="s">
        <v>8010</v>
      </c>
      <c r="C2193" s="5" t="s">
        <v>8011</v>
      </c>
      <c r="D2193" s="4" t="s">
        <v>8008</v>
      </c>
      <c r="E2193" s="5" t="s">
        <v>8012</v>
      </c>
      <c r="F2193" s="6">
        <f t="shared" si="136"/>
        <v>42098</v>
      </c>
      <c r="G2193" s="4">
        <f t="shared" si="137"/>
        <v>2015</v>
      </c>
      <c r="H2193" s="4">
        <f t="shared" si="138"/>
        <v>4</v>
      </c>
      <c r="I2193" s="4">
        <f t="shared" si="139"/>
        <v>6</v>
      </c>
      <c r="J2193" s="7" t="s">
        <v>20</v>
      </c>
      <c r="K2193" s="7" t="s">
        <v>21</v>
      </c>
      <c r="L2193" s="7" t="s">
        <v>22</v>
      </c>
      <c r="M2193" s="7" t="s">
        <v>23</v>
      </c>
      <c r="N2193" s="8">
        <v>1</v>
      </c>
      <c r="O2193" s="8">
        <v>0.78</v>
      </c>
      <c r="P2193" s="9" t="s">
        <v>24</v>
      </c>
    </row>
    <row r="2194" spans="1:16" x14ac:dyDescent="0.35">
      <c r="A2194" s="4">
        <v>2193</v>
      </c>
      <c r="B2194" s="5" t="s">
        <v>8013</v>
      </c>
      <c r="C2194" s="5" t="s">
        <v>8014</v>
      </c>
      <c r="D2194" s="4" t="s">
        <v>8015</v>
      </c>
      <c r="E2194" s="5" t="s">
        <v>8016</v>
      </c>
      <c r="F2194" s="6">
        <f t="shared" si="136"/>
        <v>42099</v>
      </c>
      <c r="G2194" s="4">
        <f t="shared" si="137"/>
        <v>2015</v>
      </c>
      <c r="H2194" s="4">
        <f t="shared" si="138"/>
        <v>4</v>
      </c>
      <c r="I2194" s="4">
        <f t="shared" si="139"/>
        <v>7</v>
      </c>
      <c r="J2194" s="7" t="s">
        <v>20</v>
      </c>
      <c r="K2194" s="7" t="s">
        <v>21</v>
      </c>
      <c r="L2194" s="7" t="s">
        <v>22</v>
      </c>
      <c r="M2194" s="7" t="s">
        <v>38</v>
      </c>
      <c r="N2194" s="8">
        <v>1</v>
      </c>
      <c r="O2194" s="8">
        <v>0.94</v>
      </c>
      <c r="P2194" s="9" t="s">
        <v>33</v>
      </c>
    </row>
    <row r="2195" spans="1:16" x14ac:dyDescent="0.35">
      <c r="A2195" s="4">
        <v>2194</v>
      </c>
      <c r="B2195" s="5" t="s">
        <v>8017</v>
      </c>
      <c r="C2195" s="5" t="s">
        <v>8018</v>
      </c>
      <c r="D2195" s="4" t="s">
        <v>8019</v>
      </c>
      <c r="E2195" s="5" t="s">
        <v>8020</v>
      </c>
      <c r="F2195" s="6">
        <f t="shared" si="136"/>
        <v>42100</v>
      </c>
      <c r="G2195" s="4">
        <f t="shared" si="137"/>
        <v>2015</v>
      </c>
      <c r="H2195" s="4">
        <f t="shared" si="138"/>
        <v>4</v>
      </c>
      <c r="I2195" s="4">
        <f t="shared" si="139"/>
        <v>1</v>
      </c>
      <c r="J2195" s="7" t="s">
        <v>31</v>
      </c>
      <c r="K2195" s="7" t="s">
        <v>21</v>
      </c>
      <c r="L2195" s="7" t="s">
        <v>22</v>
      </c>
      <c r="M2195" s="7" t="s">
        <v>32</v>
      </c>
      <c r="N2195" s="8">
        <v>1</v>
      </c>
      <c r="O2195" s="8">
        <v>0.84</v>
      </c>
      <c r="P2195" s="9" t="s">
        <v>24</v>
      </c>
    </row>
    <row r="2196" spans="1:16" x14ac:dyDescent="0.35">
      <c r="A2196" s="4">
        <v>2195</v>
      </c>
      <c r="B2196" s="5" t="s">
        <v>8021</v>
      </c>
      <c r="C2196" s="5" t="s">
        <v>8022</v>
      </c>
      <c r="D2196" s="4" t="s">
        <v>8019</v>
      </c>
      <c r="E2196" s="5" t="s">
        <v>8023</v>
      </c>
      <c r="F2196" s="6">
        <f t="shared" si="136"/>
        <v>42100</v>
      </c>
      <c r="G2196" s="4">
        <f t="shared" si="137"/>
        <v>2015</v>
      </c>
      <c r="H2196" s="4">
        <f t="shared" si="138"/>
        <v>4</v>
      </c>
      <c r="I2196" s="4">
        <f t="shared" si="139"/>
        <v>1</v>
      </c>
      <c r="J2196" s="7" t="s">
        <v>20</v>
      </c>
      <c r="K2196" s="7" t="s">
        <v>21</v>
      </c>
      <c r="L2196" s="7" t="s">
        <v>22</v>
      </c>
      <c r="M2196" s="7" t="s">
        <v>38</v>
      </c>
      <c r="N2196" s="8">
        <v>1</v>
      </c>
      <c r="O2196" s="8">
        <v>0.98</v>
      </c>
      <c r="P2196" s="9" t="s">
        <v>24</v>
      </c>
    </row>
    <row r="2197" spans="1:16" x14ac:dyDescent="0.35">
      <c r="A2197" s="4">
        <v>2196</v>
      </c>
      <c r="B2197" s="5" t="s">
        <v>8024</v>
      </c>
      <c r="C2197" s="5" t="s">
        <v>8025</v>
      </c>
      <c r="D2197" s="4" t="s">
        <v>8026</v>
      </c>
      <c r="E2197" s="5" t="s">
        <v>8027</v>
      </c>
      <c r="F2197" s="6">
        <f t="shared" si="136"/>
        <v>42102</v>
      </c>
      <c r="G2197" s="4">
        <f t="shared" si="137"/>
        <v>2015</v>
      </c>
      <c r="H2197" s="4">
        <f t="shared" si="138"/>
        <v>4</v>
      </c>
      <c r="I2197" s="4">
        <f t="shared" si="139"/>
        <v>3</v>
      </c>
      <c r="J2197" s="7" t="s">
        <v>20</v>
      </c>
      <c r="K2197" s="7" t="s">
        <v>21</v>
      </c>
      <c r="L2197" s="7" t="s">
        <v>22</v>
      </c>
      <c r="M2197" s="7" t="s">
        <v>23</v>
      </c>
      <c r="N2197" s="8">
        <v>1</v>
      </c>
      <c r="O2197" s="8">
        <v>0.93</v>
      </c>
      <c r="P2197" s="9" t="s">
        <v>33</v>
      </c>
    </row>
    <row r="2198" spans="1:16" x14ac:dyDescent="0.35">
      <c r="A2198" s="4">
        <v>2197</v>
      </c>
      <c r="B2198" s="5" t="s">
        <v>8028</v>
      </c>
      <c r="C2198" s="5" t="s">
        <v>8029</v>
      </c>
      <c r="D2198" s="4" t="s">
        <v>8026</v>
      </c>
      <c r="E2198" s="5" t="s">
        <v>8030</v>
      </c>
      <c r="F2198" s="6">
        <f t="shared" si="136"/>
        <v>42102</v>
      </c>
      <c r="G2198" s="4">
        <f t="shared" si="137"/>
        <v>2015</v>
      </c>
      <c r="H2198" s="4">
        <f t="shared" si="138"/>
        <v>4</v>
      </c>
      <c r="I2198" s="4">
        <f t="shared" si="139"/>
        <v>3</v>
      </c>
      <c r="J2198" s="7" t="s">
        <v>20</v>
      </c>
      <c r="K2198" s="7" t="s">
        <v>21</v>
      </c>
      <c r="L2198" s="7" t="s">
        <v>22</v>
      </c>
      <c r="M2198" s="7" t="s">
        <v>38</v>
      </c>
      <c r="N2198" s="8">
        <v>1</v>
      </c>
      <c r="O2198" s="8">
        <v>0.63</v>
      </c>
      <c r="P2198" s="9" t="s">
        <v>33</v>
      </c>
    </row>
    <row r="2199" spans="1:16" x14ac:dyDescent="0.35">
      <c r="A2199" s="4">
        <v>2198</v>
      </c>
      <c r="B2199" s="5" t="s">
        <v>8031</v>
      </c>
      <c r="C2199" s="5" t="s">
        <v>8032</v>
      </c>
      <c r="D2199" s="4" t="s">
        <v>8026</v>
      </c>
      <c r="E2199" s="5" t="s">
        <v>8033</v>
      </c>
      <c r="F2199" s="6">
        <f t="shared" si="136"/>
        <v>42102</v>
      </c>
      <c r="G2199" s="4">
        <f t="shared" si="137"/>
        <v>2015</v>
      </c>
      <c r="H2199" s="4">
        <f t="shared" si="138"/>
        <v>4</v>
      </c>
      <c r="I2199" s="4">
        <f t="shared" si="139"/>
        <v>3</v>
      </c>
      <c r="J2199" s="7" t="s">
        <v>20</v>
      </c>
      <c r="K2199" s="7" t="s">
        <v>21</v>
      </c>
      <c r="L2199" s="7" t="s">
        <v>22</v>
      </c>
      <c r="M2199" s="7" t="s">
        <v>32</v>
      </c>
      <c r="N2199" s="8">
        <v>1</v>
      </c>
      <c r="O2199" s="8">
        <v>0.94</v>
      </c>
      <c r="P2199" s="9" t="s">
        <v>24</v>
      </c>
    </row>
    <row r="2200" spans="1:16" x14ac:dyDescent="0.35">
      <c r="A2200" s="4">
        <v>2199</v>
      </c>
      <c r="B2200" s="5" t="s">
        <v>8034</v>
      </c>
      <c r="C2200" s="5" t="s">
        <v>8035</v>
      </c>
      <c r="D2200" s="4" t="s">
        <v>8036</v>
      </c>
      <c r="E2200" s="5" t="s">
        <v>8037</v>
      </c>
      <c r="F2200" s="6">
        <f t="shared" si="136"/>
        <v>42104</v>
      </c>
      <c r="G2200" s="4">
        <f t="shared" si="137"/>
        <v>2015</v>
      </c>
      <c r="H2200" s="4">
        <f t="shared" si="138"/>
        <v>4</v>
      </c>
      <c r="I2200" s="4">
        <f t="shared" si="139"/>
        <v>5</v>
      </c>
      <c r="J2200" s="7" t="s">
        <v>20</v>
      </c>
      <c r="K2200" s="7" t="s">
        <v>21</v>
      </c>
      <c r="L2200" s="7" t="s">
        <v>22</v>
      </c>
      <c r="M2200" s="7" t="s">
        <v>32</v>
      </c>
      <c r="N2200" s="8">
        <v>0.8</v>
      </c>
      <c r="O2200" s="8">
        <v>0.87</v>
      </c>
      <c r="P2200" s="9" t="s">
        <v>24</v>
      </c>
    </row>
    <row r="2201" spans="1:16" x14ac:dyDescent="0.35">
      <c r="A2201" s="4">
        <v>2200</v>
      </c>
      <c r="B2201" s="5" t="s">
        <v>8038</v>
      </c>
      <c r="C2201" s="5" t="s">
        <v>8039</v>
      </c>
      <c r="D2201" s="4" t="s">
        <v>8036</v>
      </c>
      <c r="E2201" s="5" t="s">
        <v>8040</v>
      </c>
      <c r="F2201" s="6">
        <f t="shared" si="136"/>
        <v>42104</v>
      </c>
      <c r="G2201" s="4">
        <f t="shared" si="137"/>
        <v>2015</v>
      </c>
      <c r="H2201" s="4">
        <f t="shared" si="138"/>
        <v>4</v>
      </c>
      <c r="I2201" s="4">
        <f t="shared" si="139"/>
        <v>5</v>
      </c>
      <c r="J2201" s="7" t="s">
        <v>20</v>
      </c>
      <c r="K2201" s="7" t="s">
        <v>21</v>
      </c>
      <c r="L2201" s="7" t="s">
        <v>22</v>
      </c>
      <c r="M2201" s="7" t="s">
        <v>38</v>
      </c>
      <c r="N2201" s="8">
        <v>1</v>
      </c>
      <c r="O2201" s="8">
        <v>1</v>
      </c>
      <c r="P2201" s="9" t="s">
        <v>33</v>
      </c>
    </row>
    <row r="2202" spans="1:16" x14ac:dyDescent="0.35">
      <c r="A2202" s="4">
        <v>2201</v>
      </c>
      <c r="B2202" s="5" t="s">
        <v>8041</v>
      </c>
      <c r="C2202" s="5" t="s">
        <v>8042</v>
      </c>
      <c r="D2202" s="4" t="s">
        <v>8043</v>
      </c>
      <c r="E2202" s="5" t="s">
        <v>8044</v>
      </c>
      <c r="F2202" s="6">
        <f t="shared" si="136"/>
        <v>42105</v>
      </c>
      <c r="G2202" s="4">
        <f t="shared" si="137"/>
        <v>2015</v>
      </c>
      <c r="H2202" s="4">
        <f t="shared" si="138"/>
        <v>4</v>
      </c>
      <c r="I2202" s="4">
        <f t="shared" si="139"/>
        <v>6</v>
      </c>
      <c r="J2202" s="7" t="s">
        <v>31</v>
      </c>
      <c r="K2202" s="7" t="s">
        <v>21</v>
      </c>
      <c r="L2202" s="7" t="s">
        <v>22</v>
      </c>
      <c r="M2202" s="7" t="s">
        <v>38</v>
      </c>
      <c r="N2202" s="8">
        <v>1</v>
      </c>
      <c r="O2202" s="8">
        <v>1</v>
      </c>
      <c r="P2202" s="9" t="s">
        <v>24</v>
      </c>
    </row>
    <row r="2203" spans="1:16" x14ac:dyDescent="0.35">
      <c r="A2203" s="4">
        <v>2202</v>
      </c>
      <c r="B2203" s="5" t="s">
        <v>8045</v>
      </c>
      <c r="C2203" s="5" t="s">
        <v>8046</v>
      </c>
      <c r="D2203" s="4" t="s">
        <v>8047</v>
      </c>
      <c r="E2203" s="5" t="s">
        <v>8048</v>
      </c>
      <c r="F2203" s="6">
        <f t="shared" si="136"/>
        <v>42107</v>
      </c>
      <c r="G2203" s="4">
        <f t="shared" si="137"/>
        <v>2015</v>
      </c>
      <c r="H2203" s="4">
        <f t="shared" si="138"/>
        <v>4</v>
      </c>
      <c r="I2203" s="4">
        <f t="shared" si="139"/>
        <v>1</v>
      </c>
      <c r="J2203" s="7" t="s">
        <v>20</v>
      </c>
      <c r="K2203" s="7" t="s">
        <v>21</v>
      </c>
      <c r="L2203" s="7" t="s">
        <v>22</v>
      </c>
      <c r="M2203" s="7" t="s">
        <v>23</v>
      </c>
      <c r="N2203" s="8">
        <v>1</v>
      </c>
      <c r="O2203" s="8">
        <v>0.87</v>
      </c>
      <c r="P2203" s="9" t="s">
        <v>33</v>
      </c>
    </row>
    <row r="2204" spans="1:16" x14ac:dyDescent="0.35">
      <c r="A2204" s="4">
        <v>2203</v>
      </c>
      <c r="B2204" s="5" t="s">
        <v>8049</v>
      </c>
      <c r="C2204" s="5" t="s">
        <v>8050</v>
      </c>
      <c r="D2204" s="4" t="s">
        <v>8047</v>
      </c>
      <c r="E2204" s="5" t="s">
        <v>8051</v>
      </c>
      <c r="F2204" s="6">
        <f t="shared" si="136"/>
        <v>42107</v>
      </c>
      <c r="G2204" s="4">
        <f t="shared" si="137"/>
        <v>2015</v>
      </c>
      <c r="H2204" s="4">
        <f t="shared" si="138"/>
        <v>4</v>
      </c>
      <c r="I2204" s="4">
        <f t="shared" si="139"/>
        <v>1</v>
      </c>
      <c r="J2204" s="7" t="s">
        <v>20</v>
      </c>
      <c r="K2204" s="7" t="s">
        <v>21</v>
      </c>
      <c r="L2204" s="7" t="s">
        <v>22</v>
      </c>
      <c r="M2204" s="7" t="s">
        <v>32</v>
      </c>
      <c r="N2204" s="8">
        <v>1</v>
      </c>
      <c r="O2204" s="8">
        <v>1</v>
      </c>
      <c r="P2204" s="9" t="s">
        <v>33</v>
      </c>
    </row>
    <row r="2205" spans="1:16" x14ac:dyDescent="0.35">
      <c r="A2205" s="4">
        <v>2204</v>
      </c>
      <c r="B2205" s="5" t="s">
        <v>8052</v>
      </c>
      <c r="C2205" s="5" t="s">
        <v>8053</v>
      </c>
      <c r="D2205" s="4" t="s">
        <v>8047</v>
      </c>
      <c r="E2205" s="5" t="s">
        <v>8054</v>
      </c>
      <c r="F2205" s="6">
        <f t="shared" si="136"/>
        <v>42107</v>
      </c>
      <c r="G2205" s="4">
        <f t="shared" si="137"/>
        <v>2015</v>
      </c>
      <c r="H2205" s="4">
        <f t="shared" si="138"/>
        <v>4</v>
      </c>
      <c r="I2205" s="4">
        <f t="shared" si="139"/>
        <v>1</v>
      </c>
      <c r="J2205" s="7" t="s">
        <v>20</v>
      </c>
      <c r="K2205" s="7" t="s">
        <v>21</v>
      </c>
      <c r="L2205" s="7" t="s">
        <v>22</v>
      </c>
      <c r="M2205" s="7" t="s">
        <v>23</v>
      </c>
      <c r="N2205" s="8">
        <v>1</v>
      </c>
      <c r="O2205" s="8">
        <v>0.96</v>
      </c>
      <c r="P2205" s="9" t="s">
        <v>33</v>
      </c>
    </row>
    <row r="2206" spans="1:16" x14ac:dyDescent="0.35">
      <c r="A2206" s="4">
        <v>2205</v>
      </c>
      <c r="B2206" s="5" t="s">
        <v>8055</v>
      </c>
      <c r="C2206" s="5" t="s">
        <v>8056</v>
      </c>
      <c r="D2206" s="4" t="s">
        <v>8057</v>
      </c>
      <c r="E2206" s="5" t="s">
        <v>8058</v>
      </c>
      <c r="F2206" s="6">
        <f t="shared" si="136"/>
        <v>42108</v>
      </c>
      <c r="G2206" s="4">
        <f t="shared" si="137"/>
        <v>2015</v>
      </c>
      <c r="H2206" s="4">
        <f t="shared" si="138"/>
        <v>4</v>
      </c>
      <c r="I2206" s="4">
        <f t="shared" si="139"/>
        <v>2</v>
      </c>
      <c r="J2206" s="7" t="s">
        <v>20</v>
      </c>
      <c r="K2206" s="7" t="s">
        <v>21</v>
      </c>
      <c r="L2206" s="7" t="s">
        <v>22</v>
      </c>
      <c r="M2206" s="7" t="s">
        <v>38</v>
      </c>
      <c r="N2206" s="8">
        <v>1</v>
      </c>
      <c r="O2206" s="8">
        <v>0.94</v>
      </c>
      <c r="P2206" s="9" t="s">
        <v>33</v>
      </c>
    </row>
    <row r="2207" spans="1:16" x14ac:dyDescent="0.35">
      <c r="A2207" s="4">
        <v>2206</v>
      </c>
      <c r="B2207" s="5" t="s">
        <v>8059</v>
      </c>
      <c r="C2207" s="5" t="s">
        <v>8060</v>
      </c>
      <c r="D2207" s="4" t="s">
        <v>8057</v>
      </c>
      <c r="E2207" s="5" t="s">
        <v>8061</v>
      </c>
      <c r="F2207" s="6">
        <f t="shared" si="136"/>
        <v>42108</v>
      </c>
      <c r="G2207" s="4">
        <f t="shared" si="137"/>
        <v>2015</v>
      </c>
      <c r="H2207" s="4">
        <f t="shared" si="138"/>
        <v>4</v>
      </c>
      <c r="I2207" s="4">
        <f t="shared" si="139"/>
        <v>2</v>
      </c>
      <c r="J2207" s="7" t="s">
        <v>20</v>
      </c>
      <c r="K2207" s="7" t="s">
        <v>21</v>
      </c>
      <c r="L2207" s="7" t="s">
        <v>22</v>
      </c>
      <c r="M2207" s="7" t="s">
        <v>32</v>
      </c>
      <c r="N2207" s="8">
        <v>1</v>
      </c>
      <c r="O2207" s="8">
        <v>0.5</v>
      </c>
      <c r="P2207" s="9" t="s">
        <v>33</v>
      </c>
    </row>
    <row r="2208" spans="1:16" x14ac:dyDescent="0.35">
      <c r="A2208" s="4">
        <v>2207</v>
      </c>
      <c r="B2208" s="5" t="s">
        <v>8062</v>
      </c>
      <c r="C2208" s="5" t="s">
        <v>8063</v>
      </c>
      <c r="D2208" s="4" t="s">
        <v>8064</v>
      </c>
      <c r="E2208" s="5" t="s">
        <v>8065</v>
      </c>
      <c r="F2208" s="6">
        <f t="shared" si="136"/>
        <v>42109</v>
      </c>
      <c r="G2208" s="4">
        <f t="shared" si="137"/>
        <v>2015</v>
      </c>
      <c r="H2208" s="4">
        <f t="shared" si="138"/>
        <v>4</v>
      </c>
      <c r="I2208" s="4">
        <f t="shared" si="139"/>
        <v>3</v>
      </c>
      <c r="J2208" s="7" t="s">
        <v>20</v>
      </c>
      <c r="K2208" s="7" t="s">
        <v>21</v>
      </c>
      <c r="L2208" s="7" t="s">
        <v>22</v>
      </c>
      <c r="M2208" s="7" t="s">
        <v>38</v>
      </c>
      <c r="N2208" s="8">
        <v>1</v>
      </c>
      <c r="O2208" s="8">
        <v>0.97</v>
      </c>
      <c r="P2208" s="9" t="s">
        <v>33</v>
      </c>
    </row>
    <row r="2209" spans="1:16" x14ac:dyDescent="0.35">
      <c r="A2209" s="4">
        <v>2208</v>
      </c>
      <c r="B2209" s="5" t="s">
        <v>8066</v>
      </c>
      <c r="C2209" s="5" t="s">
        <v>8067</v>
      </c>
      <c r="D2209" s="4" t="s">
        <v>8068</v>
      </c>
      <c r="E2209" s="5" t="s">
        <v>8069</v>
      </c>
      <c r="F2209" s="6">
        <f t="shared" si="136"/>
        <v>42110</v>
      </c>
      <c r="G2209" s="4">
        <f t="shared" si="137"/>
        <v>2015</v>
      </c>
      <c r="H2209" s="4">
        <f t="shared" si="138"/>
        <v>4</v>
      </c>
      <c r="I2209" s="4">
        <f t="shared" si="139"/>
        <v>4</v>
      </c>
      <c r="J2209" s="7" t="s">
        <v>20</v>
      </c>
      <c r="K2209" s="7" t="s">
        <v>21</v>
      </c>
      <c r="L2209" s="7" t="s">
        <v>22</v>
      </c>
      <c r="M2209" s="7" t="s">
        <v>38</v>
      </c>
      <c r="N2209" s="8">
        <v>1</v>
      </c>
      <c r="O2209" s="8">
        <v>0</v>
      </c>
      <c r="P2209" s="9" t="s">
        <v>33</v>
      </c>
    </row>
    <row r="2210" spans="1:16" x14ac:dyDescent="0.35">
      <c r="A2210" s="4">
        <v>2209</v>
      </c>
      <c r="B2210" s="5" t="s">
        <v>8070</v>
      </c>
      <c r="C2210" s="5" t="s">
        <v>8071</v>
      </c>
      <c r="D2210" s="4" t="s">
        <v>8072</v>
      </c>
      <c r="E2210" s="5" t="s">
        <v>8073</v>
      </c>
      <c r="F2210" s="6">
        <f t="shared" si="136"/>
        <v>42111</v>
      </c>
      <c r="G2210" s="4">
        <f t="shared" si="137"/>
        <v>2015</v>
      </c>
      <c r="H2210" s="4">
        <f t="shared" si="138"/>
        <v>4</v>
      </c>
      <c r="I2210" s="4">
        <f t="shared" si="139"/>
        <v>5</v>
      </c>
      <c r="J2210" s="7" t="s">
        <v>20</v>
      </c>
      <c r="K2210" s="7" t="s">
        <v>21</v>
      </c>
      <c r="L2210" s="7" t="s">
        <v>22</v>
      </c>
      <c r="M2210" s="7" t="s">
        <v>32</v>
      </c>
      <c r="N2210" s="8">
        <v>1</v>
      </c>
      <c r="O2210" s="8">
        <v>1</v>
      </c>
      <c r="P2210" s="9" t="s">
        <v>24</v>
      </c>
    </row>
    <row r="2211" spans="1:16" x14ac:dyDescent="0.35">
      <c r="A2211" s="4">
        <v>2210</v>
      </c>
      <c r="B2211" s="5" t="s">
        <v>8074</v>
      </c>
      <c r="C2211" s="5" t="s">
        <v>8075</v>
      </c>
      <c r="D2211" s="4" t="s">
        <v>8072</v>
      </c>
      <c r="E2211" s="5" t="s">
        <v>8076</v>
      </c>
      <c r="F2211" s="6">
        <f t="shared" si="136"/>
        <v>42111</v>
      </c>
      <c r="G2211" s="4">
        <f t="shared" si="137"/>
        <v>2015</v>
      </c>
      <c r="H2211" s="4">
        <f t="shared" si="138"/>
        <v>4</v>
      </c>
      <c r="I2211" s="4">
        <f t="shared" si="139"/>
        <v>5</v>
      </c>
      <c r="J2211" s="7" t="s">
        <v>20</v>
      </c>
      <c r="K2211" s="7" t="s">
        <v>21</v>
      </c>
      <c r="L2211" s="7" t="s">
        <v>22</v>
      </c>
      <c r="M2211" s="7" t="s">
        <v>32</v>
      </c>
      <c r="N2211" s="8">
        <v>0.7</v>
      </c>
      <c r="O2211" s="8">
        <v>0.93</v>
      </c>
      <c r="P2211" s="9" t="s">
        <v>33</v>
      </c>
    </row>
    <row r="2212" spans="1:16" x14ac:dyDescent="0.35">
      <c r="A2212" s="4">
        <v>2211</v>
      </c>
      <c r="B2212" s="5" t="s">
        <v>8077</v>
      </c>
      <c r="C2212" s="5" t="s">
        <v>8078</v>
      </c>
      <c r="D2212" s="4" t="s">
        <v>8072</v>
      </c>
      <c r="E2212" s="5" t="s">
        <v>8079</v>
      </c>
      <c r="F2212" s="6">
        <f t="shared" si="136"/>
        <v>42111</v>
      </c>
      <c r="G2212" s="4">
        <f t="shared" si="137"/>
        <v>2015</v>
      </c>
      <c r="H2212" s="4">
        <f t="shared" si="138"/>
        <v>4</v>
      </c>
      <c r="I2212" s="4">
        <f t="shared" si="139"/>
        <v>5</v>
      </c>
      <c r="J2212" s="7" t="s">
        <v>20</v>
      </c>
      <c r="K2212" s="7" t="s">
        <v>21</v>
      </c>
      <c r="L2212" s="7" t="s">
        <v>22</v>
      </c>
      <c r="M2212" s="7" t="s">
        <v>38</v>
      </c>
      <c r="N2212" s="8">
        <v>1</v>
      </c>
      <c r="O2212" s="8">
        <v>0.83</v>
      </c>
      <c r="P2212" s="9" t="s">
        <v>24</v>
      </c>
    </row>
    <row r="2213" spans="1:16" x14ac:dyDescent="0.35">
      <c r="A2213" s="4">
        <v>2212</v>
      </c>
      <c r="B2213" s="5" t="s">
        <v>8080</v>
      </c>
      <c r="C2213" s="5" t="s">
        <v>8081</v>
      </c>
      <c r="D2213" s="4" t="s">
        <v>8082</v>
      </c>
      <c r="E2213" s="5" t="s">
        <v>8083</v>
      </c>
      <c r="F2213" s="6">
        <f t="shared" si="136"/>
        <v>42112</v>
      </c>
      <c r="G2213" s="4">
        <f t="shared" si="137"/>
        <v>2015</v>
      </c>
      <c r="H2213" s="4">
        <f t="shared" si="138"/>
        <v>4</v>
      </c>
      <c r="I2213" s="4">
        <f t="shared" si="139"/>
        <v>6</v>
      </c>
      <c r="J2213" s="7" t="s">
        <v>20</v>
      </c>
      <c r="K2213" s="7" t="s">
        <v>21</v>
      </c>
      <c r="L2213" s="7" t="s">
        <v>22</v>
      </c>
      <c r="M2213" s="7" t="s">
        <v>23</v>
      </c>
      <c r="N2213" s="8">
        <v>1</v>
      </c>
      <c r="O2213" s="8">
        <v>0.81</v>
      </c>
      <c r="P2213" s="9" t="s">
        <v>24</v>
      </c>
    </row>
    <row r="2214" spans="1:16" x14ac:dyDescent="0.35">
      <c r="A2214" s="4">
        <v>2213</v>
      </c>
      <c r="B2214" s="5" t="s">
        <v>8084</v>
      </c>
      <c r="C2214" s="5" t="s">
        <v>8085</v>
      </c>
      <c r="D2214" s="4" t="s">
        <v>8086</v>
      </c>
      <c r="E2214" s="5" t="s">
        <v>8087</v>
      </c>
      <c r="F2214" s="6">
        <f t="shared" si="136"/>
        <v>42113</v>
      </c>
      <c r="G2214" s="4">
        <f t="shared" si="137"/>
        <v>2015</v>
      </c>
      <c r="H2214" s="4">
        <f t="shared" si="138"/>
        <v>4</v>
      </c>
      <c r="I2214" s="4">
        <f t="shared" si="139"/>
        <v>7</v>
      </c>
      <c r="J2214" s="7" t="s">
        <v>20</v>
      </c>
      <c r="K2214" s="7" t="s">
        <v>21</v>
      </c>
      <c r="L2214" s="7" t="s">
        <v>22</v>
      </c>
      <c r="M2214" s="7" t="s">
        <v>23</v>
      </c>
      <c r="N2214" s="8">
        <v>0.9</v>
      </c>
      <c r="O2214" s="8">
        <v>1</v>
      </c>
      <c r="P2214" s="9" t="s">
        <v>33</v>
      </c>
    </row>
    <row r="2215" spans="1:16" x14ac:dyDescent="0.35">
      <c r="A2215" s="4">
        <v>2214</v>
      </c>
      <c r="B2215" s="5" t="s">
        <v>8088</v>
      </c>
      <c r="C2215" s="5" t="s">
        <v>8089</v>
      </c>
      <c r="D2215" s="4" t="s">
        <v>8090</v>
      </c>
      <c r="E2215" s="5" t="s">
        <v>8091</v>
      </c>
      <c r="F2215" s="6">
        <f t="shared" si="136"/>
        <v>42114</v>
      </c>
      <c r="G2215" s="4">
        <f t="shared" si="137"/>
        <v>2015</v>
      </c>
      <c r="H2215" s="4">
        <f t="shared" si="138"/>
        <v>4</v>
      </c>
      <c r="I2215" s="4">
        <f t="shared" si="139"/>
        <v>1</v>
      </c>
      <c r="J2215" s="7" t="s">
        <v>20</v>
      </c>
      <c r="K2215" s="7" t="s">
        <v>21</v>
      </c>
      <c r="L2215" s="7" t="s">
        <v>22</v>
      </c>
      <c r="M2215" s="7" t="s">
        <v>38</v>
      </c>
      <c r="N2215" s="8">
        <v>1</v>
      </c>
      <c r="O2215" s="8">
        <v>0.96</v>
      </c>
      <c r="P2215" s="9" t="s">
        <v>33</v>
      </c>
    </row>
    <row r="2216" spans="1:16" x14ac:dyDescent="0.35">
      <c r="A2216" s="4">
        <v>2215</v>
      </c>
      <c r="B2216" s="5" t="s">
        <v>8092</v>
      </c>
      <c r="C2216" s="5" t="s">
        <v>8093</v>
      </c>
      <c r="D2216" s="4" t="s">
        <v>8090</v>
      </c>
      <c r="E2216" s="5" t="s">
        <v>8094</v>
      </c>
      <c r="F2216" s="6">
        <f t="shared" si="136"/>
        <v>42114</v>
      </c>
      <c r="G2216" s="4">
        <f t="shared" si="137"/>
        <v>2015</v>
      </c>
      <c r="H2216" s="4">
        <f t="shared" si="138"/>
        <v>4</v>
      </c>
      <c r="I2216" s="4">
        <f t="shared" si="139"/>
        <v>1</v>
      </c>
      <c r="J2216" s="7" t="s">
        <v>20</v>
      </c>
      <c r="K2216" s="7" t="s">
        <v>21</v>
      </c>
      <c r="L2216" s="7" t="s">
        <v>22</v>
      </c>
      <c r="M2216" s="7" t="s">
        <v>32</v>
      </c>
      <c r="N2216" s="8">
        <v>1</v>
      </c>
      <c r="O2216" s="8">
        <v>0.5</v>
      </c>
      <c r="P2216" s="9" t="s">
        <v>24</v>
      </c>
    </row>
    <row r="2217" spans="1:16" x14ac:dyDescent="0.35">
      <c r="A2217" s="4">
        <v>2216</v>
      </c>
      <c r="B2217" s="5" t="s">
        <v>8095</v>
      </c>
      <c r="C2217" s="5" t="s">
        <v>8096</v>
      </c>
      <c r="D2217" s="4" t="s">
        <v>8090</v>
      </c>
      <c r="E2217" s="5" t="s">
        <v>8097</v>
      </c>
      <c r="F2217" s="6">
        <f t="shared" si="136"/>
        <v>42114</v>
      </c>
      <c r="G2217" s="4">
        <f t="shared" si="137"/>
        <v>2015</v>
      </c>
      <c r="H2217" s="4">
        <f t="shared" si="138"/>
        <v>4</v>
      </c>
      <c r="I2217" s="4">
        <f t="shared" si="139"/>
        <v>1</v>
      </c>
      <c r="J2217" s="7" t="s">
        <v>20</v>
      </c>
      <c r="K2217" s="7" t="s">
        <v>21</v>
      </c>
      <c r="L2217" s="7" t="s">
        <v>22</v>
      </c>
      <c r="M2217" s="7" t="s">
        <v>38</v>
      </c>
      <c r="N2217" s="8">
        <v>1</v>
      </c>
      <c r="O2217" s="8">
        <v>1</v>
      </c>
      <c r="P2217" s="9" t="s">
        <v>24</v>
      </c>
    </row>
    <row r="2218" spans="1:16" x14ac:dyDescent="0.35">
      <c r="A2218" s="4">
        <v>2217</v>
      </c>
      <c r="B2218" s="5" t="s">
        <v>8098</v>
      </c>
      <c r="C2218" s="5" t="s">
        <v>8099</v>
      </c>
      <c r="D2218" s="4" t="s">
        <v>8090</v>
      </c>
      <c r="E2218" s="5" t="s">
        <v>8100</v>
      </c>
      <c r="F2218" s="6">
        <f t="shared" si="136"/>
        <v>42114</v>
      </c>
      <c r="G2218" s="4">
        <f t="shared" si="137"/>
        <v>2015</v>
      </c>
      <c r="H2218" s="4">
        <f t="shared" si="138"/>
        <v>4</v>
      </c>
      <c r="I2218" s="4">
        <f t="shared" si="139"/>
        <v>1</v>
      </c>
      <c r="J2218" s="7" t="s">
        <v>544</v>
      </c>
      <c r="K2218" s="7" t="s">
        <v>21</v>
      </c>
      <c r="L2218" s="7" t="s">
        <v>22</v>
      </c>
      <c r="M2218" s="7" t="s">
        <v>38</v>
      </c>
      <c r="N2218" s="8">
        <v>1</v>
      </c>
      <c r="O2218" s="8">
        <v>0.98</v>
      </c>
      <c r="P2218" s="9" t="s">
        <v>24</v>
      </c>
    </row>
    <row r="2219" spans="1:16" x14ac:dyDescent="0.35">
      <c r="A2219" s="4">
        <v>2218</v>
      </c>
      <c r="B2219" s="5" t="s">
        <v>8101</v>
      </c>
      <c r="C2219" s="5" t="s">
        <v>8102</v>
      </c>
      <c r="D2219" s="4" t="s">
        <v>8090</v>
      </c>
      <c r="E2219" s="5" t="s">
        <v>8103</v>
      </c>
      <c r="F2219" s="6">
        <f t="shared" si="136"/>
        <v>42114</v>
      </c>
      <c r="G2219" s="4">
        <f t="shared" si="137"/>
        <v>2015</v>
      </c>
      <c r="H2219" s="4">
        <f t="shared" si="138"/>
        <v>4</v>
      </c>
      <c r="I2219" s="4">
        <f t="shared" si="139"/>
        <v>1</v>
      </c>
      <c r="J2219" s="7" t="s">
        <v>20</v>
      </c>
      <c r="K2219" s="7" t="s">
        <v>21</v>
      </c>
      <c r="L2219" s="7" t="s">
        <v>22</v>
      </c>
      <c r="M2219" s="7" t="s">
        <v>38</v>
      </c>
      <c r="N2219" s="8">
        <v>1</v>
      </c>
      <c r="O2219" s="8">
        <v>0.98</v>
      </c>
      <c r="P2219" s="9" t="s">
        <v>24</v>
      </c>
    </row>
    <row r="2220" spans="1:16" x14ac:dyDescent="0.35">
      <c r="A2220" s="4">
        <v>2219</v>
      </c>
      <c r="B2220" s="5" t="s">
        <v>8104</v>
      </c>
      <c r="C2220" s="5" t="s">
        <v>8105</v>
      </c>
      <c r="D2220" s="4" t="s">
        <v>8090</v>
      </c>
      <c r="E2220" s="5" t="s">
        <v>8106</v>
      </c>
      <c r="F2220" s="6">
        <f t="shared" si="136"/>
        <v>42114</v>
      </c>
      <c r="G2220" s="4">
        <f t="shared" si="137"/>
        <v>2015</v>
      </c>
      <c r="H2220" s="4">
        <f t="shared" si="138"/>
        <v>4</v>
      </c>
      <c r="I2220" s="4">
        <f t="shared" si="139"/>
        <v>1</v>
      </c>
      <c r="J2220" s="7" t="s">
        <v>20</v>
      </c>
      <c r="K2220" s="7" t="s">
        <v>21</v>
      </c>
      <c r="L2220" s="7" t="s">
        <v>22</v>
      </c>
      <c r="M2220" s="7" t="s">
        <v>38</v>
      </c>
      <c r="N2220" s="8">
        <v>1</v>
      </c>
      <c r="O2220" s="8">
        <v>1</v>
      </c>
      <c r="P2220" s="9" t="s">
        <v>24</v>
      </c>
    </row>
    <row r="2221" spans="1:16" x14ac:dyDescent="0.35">
      <c r="A2221" s="4">
        <v>2220</v>
      </c>
      <c r="B2221" s="5" t="s">
        <v>8107</v>
      </c>
      <c r="C2221" s="5" t="s">
        <v>8108</v>
      </c>
      <c r="D2221" s="4" t="s">
        <v>8109</v>
      </c>
      <c r="E2221" s="5" t="s">
        <v>8110</v>
      </c>
      <c r="F2221" s="6">
        <f t="shared" si="136"/>
        <v>42115</v>
      </c>
      <c r="G2221" s="4">
        <f t="shared" si="137"/>
        <v>2015</v>
      </c>
      <c r="H2221" s="4">
        <f t="shared" si="138"/>
        <v>4</v>
      </c>
      <c r="I2221" s="4">
        <f t="shared" si="139"/>
        <v>2</v>
      </c>
      <c r="J2221" s="7" t="s">
        <v>20</v>
      </c>
      <c r="K2221" s="7" t="s">
        <v>21</v>
      </c>
      <c r="L2221" s="7" t="s">
        <v>22</v>
      </c>
      <c r="M2221" s="7" t="s">
        <v>23</v>
      </c>
      <c r="N2221" s="8">
        <v>1</v>
      </c>
      <c r="O2221" s="8">
        <v>0.71</v>
      </c>
      <c r="P2221" s="9" t="s">
        <v>24</v>
      </c>
    </row>
    <row r="2222" spans="1:16" x14ac:dyDescent="0.35">
      <c r="A2222" s="4">
        <v>2221</v>
      </c>
      <c r="B2222" s="5" t="s">
        <v>8111</v>
      </c>
      <c r="C2222" s="5" t="s">
        <v>8112</v>
      </c>
      <c r="D2222" s="4" t="s">
        <v>8109</v>
      </c>
      <c r="E2222" s="5" t="s">
        <v>8113</v>
      </c>
      <c r="F2222" s="6">
        <f t="shared" si="136"/>
        <v>42115</v>
      </c>
      <c r="G2222" s="4">
        <f t="shared" si="137"/>
        <v>2015</v>
      </c>
      <c r="H2222" s="4">
        <f t="shared" si="138"/>
        <v>4</v>
      </c>
      <c r="I2222" s="4">
        <f t="shared" si="139"/>
        <v>2</v>
      </c>
      <c r="J2222" s="7" t="s">
        <v>20</v>
      </c>
      <c r="K2222" s="7" t="s">
        <v>21</v>
      </c>
      <c r="L2222" s="7" t="s">
        <v>22</v>
      </c>
      <c r="M2222" s="7" t="s">
        <v>265</v>
      </c>
      <c r="N2222" s="8">
        <v>0</v>
      </c>
      <c r="O2222" s="8">
        <v>0.82</v>
      </c>
      <c r="P2222" s="9" t="s">
        <v>33</v>
      </c>
    </row>
    <row r="2223" spans="1:16" x14ac:dyDescent="0.35">
      <c r="A2223" s="4">
        <v>2222</v>
      </c>
      <c r="B2223" s="5" t="s">
        <v>8114</v>
      </c>
      <c r="C2223" s="5" t="s">
        <v>8115</v>
      </c>
      <c r="D2223" s="4" t="s">
        <v>8116</v>
      </c>
      <c r="E2223" s="5" t="s">
        <v>8117</v>
      </c>
      <c r="F2223" s="6">
        <f t="shared" si="136"/>
        <v>42117</v>
      </c>
      <c r="G2223" s="4">
        <f t="shared" si="137"/>
        <v>2015</v>
      </c>
      <c r="H2223" s="4">
        <f t="shared" si="138"/>
        <v>4</v>
      </c>
      <c r="I2223" s="4">
        <f t="shared" si="139"/>
        <v>4</v>
      </c>
      <c r="J2223" s="7" t="s">
        <v>20</v>
      </c>
      <c r="K2223" s="7" t="s">
        <v>21</v>
      </c>
      <c r="L2223" s="7" t="s">
        <v>22</v>
      </c>
      <c r="M2223" s="7" t="s">
        <v>32</v>
      </c>
      <c r="N2223" s="8">
        <v>1</v>
      </c>
      <c r="O2223" s="8">
        <v>0.97</v>
      </c>
      <c r="P2223" s="9" t="s">
        <v>24</v>
      </c>
    </row>
    <row r="2224" spans="1:16" x14ac:dyDescent="0.35">
      <c r="A2224" s="4">
        <v>2223</v>
      </c>
      <c r="B2224" s="5" t="s">
        <v>8118</v>
      </c>
      <c r="C2224" s="5" t="s">
        <v>8119</v>
      </c>
      <c r="D2224" s="4" t="s">
        <v>8116</v>
      </c>
      <c r="E2224" s="5" t="s">
        <v>8120</v>
      </c>
      <c r="F2224" s="6">
        <f t="shared" si="136"/>
        <v>42117</v>
      </c>
      <c r="G2224" s="4">
        <f t="shared" si="137"/>
        <v>2015</v>
      </c>
      <c r="H2224" s="4">
        <f t="shared" si="138"/>
        <v>4</v>
      </c>
      <c r="I2224" s="4">
        <f t="shared" si="139"/>
        <v>4</v>
      </c>
      <c r="J2224" s="7" t="s">
        <v>20</v>
      </c>
      <c r="K2224" s="7" t="s">
        <v>21</v>
      </c>
      <c r="L2224" s="7" t="s">
        <v>22</v>
      </c>
      <c r="M2224" s="7" t="s">
        <v>38</v>
      </c>
      <c r="N2224" s="8">
        <v>1</v>
      </c>
      <c r="O2224" s="8">
        <v>0.91</v>
      </c>
      <c r="P2224" s="9" t="s">
        <v>24</v>
      </c>
    </row>
    <row r="2225" spans="1:16" x14ac:dyDescent="0.35">
      <c r="A2225" s="4">
        <v>2224</v>
      </c>
      <c r="B2225" s="5" t="s">
        <v>8121</v>
      </c>
      <c r="C2225" s="5" t="s">
        <v>8122</v>
      </c>
      <c r="D2225" s="4" t="s">
        <v>8123</v>
      </c>
      <c r="E2225" s="5" t="s">
        <v>8124</v>
      </c>
      <c r="F2225" s="6">
        <f t="shared" si="136"/>
        <v>42118</v>
      </c>
      <c r="G2225" s="4">
        <f t="shared" si="137"/>
        <v>2015</v>
      </c>
      <c r="H2225" s="4">
        <f t="shared" si="138"/>
        <v>4</v>
      </c>
      <c r="I2225" s="4">
        <f t="shared" si="139"/>
        <v>5</v>
      </c>
      <c r="J2225" s="7" t="s">
        <v>376</v>
      </c>
      <c r="K2225" s="7" t="s">
        <v>377</v>
      </c>
      <c r="L2225" s="7" t="s">
        <v>22</v>
      </c>
      <c r="M2225" s="7" t="s">
        <v>32</v>
      </c>
      <c r="N2225" s="8">
        <v>1</v>
      </c>
      <c r="O2225" s="8">
        <v>0.85</v>
      </c>
      <c r="P2225" s="9" t="s">
        <v>24</v>
      </c>
    </row>
    <row r="2226" spans="1:16" x14ac:dyDescent="0.35">
      <c r="A2226" s="4">
        <v>2225</v>
      </c>
      <c r="B2226" s="5" t="s">
        <v>8125</v>
      </c>
      <c r="C2226" s="5" t="s">
        <v>8126</v>
      </c>
      <c r="D2226" s="4" t="s">
        <v>8127</v>
      </c>
      <c r="E2226" s="5" t="s">
        <v>8128</v>
      </c>
      <c r="F2226" s="6">
        <f t="shared" si="136"/>
        <v>42119</v>
      </c>
      <c r="G2226" s="4">
        <f t="shared" si="137"/>
        <v>2015</v>
      </c>
      <c r="H2226" s="4">
        <f t="shared" si="138"/>
        <v>4</v>
      </c>
      <c r="I2226" s="4">
        <f t="shared" si="139"/>
        <v>6</v>
      </c>
      <c r="J2226" s="7" t="s">
        <v>20</v>
      </c>
      <c r="K2226" s="7" t="s">
        <v>21</v>
      </c>
      <c r="L2226" s="7" t="s">
        <v>22</v>
      </c>
      <c r="M2226" s="7" t="s">
        <v>23</v>
      </c>
      <c r="N2226" s="8">
        <v>1</v>
      </c>
      <c r="O2226" s="8">
        <v>0</v>
      </c>
      <c r="P2226" s="9" t="s">
        <v>33</v>
      </c>
    </row>
    <row r="2227" spans="1:16" x14ac:dyDescent="0.35">
      <c r="A2227" s="4">
        <v>2226</v>
      </c>
      <c r="B2227" s="5" t="s">
        <v>8129</v>
      </c>
      <c r="C2227" s="5" t="s">
        <v>8130</v>
      </c>
      <c r="D2227" s="4" t="s">
        <v>8127</v>
      </c>
      <c r="E2227" s="5" t="s">
        <v>8131</v>
      </c>
      <c r="F2227" s="6">
        <f t="shared" si="136"/>
        <v>42119</v>
      </c>
      <c r="G2227" s="4">
        <f t="shared" si="137"/>
        <v>2015</v>
      </c>
      <c r="H2227" s="4">
        <f t="shared" si="138"/>
        <v>4</v>
      </c>
      <c r="I2227" s="4">
        <f t="shared" si="139"/>
        <v>6</v>
      </c>
      <c r="J2227" s="7" t="s">
        <v>20</v>
      </c>
      <c r="K2227" s="7" t="s">
        <v>21</v>
      </c>
      <c r="L2227" s="7" t="s">
        <v>22</v>
      </c>
      <c r="M2227" s="7" t="s">
        <v>38</v>
      </c>
      <c r="N2227" s="8">
        <v>1</v>
      </c>
      <c r="O2227" s="8">
        <v>0.88</v>
      </c>
      <c r="P2227" s="9" t="s">
        <v>33</v>
      </c>
    </row>
    <row r="2228" spans="1:16" x14ac:dyDescent="0.35">
      <c r="A2228" s="4">
        <v>2227</v>
      </c>
      <c r="B2228" s="5" t="s">
        <v>8132</v>
      </c>
      <c r="C2228" s="5" t="s">
        <v>8133</v>
      </c>
      <c r="D2228" s="4" t="s">
        <v>8127</v>
      </c>
      <c r="E2228" s="5" t="s">
        <v>8134</v>
      </c>
      <c r="F2228" s="6">
        <f t="shared" si="136"/>
        <v>42119</v>
      </c>
      <c r="G2228" s="4">
        <f t="shared" si="137"/>
        <v>2015</v>
      </c>
      <c r="H2228" s="4">
        <f t="shared" si="138"/>
        <v>4</v>
      </c>
      <c r="I2228" s="4">
        <f t="shared" si="139"/>
        <v>6</v>
      </c>
      <c r="J2228" s="7" t="s">
        <v>31</v>
      </c>
      <c r="K2228" s="7" t="s">
        <v>21</v>
      </c>
      <c r="L2228" s="7" t="s">
        <v>22</v>
      </c>
      <c r="M2228" s="7" t="s">
        <v>32</v>
      </c>
      <c r="N2228" s="8">
        <v>1</v>
      </c>
      <c r="O2228" s="8">
        <v>0.56999999999999995</v>
      </c>
      <c r="P2228" s="9" t="s">
        <v>33</v>
      </c>
    </row>
    <row r="2229" spans="1:16" x14ac:dyDescent="0.35">
      <c r="A2229" s="4">
        <v>2228</v>
      </c>
      <c r="B2229" s="5" t="s">
        <v>8135</v>
      </c>
      <c r="C2229" s="5" t="s">
        <v>8136</v>
      </c>
      <c r="D2229" s="4" t="s">
        <v>8137</v>
      </c>
      <c r="E2229" s="5" t="s">
        <v>8138</v>
      </c>
      <c r="F2229" s="6">
        <f t="shared" si="136"/>
        <v>42120</v>
      </c>
      <c r="G2229" s="4">
        <f t="shared" si="137"/>
        <v>2015</v>
      </c>
      <c r="H2229" s="4">
        <f t="shared" si="138"/>
        <v>4</v>
      </c>
      <c r="I2229" s="4">
        <f t="shared" si="139"/>
        <v>7</v>
      </c>
      <c r="J2229" s="7" t="s">
        <v>20</v>
      </c>
      <c r="K2229" s="7" t="s">
        <v>21</v>
      </c>
      <c r="L2229" s="7" t="s">
        <v>22</v>
      </c>
      <c r="M2229" s="7" t="s">
        <v>38</v>
      </c>
      <c r="N2229" s="8">
        <v>1</v>
      </c>
      <c r="O2229" s="8">
        <v>0.95</v>
      </c>
      <c r="P2229" s="9" t="s">
        <v>24</v>
      </c>
    </row>
    <row r="2230" spans="1:16" x14ac:dyDescent="0.35">
      <c r="A2230" s="4">
        <v>2229</v>
      </c>
      <c r="B2230" s="5" t="s">
        <v>8139</v>
      </c>
      <c r="C2230" s="5" t="s">
        <v>8140</v>
      </c>
      <c r="D2230" s="4" t="s">
        <v>8141</v>
      </c>
      <c r="E2230" s="5" t="s">
        <v>8142</v>
      </c>
      <c r="F2230" s="6">
        <f t="shared" si="136"/>
        <v>42121</v>
      </c>
      <c r="G2230" s="4">
        <f t="shared" si="137"/>
        <v>2015</v>
      </c>
      <c r="H2230" s="4">
        <f t="shared" si="138"/>
        <v>4</v>
      </c>
      <c r="I2230" s="4">
        <f t="shared" si="139"/>
        <v>1</v>
      </c>
      <c r="J2230" s="7" t="s">
        <v>20</v>
      </c>
      <c r="K2230" s="7" t="s">
        <v>21</v>
      </c>
      <c r="L2230" s="7" t="s">
        <v>22</v>
      </c>
      <c r="M2230" s="7" t="s">
        <v>38</v>
      </c>
      <c r="N2230" s="8">
        <v>0.93</v>
      </c>
      <c r="O2230" s="8">
        <v>0.99</v>
      </c>
      <c r="P2230" s="9" t="s">
        <v>33</v>
      </c>
    </row>
    <row r="2231" spans="1:16" x14ac:dyDescent="0.35">
      <c r="A2231" s="4">
        <v>2230</v>
      </c>
      <c r="B2231" s="5" t="s">
        <v>8143</v>
      </c>
      <c r="C2231" s="5" t="s">
        <v>8144</v>
      </c>
      <c r="D2231" s="4" t="s">
        <v>8145</v>
      </c>
      <c r="E2231" s="5" t="s">
        <v>8146</v>
      </c>
      <c r="F2231" s="6">
        <f t="shared" si="136"/>
        <v>42122</v>
      </c>
      <c r="G2231" s="4">
        <f t="shared" si="137"/>
        <v>2015</v>
      </c>
      <c r="H2231" s="4">
        <f t="shared" si="138"/>
        <v>4</v>
      </c>
      <c r="I2231" s="4">
        <f t="shared" si="139"/>
        <v>2</v>
      </c>
      <c r="J2231" s="7" t="s">
        <v>20</v>
      </c>
      <c r="K2231" s="7" t="s">
        <v>21</v>
      </c>
      <c r="L2231" s="7" t="s">
        <v>22</v>
      </c>
      <c r="M2231" s="7" t="s">
        <v>23</v>
      </c>
      <c r="N2231" s="8">
        <v>1</v>
      </c>
      <c r="O2231" s="8">
        <v>0.4</v>
      </c>
      <c r="P2231" s="9" t="s">
        <v>24</v>
      </c>
    </row>
    <row r="2232" spans="1:16" x14ac:dyDescent="0.35">
      <c r="A2232" s="4">
        <v>2231</v>
      </c>
      <c r="B2232" s="5" t="s">
        <v>8147</v>
      </c>
      <c r="C2232" s="5" t="s">
        <v>8148</v>
      </c>
      <c r="D2232" s="4" t="s">
        <v>8145</v>
      </c>
      <c r="E2232" s="5" t="s">
        <v>8149</v>
      </c>
      <c r="F2232" s="6">
        <f t="shared" si="136"/>
        <v>42122</v>
      </c>
      <c r="G2232" s="4">
        <f t="shared" si="137"/>
        <v>2015</v>
      </c>
      <c r="H2232" s="4">
        <f t="shared" si="138"/>
        <v>4</v>
      </c>
      <c r="I2232" s="4">
        <f t="shared" si="139"/>
        <v>2</v>
      </c>
      <c r="J2232" s="7" t="s">
        <v>8150</v>
      </c>
      <c r="K2232" s="7" t="s">
        <v>2042</v>
      </c>
      <c r="L2232" s="7" t="s">
        <v>22</v>
      </c>
      <c r="M2232" s="7" t="s">
        <v>32</v>
      </c>
      <c r="N2232" s="8">
        <v>0.5</v>
      </c>
      <c r="O2232" s="8">
        <v>0.96</v>
      </c>
      <c r="P2232" s="9" t="s">
        <v>33</v>
      </c>
    </row>
    <row r="2233" spans="1:16" x14ac:dyDescent="0.35">
      <c r="A2233" s="4">
        <v>2232</v>
      </c>
      <c r="B2233" s="5" t="s">
        <v>8151</v>
      </c>
      <c r="C2233" s="5" t="s">
        <v>8152</v>
      </c>
      <c r="D2233" s="4" t="s">
        <v>8153</v>
      </c>
      <c r="E2233" s="5" t="s">
        <v>8154</v>
      </c>
      <c r="F2233" s="6">
        <f t="shared" si="136"/>
        <v>42123</v>
      </c>
      <c r="G2233" s="4">
        <f t="shared" si="137"/>
        <v>2015</v>
      </c>
      <c r="H2233" s="4">
        <f t="shared" si="138"/>
        <v>4</v>
      </c>
      <c r="I2233" s="4">
        <f t="shared" si="139"/>
        <v>3</v>
      </c>
      <c r="J2233" s="7" t="s">
        <v>20</v>
      </c>
      <c r="K2233" s="7" t="s">
        <v>21</v>
      </c>
      <c r="L2233" s="7" t="s">
        <v>22</v>
      </c>
      <c r="M2233" s="7" t="s">
        <v>38</v>
      </c>
      <c r="N2233" s="8">
        <v>1</v>
      </c>
      <c r="O2233" s="8">
        <v>0.89</v>
      </c>
      <c r="P2233" s="9" t="s">
        <v>33</v>
      </c>
    </row>
    <row r="2234" spans="1:16" x14ac:dyDescent="0.35">
      <c r="A2234" s="4">
        <v>2233</v>
      </c>
      <c r="B2234" s="5" t="s">
        <v>8155</v>
      </c>
      <c r="C2234" s="5" t="s">
        <v>8156</v>
      </c>
      <c r="D2234" s="4" t="s">
        <v>8157</v>
      </c>
      <c r="E2234" s="5" t="s">
        <v>8158</v>
      </c>
      <c r="F2234" s="6">
        <f t="shared" si="136"/>
        <v>42124</v>
      </c>
      <c r="G2234" s="4">
        <f t="shared" si="137"/>
        <v>2015</v>
      </c>
      <c r="H2234" s="4">
        <f t="shared" si="138"/>
        <v>4</v>
      </c>
      <c r="I2234" s="4">
        <f t="shared" si="139"/>
        <v>4</v>
      </c>
      <c r="J2234" s="7" t="s">
        <v>20</v>
      </c>
      <c r="K2234" s="7" t="s">
        <v>21</v>
      </c>
      <c r="L2234" s="7" t="s">
        <v>22</v>
      </c>
      <c r="M2234" s="7" t="s">
        <v>38</v>
      </c>
      <c r="N2234" s="8">
        <v>1</v>
      </c>
      <c r="O2234" s="8">
        <v>1</v>
      </c>
      <c r="P2234" s="9" t="s">
        <v>33</v>
      </c>
    </row>
    <row r="2235" spans="1:16" x14ac:dyDescent="0.35">
      <c r="A2235" s="4">
        <v>2234</v>
      </c>
      <c r="B2235" s="5" t="s">
        <v>8159</v>
      </c>
      <c r="C2235" s="5" t="s">
        <v>8160</v>
      </c>
      <c r="D2235" s="4" t="s">
        <v>8157</v>
      </c>
      <c r="E2235" s="5" t="s">
        <v>8161</v>
      </c>
      <c r="F2235" s="6">
        <f t="shared" si="136"/>
        <v>42124</v>
      </c>
      <c r="G2235" s="4">
        <f t="shared" si="137"/>
        <v>2015</v>
      </c>
      <c r="H2235" s="4">
        <f t="shared" si="138"/>
        <v>4</v>
      </c>
      <c r="I2235" s="4">
        <f t="shared" si="139"/>
        <v>4</v>
      </c>
      <c r="J2235" s="7" t="s">
        <v>20</v>
      </c>
      <c r="K2235" s="7" t="s">
        <v>21</v>
      </c>
      <c r="L2235" s="7" t="s">
        <v>22</v>
      </c>
      <c r="M2235" s="7" t="s">
        <v>32</v>
      </c>
      <c r="N2235" s="8">
        <v>0.75</v>
      </c>
      <c r="O2235" s="8">
        <v>0.98</v>
      </c>
      <c r="P2235" s="9" t="s">
        <v>24</v>
      </c>
    </row>
    <row r="2236" spans="1:16" x14ac:dyDescent="0.35">
      <c r="A2236" s="4">
        <v>2235</v>
      </c>
      <c r="B2236" s="5" t="s">
        <v>8162</v>
      </c>
      <c r="C2236" s="5" t="s">
        <v>8163</v>
      </c>
      <c r="D2236" s="4" t="s">
        <v>8157</v>
      </c>
      <c r="E2236" s="5" t="s">
        <v>8164</v>
      </c>
      <c r="F2236" s="6">
        <f t="shared" si="136"/>
        <v>42124</v>
      </c>
      <c r="G2236" s="4">
        <f t="shared" si="137"/>
        <v>2015</v>
      </c>
      <c r="H2236" s="4">
        <f t="shared" si="138"/>
        <v>4</v>
      </c>
      <c r="I2236" s="4">
        <f t="shared" si="139"/>
        <v>4</v>
      </c>
      <c r="J2236" s="7" t="s">
        <v>20</v>
      </c>
      <c r="K2236" s="7" t="s">
        <v>21</v>
      </c>
      <c r="L2236" s="7" t="s">
        <v>22</v>
      </c>
      <c r="M2236" s="7" t="s">
        <v>23</v>
      </c>
      <c r="N2236" s="8">
        <v>1</v>
      </c>
      <c r="O2236" s="8">
        <v>0.74</v>
      </c>
      <c r="P2236" s="9" t="s">
        <v>33</v>
      </c>
    </row>
    <row r="2237" spans="1:16" x14ac:dyDescent="0.35">
      <c r="A2237" s="4">
        <v>2236</v>
      </c>
      <c r="B2237" s="5" t="s">
        <v>8165</v>
      </c>
      <c r="C2237" s="5" t="s">
        <v>8166</v>
      </c>
      <c r="D2237" s="4" t="s">
        <v>8167</v>
      </c>
      <c r="E2237" s="5" t="s">
        <v>8168</v>
      </c>
      <c r="F2237" s="6">
        <f t="shared" si="136"/>
        <v>42126</v>
      </c>
      <c r="G2237" s="4">
        <f t="shared" si="137"/>
        <v>2015</v>
      </c>
      <c r="H2237" s="4">
        <f t="shared" si="138"/>
        <v>5</v>
      </c>
      <c r="I2237" s="4">
        <f t="shared" si="139"/>
        <v>6</v>
      </c>
      <c r="J2237" s="7" t="s">
        <v>20</v>
      </c>
      <c r="K2237" s="7" t="s">
        <v>21</v>
      </c>
      <c r="L2237" s="7" t="s">
        <v>22</v>
      </c>
      <c r="M2237" s="7" t="s">
        <v>32</v>
      </c>
      <c r="N2237" s="8">
        <v>1</v>
      </c>
      <c r="O2237" s="8">
        <v>1</v>
      </c>
      <c r="P2237" s="9" t="s">
        <v>33</v>
      </c>
    </row>
    <row r="2238" spans="1:16" x14ac:dyDescent="0.35">
      <c r="A2238" s="4">
        <v>2237</v>
      </c>
      <c r="B2238" s="5" t="s">
        <v>8169</v>
      </c>
      <c r="C2238" s="5" t="s">
        <v>8170</v>
      </c>
      <c r="D2238" s="4" t="s">
        <v>8167</v>
      </c>
      <c r="E2238" s="5" t="s">
        <v>8171</v>
      </c>
      <c r="F2238" s="6">
        <f t="shared" si="136"/>
        <v>42126</v>
      </c>
      <c r="G2238" s="4">
        <f t="shared" si="137"/>
        <v>2015</v>
      </c>
      <c r="H2238" s="4">
        <f t="shared" si="138"/>
        <v>5</v>
      </c>
      <c r="I2238" s="4">
        <f t="shared" si="139"/>
        <v>6</v>
      </c>
      <c r="J2238" s="7" t="s">
        <v>8172</v>
      </c>
      <c r="K2238" s="7" t="s">
        <v>3774</v>
      </c>
      <c r="L2238" s="7" t="s">
        <v>22</v>
      </c>
      <c r="M2238" s="7" t="s">
        <v>38</v>
      </c>
      <c r="N2238" s="8">
        <v>0.89</v>
      </c>
      <c r="O2238" s="8">
        <v>0.94</v>
      </c>
      <c r="P2238" s="9" t="s">
        <v>24</v>
      </c>
    </row>
    <row r="2239" spans="1:16" x14ac:dyDescent="0.35">
      <c r="A2239" s="4">
        <v>2238</v>
      </c>
      <c r="B2239" s="5" t="s">
        <v>8173</v>
      </c>
      <c r="C2239" s="5" t="s">
        <v>8174</v>
      </c>
      <c r="D2239" s="4" t="s">
        <v>8167</v>
      </c>
      <c r="E2239" s="5" t="s">
        <v>8175</v>
      </c>
      <c r="F2239" s="6">
        <f t="shared" si="136"/>
        <v>42126</v>
      </c>
      <c r="G2239" s="4">
        <f t="shared" si="137"/>
        <v>2015</v>
      </c>
      <c r="H2239" s="4">
        <f t="shared" si="138"/>
        <v>5</v>
      </c>
      <c r="I2239" s="4">
        <f t="shared" si="139"/>
        <v>6</v>
      </c>
      <c r="J2239" s="7" t="s">
        <v>20</v>
      </c>
      <c r="K2239" s="7" t="s">
        <v>21</v>
      </c>
      <c r="L2239" s="7" t="s">
        <v>22</v>
      </c>
      <c r="M2239" s="7" t="s">
        <v>265</v>
      </c>
      <c r="N2239" s="8">
        <v>0</v>
      </c>
      <c r="O2239" s="8">
        <v>0.88</v>
      </c>
      <c r="P2239" s="9" t="s">
        <v>33</v>
      </c>
    </row>
    <row r="2240" spans="1:16" x14ac:dyDescent="0.35">
      <c r="A2240" s="4">
        <v>2239</v>
      </c>
      <c r="B2240" s="5" t="s">
        <v>8176</v>
      </c>
      <c r="C2240" s="5" t="s">
        <v>8177</v>
      </c>
      <c r="D2240" s="4" t="s">
        <v>8178</v>
      </c>
      <c r="E2240" s="5" t="s">
        <v>8179</v>
      </c>
      <c r="F2240" s="6">
        <f t="shared" si="136"/>
        <v>42127</v>
      </c>
      <c r="G2240" s="4">
        <f t="shared" si="137"/>
        <v>2015</v>
      </c>
      <c r="H2240" s="4">
        <f t="shared" si="138"/>
        <v>5</v>
      </c>
      <c r="I2240" s="4">
        <f t="shared" si="139"/>
        <v>7</v>
      </c>
      <c r="J2240" s="7" t="s">
        <v>20</v>
      </c>
      <c r="K2240" s="7" t="s">
        <v>21</v>
      </c>
      <c r="L2240" s="7" t="s">
        <v>22</v>
      </c>
      <c r="M2240" s="7" t="s">
        <v>38</v>
      </c>
      <c r="N2240" s="8">
        <v>1</v>
      </c>
      <c r="O2240" s="8">
        <v>0.96</v>
      </c>
      <c r="P2240" s="9" t="s">
        <v>24</v>
      </c>
    </row>
    <row r="2241" spans="1:16" x14ac:dyDescent="0.35">
      <c r="A2241" s="4">
        <v>2240</v>
      </c>
      <c r="B2241" s="5" t="s">
        <v>8180</v>
      </c>
      <c r="C2241" s="5" t="s">
        <v>8181</v>
      </c>
      <c r="D2241" s="4" t="s">
        <v>8182</v>
      </c>
      <c r="E2241" s="5" t="s">
        <v>8183</v>
      </c>
      <c r="F2241" s="6">
        <f t="shared" si="136"/>
        <v>42128</v>
      </c>
      <c r="G2241" s="4">
        <f t="shared" si="137"/>
        <v>2015</v>
      </c>
      <c r="H2241" s="4">
        <f t="shared" si="138"/>
        <v>5</v>
      </c>
      <c r="I2241" s="4">
        <f t="shared" si="139"/>
        <v>1</v>
      </c>
      <c r="J2241" s="7" t="s">
        <v>8184</v>
      </c>
      <c r="K2241" s="7" t="s">
        <v>2003</v>
      </c>
      <c r="L2241" s="7" t="s">
        <v>22</v>
      </c>
      <c r="M2241" s="7" t="s">
        <v>32</v>
      </c>
      <c r="N2241" s="8">
        <v>1</v>
      </c>
      <c r="O2241" s="8">
        <v>0.39</v>
      </c>
      <c r="P2241" s="9" t="s">
        <v>33</v>
      </c>
    </row>
    <row r="2242" spans="1:16" x14ac:dyDescent="0.35">
      <c r="A2242" s="4">
        <v>2241</v>
      </c>
      <c r="B2242" s="5" t="s">
        <v>8185</v>
      </c>
      <c r="C2242" s="5" t="s">
        <v>8186</v>
      </c>
      <c r="D2242" s="4" t="s">
        <v>8182</v>
      </c>
      <c r="E2242" s="5" t="s">
        <v>8187</v>
      </c>
      <c r="F2242" s="6">
        <f t="shared" ref="F2242:F2305" si="140">DATE(LEFT(D2242,4), MID(D2242,5,2),RIGHT(D2242,2))</f>
        <v>42128</v>
      </c>
      <c r="G2242" s="4">
        <f t="shared" ref="G2242:G2305" si="141">YEAR(F2242)</f>
        <v>2015</v>
      </c>
      <c r="H2242" s="4">
        <f t="shared" ref="H2242:H2305" si="142">MONTH(F2242)</f>
        <v>5</v>
      </c>
      <c r="I2242" s="4">
        <f t="shared" ref="I2242:I2305" si="143">WEEKDAY(F2242, 2)</f>
        <v>1</v>
      </c>
      <c r="J2242" s="7" t="s">
        <v>8188</v>
      </c>
      <c r="K2242" s="7" t="s">
        <v>3306</v>
      </c>
      <c r="L2242" s="7" t="s">
        <v>22</v>
      </c>
      <c r="M2242" s="7" t="s">
        <v>38</v>
      </c>
      <c r="N2242" s="8">
        <v>1</v>
      </c>
      <c r="O2242" s="8">
        <v>0.98</v>
      </c>
      <c r="P2242" s="9" t="s">
        <v>24</v>
      </c>
    </row>
    <row r="2243" spans="1:16" x14ac:dyDescent="0.35">
      <c r="A2243" s="4">
        <v>2242</v>
      </c>
      <c r="B2243" s="5" t="s">
        <v>8189</v>
      </c>
      <c r="C2243" s="5" t="s">
        <v>8190</v>
      </c>
      <c r="D2243" s="4" t="s">
        <v>8191</v>
      </c>
      <c r="E2243" s="5" t="s">
        <v>8192</v>
      </c>
      <c r="F2243" s="6">
        <f t="shared" si="140"/>
        <v>42129</v>
      </c>
      <c r="G2243" s="4">
        <f t="shared" si="141"/>
        <v>2015</v>
      </c>
      <c r="H2243" s="4">
        <f t="shared" si="142"/>
        <v>5</v>
      </c>
      <c r="I2243" s="4">
        <f t="shared" si="143"/>
        <v>2</v>
      </c>
      <c r="J2243" s="7" t="s">
        <v>20</v>
      </c>
      <c r="K2243" s="7" t="s">
        <v>21</v>
      </c>
      <c r="L2243" s="7" t="s">
        <v>22</v>
      </c>
      <c r="M2243" s="7" t="s">
        <v>38</v>
      </c>
      <c r="N2243" s="8">
        <v>1</v>
      </c>
      <c r="O2243" s="8">
        <v>1</v>
      </c>
      <c r="P2243" s="9" t="s">
        <v>33</v>
      </c>
    </row>
    <row r="2244" spans="1:16" x14ac:dyDescent="0.35">
      <c r="A2244" s="4">
        <v>2243</v>
      </c>
      <c r="B2244" s="5" t="s">
        <v>8193</v>
      </c>
      <c r="C2244" s="5" t="s">
        <v>8194</v>
      </c>
      <c r="D2244" s="4" t="s">
        <v>8191</v>
      </c>
      <c r="E2244" s="5" t="s">
        <v>8195</v>
      </c>
      <c r="F2244" s="6">
        <f t="shared" si="140"/>
        <v>42129</v>
      </c>
      <c r="G2244" s="4">
        <f t="shared" si="141"/>
        <v>2015</v>
      </c>
      <c r="H2244" s="4">
        <f t="shared" si="142"/>
        <v>5</v>
      </c>
      <c r="I2244" s="4">
        <f t="shared" si="143"/>
        <v>2</v>
      </c>
      <c r="J2244" s="7" t="s">
        <v>20</v>
      </c>
      <c r="K2244" s="7" t="s">
        <v>21</v>
      </c>
      <c r="L2244" s="7" t="s">
        <v>22</v>
      </c>
      <c r="M2244" s="7" t="s">
        <v>38</v>
      </c>
      <c r="N2244" s="8">
        <v>1</v>
      </c>
      <c r="O2244" s="8">
        <v>0.77</v>
      </c>
      <c r="P2244" s="9" t="s">
        <v>24</v>
      </c>
    </row>
    <row r="2245" spans="1:16" x14ac:dyDescent="0.35">
      <c r="A2245" s="4">
        <v>2244</v>
      </c>
      <c r="B2245" s="5" t="s">
        <v>8196</v>
      </c>
      <c r="C2245" s="5" t="s">
        <v>8197</v>
      </c>
      <c r="D2245" s="4" t="s">
        <v>8191</v>
      </c>
      <c r="E2245" s="5" t="s">
        <v>8198</v>
      </c>
      <c r="F2245" s="6">
        <f t="shared" si="140"/>
        <v>42129</v>
      </c>
      <c r="G2245" s="4">
        <f t="shared" si="141"/>
        <v>2015</v>
      </c>
      <c r="H2245" s="4">
        <f t="shared" si="142"/>
        <v>5</v>
      </c>
      <c r="I2245" s="4">
        <f t="shared" si="143"/>
        <v>2</v>
      </c>
      <c r="J2245" s="7" t="s">
        <v>20</v>
      </c>
      <c r="K2245" s="7" t="s">
        <v>21</v>
      </c>
      <c r="L2245" s="7" t="s">
        <v>22</v>
      </c>
      <c r="M2245" s="7" t="s">
        <v>38</v>
      </c>
      <c r="N2245" s="8">
        <v>1</v>
      </c>
      <c r="O2245" s="8">
        <v>0.9</v>
      </c>
      <c r="P2245" s="9" t="s">
        <v>33</v>
      </c>
    </row>
    <row r="2246" spans="1:16" x14ac:dyDescent="0.35">
      <c r="A2246" s="4">
        <v>2245</v>
      </c>
      <c r="B2246" s="5" t="s">
        <v>8199</v>
      </c>
      <c r="C2246" s="5" t="s">
        <v>8200</v>
      </c>
      <c r="D2246" s="4" t="s">
        <v>8201</v>
      </c>
      <c r="E2246" s="5" t="s">
        <v>8202</v>
      </c>
      <c r="F2246" s="6">
        <f t="shared" si="140"/>
        <v>42130</v>
      </c>
      <c r="G2246" s="4">
        <f t="shared" si="141"/>
        <v>2015</v>
      </c>
      <c r="H2246" s="4">
        <f t="shared" si="142"/>
        <v>5</v>
      </c>
      <c r="I2246" s="4">
        <f t="shared" si="143"/>
        <v>3</v>
      </c>
      <c r="J2246" s="7" t="s">
        <v>20</v>
      </c>
      <c r="K2246" s="7" t="s">
        <v>21</v>
      </c>
      <c r="L2246" s="7" t="s">
        <v>22</v>
      </c>
      <c r="M2246" s="7" t="s">
        <v>38</v>
      </c>
      <c r="N2246" s="8">
        <v>1</v>
      </c>
      <c r="O2246" s="8">
        <v>0.94</v>
      </c>
      <c r="P2246" s="9" t="s">
        <v>33</v>
      </c>
    </row>
    <row r="2247" spans="1:16" x14ac:dyDescent="0.35">
      <c r="A2247" s="4">
        <v>2246</v>
      </c>
      <c r="B2247" s="5" t="s">
        <v>8203</v>
      </c>
      <c r="C2247" s="5" t="s">
        <v>8204</v>
      </c>
      <c r="D2247" s="4" t="s">
        <v>8205</v>
      </c>
      <c r="E2247" s="5" t="s">
        <v>8206</v>
      </c>
      <c r="F2247" s="6">
        <f t="shared" si="140"/>
        <v>42132</v>
      </c>
      <c r="G2247" s="4">
        <f t="shared" si="141"/>
        <v>2015</v>
      </c>
      <c r="H2247" s="4">
        <f t="shared" si="142"/>
        <v>5</v>
      </c>
      <c r="I2247" s="4">
        <f t="shared" si="143"/>
        <v>5</v>
      </c>
      <c r="J2247" s="7" t="s">
        <v>31</v>
      </c>
      <c r="K2247" s="7" t="s">
        <v>21</v>
      </c>
      <c r="L2247" s="7" t="s">
        <v>22</v>
      </c>
      <c r="M2247" s="7" t="s">
        <v>32</v>
      </c>
      <c r="N2247" s="8">
        <v>0.75</v>
      </c>
      <c r="O2247" s="8">
        <v>0.36</v>
      </c>
      <c r="P2247" s="9" t="s">
        <v>33</v>
      </c>
    </row>
    <row r="2248" spans="1:16" x14ac:dyDescent="0.35">
      <c r="A2248" s="4">
        <v>2247</v>
      </c>
      <c r="B2248" s="5" t="s">
        <v>8207</v>
      </c>
      <c r="C2248" s="5" t="s">
        <v>8208</v>
      </c>
      <c r="D2248" s="4" t="s">
        <v>8209</v>
      </c>
      <c r="E2248" s="5" t="s">
        <v>8210</v>
      </c>
      <c r="F2248" s="6">
        <f t="shared" si="140"/>
        <v>42133</v>
      </c>
      <c r="G2248" s="4">
        <f t="shared" si="141"/>
        <v>2015</v>
      </c>
      <c r="H2248" s="4">
        <f t="shared" si="142"/>
        <v>5</v>
      </c>
      <c r="I2248" s="4">
        <f t="shared" si="143"/>
        <v>6</v>
      </c>
      <c r="J2248" s="7" t="s">
        <v>20</v>
      </c>
      <c r="K2248" s="7" t="s">
        <v>21</v>
      </c>
      <c r="L2248" s="7" t="s">
        <v>22</v>
      </c>
      <c r="M2248" s="7" t="s">
        <v>38</v>
      </c>
      <c r="N2248" s="8">
        <v>0.67</v>
      </c>
      <c r="O2248" s="8">
        <v>0.97</v>
      </c>
      <c r="P2248" s="9" t="s">
        <v>33</v>
      </c>
    </row>
    <row r="2249" spans="1:16" x14ac:dyDescent="0.35">
      <c r="A2249" s="4">
        <v>2248</v>
      </c>
      <c r="B2249" s="5" t="s">
        <v>8211</v>
      </c>
      <c r="C2249" s="5" t="s">
        <v>8212</v>
      </c>
      <c r="D2249" s="4" t="s">
        <v>8213</v>
      </c>
      <c r="E2249" s="5" t="s">
        <v>8214</v>
      </c>
      <c r="F2249" s="6">
        <f t="shared" si="140"/>
        <v>42134</v>
      </c>
      <c r="G2249" s="4">
        <f t="shared" si="141"/>
        <v>2015</v>
      </c>
      <c r="H2249" s="4">
        <f t="shared" si="142"/>
        <v>5</v>
      </c>
      <c r="I2249" s="4">
        <f t="shared" si="143"/>
        <v>7</v>
      </c>
      <c r="J2249" s="7" t="s">
        <v>20</v>
      </c>
      <c r="K2249" s="7" t="s">
        <v>21</v>
      </c>
      <c r="L2249" s="7" t="s">
        <v>22</v>
      </c>
      <c r="M2249" s="7" t="s">
        <v>38</v>
      </c>
      <c r="N2249" s="8">
        <v>1</v>
      </c>
      <c r="O2249" s="8">
        <v>1</v>
      </c>
      <c r="P2249" s="9" t="s">
        <v>33</v>
      </c>
    </row>
    <row r="2250" spans="1:16" x14ac:dyDescent="0.35">
      <c r="A2250" s="4">
        <v>2249</v>
      </c>
      <c r="B2250" s="5" t="s">
        <v>8215</v>
      </c>
      <c r="C2250" s="5" t="s">
        <v>8216</v>
      </c>
      <c r="D2250" s="4" t="s">
        <v>8217</v>
      </c>
      <c r="E2250" s="5" t="s">
        <v>8218</v>
      </c>
      <c r="F2250" s="6">
        <f t="shared" si="140"/>
        <v>42136</v>
      </c>
      <c r="G2250" s="4">
        <f t="shared" si="141"/>
        <v>2015</v>
      </c>
      <c r="H2250" s="4">
        <f t="shared" si="142"/>
        <v>5</v>
      </c>
      <c r="I2250" s="4">
        <f t="shared" si="143"/>
        <v>2</v>
      </c>
      <c r="J2250" s="7" t="s">
        <v>20</v>
      </c>
      <c r="K2250" s="7" t="s">
        <v>21</v>
      </c>
      <c r="L2250" s="7" t="s">
        <v>22</v>
      </c>
      <c r="M2250" s="7" t="s">
        <v>32</v>
      </c>
      <c r="N2250" s="8">
        <v>1</v>
      </c>
      <c r="O2250" s="8">
        <v>0.72</v>
      </c>
      <c r="P2250" s="9" t="s">
        <v>24</v>
      </c>
    </row>
    <row r="2251" spans="1:16" x14ac:dyDescent="0.35">
      <c r="A2251" s="4">
        <v>2250</v>
      </c>
      <c r="B2251" s="5" t="s">
        <v>8219</v>
      </c>
      <c r="C2251" s="5" t="s">
        <v>8220</v>
      </c>
      <c r="D2251" s="4" t="s">
        <v>8217</v>
      </c>
      <c r="E2251" s="5" t="s">
        <v>8221</v>
      </c>
      <c r="F2251" s="6">
        <f t="shared" si="140"/>
        <v>42136</v>
      </c>
      <c r="G2251" s="4">
        <f t="shared" si="141"/>
        <v>2015</v>
      </c>
      <c r="H2251" s="4">
        <f t="shared" si="142"/>
        <v>5</v>
      </c>
      <c r="I2251" s="4">
        <f t="shared" si="143"/>
        <v>2</v>
      </c>
      <c r="J2251" s="7" t="s">
        <v>31</v>
      </c>
      <c r="K2251" s="7" t="s">
        <v>21</v>
      </c>
      <c r="L2251" s="7" t="s">
        <v>22</v>
      </c>
      <c r="M2251" s="7" t="s">
        <v>23</v>
      </c>
      <c r="N2251" s="8">
        <v>1</v>
      </c>
      <c r="O2251" s="8">
        <v>0.83</v>
      </c>
      <c r="P2251" s="9" t="s">
        <v>24</v>
      </c>
    </row>
    <row r="2252" spans="1:16" x14ac:dyDescent="0.35">
      <c r="A2252" s="4">
        <v>2251</v>
      </c>
      <c r="B2252" s="5" t="s">
        <v>8222</v>
      </c>
      <c r="C2252" s="5" t="s">
        <v>8223</v>
      </c>
      <c r="D2252" s="4" t="s">
        <v>8217</v>
      </c>
      <c r="E2252" s="5" t="s">
        <v>8224</v>
      </c>
      <c r="F2252" s="6">
        <f t="shared" si="140"/>
        <v>42136</v>
      </c>
      <c r="G2252" s="4">
        <f t="shared" si="141"/>
        <v>2015</v>
      </c>
      <c r="H2252" s="4">
        <f t="shared" si="142"/>
        <v>5</v>
      </c>
      <c r="I2252" s="4">
        <f t="shared" si="143"/>
        <v>2</v>
      </c>
      <c r="J2252" s="7" t="s">
        <v>20</v>
      </c>
      <c r="K2252" s="7" t="s">
        <v>21</v>
      </c>
      <c r="L2252" s="7" t="s">
        <v>22</v>
      </c>
      <c r="M2252" s="7" t="s">
        <v>32</v>
      </c>
      <c r="N2252" s="8">
        <v>0.5</v>
      </c>
      <c r="O2252" s="8">
        <v>0.94</v>
      </c>
      <c r="P2252" s="9" t="s">
        <v>24</v>
      </c>
    </row>
    <row r="2253" spans="1:16" x14ac:dyDescent="0.35">
      <c r="A2253" s="4">
        <v>2252</v>
      </c>
      <c r="B2253" s="5" t="s">
        <v>8225</v>
      </c>
      <c r="C2253" s="5" t="s">
        <v>8226</v>
      </c>
      <c r="D2253" s="4" t="s">
        <v>8217</v>
      </c>
      <c r="E2253" s="5" t="s">
        <v>8227</v>
      </c>
      <c r="F2253" s="6">
        <f t="shared" si="140"/>
        <v>42136</v>
      </c>
      <c r="G2253" s="4">
        <f t="shared" si="141"/>
        <v>2015</v>
      </c>
      <c r="H2253" s="4">
        <f t="shared" si="142"/>
        <v>5</v>
      </c>
      <c r="I2253" s="4">
        <f t="shared" si="143"/>
        <v>2</v>
      </c>
      <c r="J2253" s="7" t="s">
        <v>20</v>
      </c>
      <c r="K2253" s="7" t="s">
        <v>21</v>
      </c>
      <c r="L2253" s="7" t="s">
        <v>22</v>
      </c>
      <c r="M2253" s="7" t="s">
        <v>38</v>
      </c>
      <c r="N2253" s="8">
        <v>1</v>
      </c>
      <c r="O2253" s="8">
        <v>0.99</v>
      </c>
      <c r="P2253" s="9" t="s">
        <v>24</v>
      </c>
    </row>
    <row r="2254" spans="1:16" x14ac:dyDescent="0.35">
      <c r="A2254" s="4">
        <v>2253</v>
      </c>
      <c r="B2254" s="5" t="s">
        <v>8228</v>
      </c>
      <c r="C2254" s="5" t="s">
        <v>8229</v>
      </c>
      <c r="D2254" s="4" t="s">
        <v>8217</v>
      </c>
      <c r="E2254" s="5" t="s">
        <v>8230</v>
      </c>
      <c r="F2254" s="6">
        <f t="shared" si="140"/>
        <v>42136</v>
      </c>
      <c r="G2254" s="4">
        <f t="shared" si="141"/>
        <v>2015</v>
      </c>
      <c r="H2254" s="4">
        <f t="shared" si="142"/>
        <v>5</v>
      </c>
      <c r="I2254" s="4">
        <f t="shared" si="143"/>
        <v>2</v>
      </c>
      <c r="J2254" s="7" t="s">
        <v>31</v>
      </c>
      <c r="K2254" s="7" t="s">
        <v>21</v>
      </c>
      <c r="L2254" s="7" t="s">
        <v>22</v>
      </c>
      <c r="M2254" s="7" t="s">
        <v>32</v>
      </c>
      <c r="N2254" s="8">
        <v>0.67</v>
      </c>
      <c r="O2254" s="8">
        <v>1</v>
      </c>
      <c r="P2254" s="9" t="s">
        <v>33</v>
      </c>
    </row>
    <row r="2255" spans="1:16" x14ac:dyDescent="0.35">
      <c r="A2255" s="4">
        <v>2254</v>
      </c>
      <c r="B2255" s="5" t="s">
        <v>8231</v>
      </c>
      <c r="C2255" s="5" t="s">
        <v>8232</v>
      </c>
      <c r="D2255" s="4" t="s">
        <v>8233</v>
      </c>
      <c r="E2255" s="5" t="s">
        <v>8234</v>
      </c>
      <c r="F2255" s="6">
        <f t="shared" si="140"/>
        <v>42137</v>
      </c>
      <c r="G2255" s="4">
        <f t="shared" si="141"/>
        <v>2015</v>
      </c>
      <c r="H2255" s="4">
        <f t="shared" si="142"/>
        <v>5</v>
      </c>
      <c r="I2255" s="4">
        <f t="shared" si="143"/>
        <v>3</v>
      </c>
      <c r="J2255" s="7" t="s">
        <v>20</v>
      </c>
      <c r="K2255" s="7" t="s">
        <v>21</v>
      </c>
      <c r="L2255" s="7" t="s">
        <v>22</v>
      </c>
      <c r="M2255" s="7" t="s">
        <v>38</v>
      </c>
      <c r="N2255" s="8">
        <v>1</v>
      </c>
      <c r="O2255" s="8">
        <v>1</v>
      </c>
      <c r="P2255" s="9" t="s">
        <v>24</v>
      </c>
    </row>
    <row r="2256" spans="1:16" x14ac:dyDescent="0.35">
      <c r="A2256" s="4">
        <v>2255</v>
      </c>
      <c r="B2256" s="5" t="s">
        <v>8235</v>
      </c>
      <c r="C2256" s="5" t="s">
        <v>8236</v>
      </c>
      <c r="D2256" s="4" t="s">
        <v>8233</v>
      </c>
      <c r="E2256" s="5" t="s">
        <v>8237</v>
      </c>
      <c r="F2256" s="6">
        <f t="shared" si="140"/>
        <v>42137</v>
      </c>
      <c r="G2256" s="4">
        <f t="shared" si="141"/>
        <v>2015</v>
      </c>
      <c r="H2256" s="4">
        <f t="shared" si="142"/>
        <v>5</v>
      </c>
      <c r="I2256" s="4">
        <f t="shared" si="143"/>
        <v>3</v>
      </c>
      <c r="J2256" s="7" t="s">
        <v>20</v>
      </c>
      <c r="K2256" s="7" t="s">
        <v>21</v>
      </c>
      <c r="L2256" s="7" t="s">
        <v>22</v>
      </c>
      <c r="M2256" s="7" t="s">
        <v>38</v>
      </c>
      <c r="N2256" s="8">
        <v>1</v>
      </c>
      <c r="O2256" s="8">
        <v>0.75</v>
      </c>
      <c r="P2256" s="9" t="s">
        <v>24</v>
      </c>
    </row>
    <row r="2257" spans="1:16" x14ac:dyDescent="0.35">
      <c r="A2257" s="4">
        <v>2256</v>
      </c>
      <c r="B2257" s="5" t="s">
        <v>8238</v>
      </c>
      <c r="C2257" s="5" t="s">
        <v>8239</v>
      </c>
      <c r="D2257" s="4" t="s">
        <v>8233</v>
      </c>
      <c r="E2257" s="5" t="s">
        <v>8240</v>
      </c>
      <c r="F2257" s="6">
        <f t="shared" si="140"/>
        <v>42137</v>
      </c>
      <c r="G2257" s="4">
        <f t="shared" si="141"/>
        <v>2015</v>
      </c>
      <c r="H2257" s="4">
        <f t="shared" si="142"/>
        <v>5</v>
      </c>
      <c r="I2257" s="4">
        <f t="shared" si="143"/>
        <v>3</v>
      </c>
      <c r="J2257" s="7" t="s">
        <v>20</v>
      </c>
      <c r="K2257" s="7" t="s">
        <v>21</v>
      </c>
      <c r="L2257" s="7" t="s">
        <v>22</v>
      </c>
      <c r="M2257" s="7" t="s">
        <v>38</v>
      </c>
      <c r="N2257" s="8">
        <v>1</v>
      </c>
      <c r="O2257" s="8">
        <v>0.98</v>
      </c>
      <c r="P2257" s="9" t="s">
        <v>24</v>
      </c>
    </row>
    <row r="2258" spans="1:16" x14ac:dyDescent="0.35">
      <c r="A2258" s="4">
        <v>2257</v>
      </c>
      <c r="B2258" s="5" t="s">
        <v>8241</v>
      </c>
      <c r="C2258" s="5" t="s">
        <v>8242</v>
      </c>
      <c r="D2258" s="4" t="s">
        <v>8243</v>
      </c>
      <c r="E2258" s="5" t="s">
        <v>8244</v>
      </c>
      <c r="F2258" s="6">
        <f t="shared" si="140"/>
        <v>42138</v>
      </c>
      <c r="G2258" s="4">
        <f t="shared" si="141"/>
        <v>2015</v>
      </c>
      <c r="H2258" s="4">
        <f t="shared" si="142"/>
        <v>5</v>
      </c>
      <c r="I2258" s="4">
        <f t="shared" si="143"/>
        <v>4</v>
      </c>
      <c r="J2258" s="7" t="s">
        <v>31</v>
      </c>
      <c r="K2258" s="7" t="s">
        <v>21</v>
      </c>
      <c r="L2258" s="7" t="s">
        <v>22</v>
      </c>
      <c r="M2258" s="7" t="s">
        <v>38</v>
      </c>
      <c r="N2258" s="8">
        <v>1</v>
      </c>
      <c r="O2258" s="8">
        <v>0.8</v>
      </c>
      <c r="P2258" s="9" t="s">
        <v>33</v>
      </c>
    </row>
    <row r="2259" spans="1:16" x14ac:dyDescent="0.35">
      <c r="A2259" s="4">
        <v>2258</v>
      </c>
      <c r="B2259" s="5" t="s">
        <v>8245</v>
      </c>
      <c r="C2259" s="5" t="s">
        <v>8246</v>
      </c>
      <c r="D2259" s="4" t="s">
        <v>8243</v>
      </c>
      <c r="E2259" s="5" t="s">
        <v>8247</v>
      </c>
      <c r="F2259" s="6">
        <f t="shared" si="140"/>
        <v>42138</v>
      </c>
      <c r="G2259" s="4">
        <f t="shared" si="141"/>
        <v>2015</v>
      </c>
      <c r="H2259" s="4">
        <f t="shared" si="142"/>
        <v>5</v>
      </c>
      <c r="I2259" s="4">
        <f t="shared" si="143"/>
        <v>4</v>
      </c>
      <c r="J2259" s="7" t="s">
        <v>20</v>
      </c>
      <c r="K2259" s="7" t="s">
        <v>21</v>
      </c>
      <c r="L2259" s="7" t="s">
        <v>22</v>
      </c>
      <c r="M2259" s="7" t="s">
        <v>38</v>
      </c>
      <c r="N2259" s="8">
        <v>1</v>
      </c>
      <c r="O2259" s="8">
        <v>0.86</v>
      </c>
      <c r="P2259" s="9" t="s">
        <v>24</v>
      </c>
    </row>
    <row r="2260" spans="1:16" x14ac:dyDescent="0.35">
      <c r="A2260" s="4">
        <v>2259</v>
      </c>
      <c r="B2260" s="5" t="s">
        <v>8248</v>
      </c>
      <c r="C2260" s="5" t="s">
        <v>8249</v>
      </c>
      <c r="D2260" s="4" t="s">
        <v>8250</v>
      </c>
      <c r="E2260" s="5" t="s">
        <v>8251</v>
      </c>
      <c r="F2260" s="6">
        <f t="shared" si="140"/>
        <v>42139</v>
      </c>
      <c r="G2260" s="4">
        <f t="shared" si="141"/>
        <v>2015</v>
      </c>
      <c r="H2260" s="4">
        <f t="shared" si="142"/>
        <v>5</v>
      </c>
      <c r="I2260" s="4">
        <f t="shared" si="143"/>
        <v>5</v>
      </c>
      <c r="J2260" s="7" t="s">
        <v>20</v>
      </c>
      <c r="K2260" s="7" t="s">
        <v>21</v>
      </c>
      <c r="L2260" s="7" t="s">
        <v>22</v>
      </c>
      <c r="M2260" s="7" t="s">
        <v>38</v>
      </c>
      <c r="N2260" s="8">
        <v>1</v>
      </c>
      <c r="O2260" s="8">
        <v>1</v>
      </c>
      <c r="P2260" s="9" t="s">
        <v>33</v>
      </c>
    </row>
    <row r="2261" spans="1:16" x14ac:dyDescent="0.35">
      <c r="A2261" s="4">
        <v>2260</v>
      </c>
      <c r="B2261" s="5" t="s">
        <v>8252</v>
      </c>
      <c r="C2261" s="5" t="s">
        <v>8253</v>
      </c>
      <c r="D2261" s="4" t="s">
        <v>8250</v>
      </c>
      <c r="E2261" s="5" t="s">
        <v>8254</v>
      </c>
      <c r="F2261" s="6">
        <f t="shared" si="140"/>
        <v>42139</v>
      </c>
      <c r="G2261" s="4">
        <f t="shared" si="141"/>
        <v>2015</v>
      </c>
      <c r="H2261" s="4">
        <f t="shared" si="142"/>
        <v>5</v>
      </c>
      <c r="I2261" s="4">
        <f t="shared" si="143"/>
        <v>5</v>
      </c>
      <c r="J2261" s="7" t="s">
        <v>20</v>
      </c>
      <c r="K2261" s="7" t="s">
        <v>21</v>
      </c>
      <c r="L2261" s="7" t="s">
        <v>22</v>
      </c>
      <c r="M2261" s="7" t="s">
        <v>23</v>
      </c>
      <c r="N2261" s="8">
        <v>1</v>
      </c>
      <c r="O2261" s="8">
        <v>0.64</v>
      </c>
      <c r="P2261" s="9" t="s">
        <v>24</v>
      </c>
    </row>
    <row r="2262" spans="1:16" x14ac:dyDescent="0.35">
      <c r="A2262" s="4">
        <v>2261</v>
      </c>
      <c r="B2262" s="5" t="s">
        <v>8255</v>
      </c>
      <c r="C2262" s="5" t="s">
        <v>8256</v>
      </c>
      <c r="D2262" s="4" t="s">
        <v>8257</v>
      </c>
      <c r="E2262" s="5" t="s">
        <v>8258</v>
      </c>
      <c r="F2262" s="6">
        <f t="shared" si="140"/>
        <v>42140</v>
      </c>
      <c r="G2262" s="4">
        <f t="shared" si="141"/>
        <v>2015</v>
      </c>
      <c r="H2262" s="4">
        <f t="shared" si="142"/>
        <v>5</v>
      </c>
      <c r="I2262" s="4">
        <f t="shared" si="143"/>
        <v>6</v>
      </c>
      <c r="J2262" s="7" t="s">
        <v>20</v>
      </c>
      <c r="K2262" s="7" t="s">
        <v>21</v>
      </c>
      <c r="L2262" s="7" t="s">
        <v>22</v>
      </c>
      <c r="M2262" s="7" t="s">
        <v>23</v>
      </c>
      <c r="N2262" s="8">
        <v>0.91</v>
      </c>
      <c r="O2262" s="8">
        <v>1</v>
      </c>
      <c r="P2262" s="9" t="s">
        <v>24</v>
      </c>
    </row>
    <row r="2263" spans="1:16" x14ac:dyDescent="0.35">
      <c r="A2263" s="4">
        <v>2262</v>
      </c>
      <c r="B2263" s="5" t="s">
        <v>8259</v>
      </c>
      <c r="C2263" s="5" t="s">
        <v>8260</v>
      </c>
      <c r="D2263" s="4" t="s">
        <v>8257</v>
      </c>
      <c r="E2263" s="5" t="s">
        <v>5780</v>
      </c>
      <c r="F2263" s="6">
        <f t="shared" si="140"/>
        <v>42140</v>
      </c>
      <c r="G2263" s="4">
        <f t="shared" si="141"/>
        <v>2015</v>
      </c>
      <c r="H2263" s="4">
        <f t="shared" si="142"/>
        <v>5</v>
      </c>
      <c r="I2263" s="4">
        <f t="shared" si="143"/>
        <v>6</v>
      </c>
      <c r="J2263" s="7" t="s">
        <v>20</v>
      </c>
      <c r="K2263" s="7" t="s">
        <v>21</v>
      </c>
      <c r="L2263" s="7" t="s">
        <v>22</v>
      </c>
      <c r="M2263" s="7" t="s">
        <v>23</v>
      </c>
      <c r="N2263" s="8">
        <v>0.81</v>
      </c>
      <c r="O2263" s="8">
        <v>0.56999999999999995</v>
      </c>
      <c r="P2263" s="9" t="s">
        <v>33</v>
      </c>
    </row>
    <row r="2264" spans="1:16" x14ac:dyDescent="0.35">
      <c r="A2264" s="4">
        <v>2263</v>
      </c>
      <c r="B2264" s="5" t="s">
        <v>8261</v>
      </c>
      <c r="C2264" s="5" t="s">
        <v>8262</v>
      </c>
      <c r="D2264" s="4" t="s">
        <v>8263</v>
      </c>
      <c r="E2264" s="5" t="s">
        <v>8264</v>
      </c>
      <c r="F2264" s="6">
        <f t="shared" si="140"/>
        <v>42141</v>
      </c>
      <c r="G2264" s="4">
        <f t="shared" si="141"/>
        <v>2015</v>
      </c>
      <c r="H2264" s="4">
        <f t="shared" si="142"/>
        <v>5</v>
      </c>
      <c r="I2264" s="4">
        <f t="shared" si="143"/>
        <v>7</v>
      </c>
      <c r="J2264" s="7" t="s">
        <v>20</v>
      </c>
      <c r="K2264" s="7" t="s">
        <v>21</v>
      </c>
      <c r="L2264" s="7" t="s">
        <v>22</v>
      </c>
      <c r="M2264" s="7" t="s">
        <v>32</v>
      </c>
      <c r="N2264" s="8">
        <v>1</v>
      </c>
      <c r="O2264" s="8">
        <v>1</v>
      </c>
      <c r="P2264" s="9" t="s">
        <v>24</v>
      </c>
    </row>
    <row r="2265" spans="1:16" x14ac:dyDescent="0.35">
      <c r="A2265" s="4">
        <v>2264</v>
      </c>
      <c r="B2265" s="5" t="s">
        <v>8265</v>
      </c>
      <c r="C2265" s="5" t="s">
        <v>8266</v>
      </c>
      <c r="D2265" s="4" t="s">
        <v>8263</v>
      </c>
      <c r="E2265" s="5" t="s">
        <v>8267</v>
      </c>
      <c r="F2265" s="6">
        <f t="shared" si="140"/>
        <v>42141</v>
      </c>
      <c r="G2265" s="4">
        <f t="shared" si="141"/>
        <v>2015</v>
      </c>
      <c r="H2265" s="4">
        <f t="shared" si="142"/>
        <v>5</v>
      </c>
      <c r="I2265" s="4">
        <f t="shared" si="143"/>
        <v>7</v>
      </c>
      <c r="J2265" s="7" t="s">
        <v>20</v>
      </c>
      <c r="K2265" s="7" t="s">
        <v>21</v>
      </c>
      <c r="L2265" s="7" t="s">
        <v>22</v>
      </c>
      <c r="M2265" s="7" t="s">
        <v>38</v>
      </c>
      <c r="N2265" s="8">
        <v>0.98</v>
      </c>
      <c r="O2265" s="8">
        <v>0.96</v>
      </c>
      <c r="P2265" s="9" t="s">
        <v>24</v>
      </c>
    </row>
    <row r="2266" spans="1:16" x14ac:dyDescent="0.35">
      <c r="A2266" s="4">
        <v>2265</v>
      </c>
      <c r="B2266" s="5" t="s">
        <v>8268</v>
      </c>
      <c r="C2266" s="5" t="s">
        <v>8269</v>
      </c>
      <c r="D2266" s="4" t="s">
        <v>8270</v>
      </c>
      <c r="E2266" s="5" t="s">
        <v>8271</v>
      </c>
      <c r="F2266" s="6">
        <f t="shared" si="140"/>
        <v>42142</v>
      </c>
      <c r="G2266" s="4">
        <f t="shared" si="141"/>
        <v>2015</v>
      </c>
      <c r="H2266" s="4">
        <f t="shared" si="142"/>
        <v>5</v>
      </c>
      <c r="I2266" s="4">
        <f t="shared" si="143"/>
        <v>1</v>
      </c>
      <c r="J2266" s="7" t="s">
        <v>20</v>
      </c>
      <c r="K2266" s="7" t="s">
        <v>21</v>
      </c>
      <c r="L2266" s="7" t="s">
        <v>22</v>
      </c>
      <c r="M2266" s="7" t="s">
        <v>23</v>
      </c>
      <c r="N2266" s="8">
        <v>1</v>
      </c>
      <c r="O2266" s="8">
        <v>1</v>
      </c>
      <c r="P2266" s="9" t="s">
        <v>24</v>
      </c>
    </row>
    <row r="2267" spans="1:16" x14ac:dyDescent="0.35">
      <c r="A2267" s="4">
        <v>2266</v>
      </c>
      <c r="B2267" s="5" t="s">
        <v>8272</v>
      </c>
      <c r="C2267" s="5" t="s">
        <v>8273</v>
      </c>
      <c r="D2267" s="4" t="s">
        <v>8270</v>
      </c>
      <c r="E2267" s="5" t="s">
        <v>8274</v>
      </c>
      <c r="F2267" s="6">
        <f t="shared" si="140"/>
        <v>42142</v>
      </c>
      <c r="G2267" s="4">
        <f t="shared" si="141"/>
        <v>2015</v>
      </c>
      <c r="H2267" s="4">
        <f t="shared" si="142"/>
        <v>5</v>
      </c>
      <c r="I2267" s="4">
        <f t="shared" si="143"/>
        <v>1</v>
      </c>
      <c r="J2267" s="7" t="s">
        <v>20</v>
      </c>
      <c r="K2267" s="7" t="s">
        <v>21</v>
      </c>
      <c r="L2267" s="7" t="s">
        <v>22</v>
      </c>
      <c r="M2267" s="7" t="s">
        <v>32</v>
      </c>
      <c r="N2267" s="8">
        <v>0.5</v>
      </c>
      <c r="O2267" s="8">
        <v>0.5</v>
      </c>
      <c r="P2267" s="9" t="s">
        <v>33</v>
      </c>
    </row>
    <row r="2268" spans="1:16" x14ac:dyDescent="0.35">
      <c r="A2268" s="4">
        <v>2267</v>
      </c>
      <c r="B2268" s="5" t="s">
        <v>8275</v>
      </c>
      <c r="C2268" s="5" t="s">
        <v>8276</v>
      </c>
      <c r="D2268" s="4" t="s">
        <v>8270</v>
      </c>
      <c r="E2268" s="5" t="s">
        <v>8277</v>
      </c>
      <c r="F2268" s="6">
        <f t="shared" si="140"/>
        <v>42142</v>
      </c>
      <c r="G2268" s="4">
        <f t="shared" si="141"/>
        <v>2015</v>
      </c>
      <c r="H2268" s="4">
        <f t="shared" si="142"/>
        <v>5</v>
      </c>
      <c r="I2268" s="4">
        <f t="shared" si="143"/>
        <v>1</v>
      </c>
      <c r="J2268" s="7" t="s">
        <v>20</v>
      </c>
      <c r="K2268" s="7" t="s">
        <v>21</v>
      </c>
      <c r="L2268" s="7" t="s">
        <v>22</v>
      </c>
      <c r="M2268" s="7" t="s">
        <v>32</v>
      </c>
      <c r="N2268" s="8">
        <v>0.5</v>
      </c>
      <c r="O2268" s="8">
        <v>1</v>
      </c>
      <c r="P2268" s="9" t="s">
        <v>33</v>
      </c>
    </row>
    <row r="2269" spans="1:16" x14ac:dyDescent="0.35">
      <c r="A2269" s="4">
        <v>2268</v>
      </c>
      <c r="B2269" s="5" t="s">
        <v>8278</v>
      </c>
      <c r="C2269" s="5" t="s">
        <v>8279</v>
      </c>
      <c r="D2269" s="4" t="s">
        <v>8280</v>
      </c>
      <c r="E2269" s="5" t="s">
        <v>8281</v>
      </c>
      <c r="F2269" s="6">
        <f t="shared" si="140"/>
        <v>42143</v>
      </c>
      <c r="G2269" s="4">
        <f t="shared" si="141"/>
        <v>2015</v>
      </c>
      <c r="H2269" s="4">
        <f t="shared" si="142"/>
        <v>5</v>
      </c>
      <c r="I2269" s="4">
        <f t="shared" si="143"/>
        <v>2</v>
      </c>
      <c r="J2269" s="7" t="s">
        <v>20</v>
      </c>
      <c r="K2269" s="7" t="s">
        <v>21</v>
      </c>
      <c r="L2269" s="7" t="s">
        <v>22</v>
      </c>
      <c r="M2269" s="7" t="s">
        <v>23</v>
      </c>
      <c r="N2269" s="8">
        <v>1</v>
      </c>
      <c r="O2269" s="8">
        <v>0.84</v>
      </c>
      <c r="P2269" s="9" t="s">
        <v>33</v>
      </c>
    </row>
    <row r="2270" spans="1:16" x14ac:dyDescent="0.35">
      <c r="A2270" s="4">
        <v>2269</v>
      </c>
      <c r="B2270" s="5" t="s">
        <v>8282</v>
      </c>
      <c r="C2270" s="5" t="s">
        <v>8283</v>
      </c>
      <c r="D2270" s="4" t="s">
        <v>8284</v>
      </c>
      <c r="E2270" s="5" t="s">
        <v>8285</v>
      </c>
      <c r="F2270" s="6">
        <f t="shared" si="140"/>
        <v>42144</v>
      </c>
      <c r="G2270" s="4">
        <f t="shared" si="141"/>
        <v>2015</v>
      </c>
      <c r="H2270" s="4">
        <f t="shared" si="142"/>
        <v>5</v>
      </c>
      <c r="I2270" s="4">
        <f t="shared" si="143"/>
        <v>3</v>
      </c>
      <c r="J2270" s="7" t="s">
        <v>20</v>
      </c>
      <c r="K2270" s="7" t="s">
        <v>21</v>
      </c>
      <c r="L2270" s="7" t="s">
        <v>22</v>
      </c>
      <c r="M2270" s="7" t="s">
        <v>23</v>
      </c>
      <c r="N2270" s="8">
        <v>0.9</v>
      </c>
      <c r="O2270" s="8">
        <v>0.77</v>
      </c>
      <c r="P2270" s="9" t="s">
        <v>33</v>
      </c>
    </row>
    <row r="2271" spans="1:16" x14ac:dyDescent="0.35">
      <c r="A2271" s="4">
        <v>2270</v>
      </c>
      <c r="B2271" s="5" t="s">
        <v>8286</v>
      </c>
      <c r="C2271" s="5" t="s">
        <v>8287</v>
      </c>
      <c r="D2271" s="4" t="s">
        <v>8284</v>
      </c>
      <c r="E2271" s="5" t="s">
        <v>8288</v>
      </c>
      <c r="F2271" s="6">
        <f t="shared" si="140"/>
        <v>42144</v>
      </c>
      <c r="G2271" s="4">
        <f t="shared" si="141"/>
        <v>2015</v>
      </c>
      <c r="H2271" s="4">
        <f t="shared" si="142"/>
        <v>5</v>
      </c>
      <c r="I2271" s="4">
        <f t="shared" si="143"/>
        <v>3</v>
      </c>
      <c r="J2271" s="7" t="s">
        <v>8289</v>
      </c>
      <c r="K2271" s="7" t="s">
        <v>21</v>
      </c>
      <c r="L2271" s="7" t="s">
        <v>22</v>
      </c>
      <c r="M2271" s="7" t="s">
        <v>38</v>
      </c>
      <c r="N2271" s="8">
        <v>1</v>
      </c>
      <c r="O2271" s="8">
        <v>1</v>
      </c>
      <c r="P2271" s="9" t="s">
        <v>24</v>
      </c>
    </row>
    <row r="2272" spans="1:16" x14ac:dyDescent="0.35">
      <c r="A2272" s="4">
        <v>2271</v>
      </c>
      <c r="B2272" s="5" t="s">
        <v>8290</v>
      </c>
      <c r="C2272" s="5" t="s">
        <v>8291</v>
      </c>
      <c r="D2272" s="4" t="s">
        <v>8284</v>
      </c>
      <c r="E2272" s="5" t="s">
        <v>8292</v>
      </c>
      <c r="F2272" s="6">
        <f t="shared" si="140"/>
        <v>42144</v>
      </c>
      <c r="G2272" s="4">
        <f t="shared" si="141"/>
        <v>2015</v>
      </c>
      <c r="H2272" s="4">
        <f t="shared" si="142"/>
        <v>5</v>
      </c>
      <c r="I2272" s="4">
        <f t="shared" si="143"/>
        <v>3</v>
      </c>
      <c r="J2272" s="7" t="s">
        <v>8293</v>
      </c>
      <c r="K2272" s="7" t="s">
        <v>8294</v>
      </c>
      <c r="L2272" s="7" t="s">
        <v>22</v>
      </c>
      <c r="M2272" s="7" t="s">
        <v>32</v>
      </c>
      <c r="N2272" s="8">
        <v>0.63</v>
      </c>
      <c r="O2272" s="8">
        <v>0.89</v>
      </c>
      <c r="P2272" s="9" t="s">
        <v>33</v>
      </c>
    </row>
    <row r="2273" spans="1:16" x14ac:dyDescent="0.35">
      <c r="A2273" s="4">
        <v>2272</v>
      </c>
      <c r="B2273" s="5" t="s">
        <v>8295</v>
      </c>
      <c r="C2273" s="5" t="s">
        <v>8296</v>
      </c>
      <c r="D2273" s="4" t="s">
        <v>8284</v>
      </c>
      <c r="E2273" s="5" t="s">
        <v>8297</v>
      </c>
      <c r="F2273" s="6">
        <f t="shared" si="140"/>
        <v>42144</v>
      </c>
      <c r="G2273" s="4">
        <f t="shared" si="141"/>
        <v>2015</v>
      </c>
      <c r="H2273" s="4">
        <f t="shared" si="142"/>
        <v>5</v>
      </c>
      <c r="I2273" s="4">
        <f t="shared" si="143"/>
        <v>3</v>
      </c>
      <c r="J2273" s="7" t="s">
        <v>20</v>
      </c>
      <c r="K2273" s="7" t="s">
        <v>21</v>
      </c>
      <c r="L2273" s="7" t="s">
        <v>22</v>
      </c>
      <c r="M2273" s="7" t="s">
        <v>23</v>
      </c>
      <c r="N2273" s="8">
        <v>0.8</v>
      </c>
      <c r="O2273" s="8">
        <v>0.83</v>
      </c>
      <c r="P2273" s="9" t="s">
        <v>24</v>
      </c>
    </row>
    <row r="2274" spans="1:16" x14ac:dyDescent="0.35">
      <c r="A2274" s="4">
        <v>2273</v>
      </c>
      <c r="B2274" s="5" t="s">
        <v>8298</v>
      </c>
      <c r="C2274" s="5" t="s">
        <v>8299</v>
      </c>
      <c r="D2274" s="4" t="s">
        <v>8284</v>
      </c>
      <c r="E2274" s="5" t="s">
        <v>8300</v>
      </c>
      <c r="F2274" s="6">
        <f t="shared" si="140"/>
        <v>42144</v>
      </c>
      <c r="G2274" s="4">
        <f t="shared" si="141"/>
        <v>2015</v>
      </c>
      <c r="H2274" s="4">
        <f t="shared" si="142"/>
        <v>5</v>
      </c>
      <c r="I2274" s="4">
        <f t="shared" si="143"/>
        <v>3</v>
      </c>
      <c r="J2274" s="7" t="s">
        <v>31</v>
      </c>
      <c r="K2274" s="7" t="s">
        <v>21</v>
      </c>
      <c r="L2274" s="7" t="s">
        <v>22</v>
      </c>
      <c r="M2274" s="7" t="s">
        <v>38</v>
      </c>
      <c r="N2274" s="8">
        <v>1</v>
      </c>
      <c r="O2274" s="8">
        <v>0.82</v>
      </c>
      <c r="P2274" s="9" t="s">
        <v>33</v>
      </c>
    </row>
    <row r="2275" spans="1:16" x14ac:dyDescent="0.35">
      <c r="A2275" s="4">
        <v>2274</v>
      </c>
      <c r="B2275" s="5" t="s">
        <v>8301</v>
      </c>
      <c r="C2275" s="5" t="s">
        <v>8302</v>
      </c>
      <c r="D2275" s="4" t="s">
        <v>8303</v>
      </c>
      <c r="E2275" s="5" t="s">
        <v>8304</v>
      </c>
      <c r="F2275" s="6">
        <f t="shared" si="140"/>
        <v>42146</v>
      </c>
      <c r="G2275" s="4">
        <f t="shared" si="141"/>
        <v>2015</v>
      </c>
      <c r="H2275" s="4">
        <f t="shared" si="142"/>
        <v>5</v>
      </c>
      <c r="I2275" s="4">
        <f t="shared" si="143"/>
        <v>5</v>
      </c>
      <c r="J2275" s="7" t="s">
        <v>8305</v>
      </c>
      <c r="K2275" s="7" t="s">
        <v>8306</v>
      </c>
      <c r="L2275" s="7" t="s">
        <v>8307</v>
      </c>
      <c r="M2275" s="7" t="s">
        <v>23</v>
      </c>
      <c r="N2275" s="8">
        <v>1</v>
      </c>
      <c r="O2275" s="8">
        <v>1</v>
      </c>
      <c r="P2275" s="9" t="s">
        <v>33</v>
      </c>
    </row>
    <row r="2276" spans="1:16" x14ac:dyDescent="0.35">
      <c r="A2276" s="4">
        <v>2275</v>
      </c>
      <c r="B2276" s="5" t="s">
        <v>8308</v>
      </c>
      <c r="C2276" s="5" t="s">
        <v>8309</v>
      </c>
      <c r="D2276" s="4" t="s">
        <v>8303</v>
      </c>
      <c r="E2276" s="5" t="s">
        <v>8310</v>
      </c>
      <c r="F2276" s="6">
        <f t="shared" si="140"/>
        <v>42146</v>
      </c>
      <c r="G2276" s="4">
        <f t="shared" si="141"/>
        <v>2015</v>
      </c>
      <c r="H2276" s="4">
        <f t="shared" si="142"/>
        <v>5</v>
      </c>
      <c r="I2276" s="4">
        <f t="shared" si="143"/>
        <v>5</v>
      </c>
      <c r="J2276" s="7" t="s">
        <v>31</v>
      </c>
      <c r="K2276" s="7" t="s">
        <v>21</v>
      </c>
      <c r="L2276" s="7" t="s">
        <v>22</v>
      </c>
      <c r="M2276" s="7" t="s">
        <v>38</v>
      </c>
      <c r="N2276" s="8">
        <v>1</v>
      </c>
      <c r="O2276" s="8">
        <v>0.88</v>
      </c>
      <c r="P2276" s="9" t="s">
        <v>24</v>
      </c>
    </row>
    <row r="2277" spans="1:16" x14ac:dyDescent="0.35">
      <c r="A2277" s="4">
        <v>2276</v>
      </c>
      <c r="B2277" s="5" t="s">
        <v>8311</v>
      </c>
      <c r="C2277" s="5" t="s">
        <v>8312</v>
      </c>
      <c r="D2277" s="4" t="s">
        <v>8313</v>
      </c>
      <c r="E2277" s="5" t="s">
        <v>8314</v>
      </c>
      <c r="F2277" s="6">
        <f t="shared" si="140"/>
        <v>42149</v>
      </c>
      <c r="G2277" s="4">
        <f t="shared" si="141"/>
        <v>2015</v>
      </c>
      <c r="H2277" s="4">
        <f t="shared" si="142"/>
        <v>5</v>
      </c>
      <c r="I2277" s="4">
        <f t="shared" si="143"/>
        <v>1</v>
      </c>
      <c r="J2277" s="7" t="s">
        <v>31</v>
      </c>
      <c r="K2277" s="7" t="s">
        <v>21</v>
      </c>
      <c r="L2277" s="7" t="s">
        <v>22</v>
      </c>
      <c r="M2277" s="7" t="s">
        <v>38</v>
      </c>
      <c r="N2277" s="8">
        <v>1</v>
      </c>
      <c r="O2277" s="8">
        <v>1</v>
      </c>
      <c r="P2277" s="9" t="s">
        <v>24</v>
      </c>
    </row>
    <row r="2278" spans="1:16" x14ac:dyDescent="0.35">
      <c r="A2278" s="4">
        <v>2277</v>
      </c>
      <c r="B2278" s="5" t="s">
        <v>8315</v>
      </c>
      <c r="C2278" s="5" t="s">
        <v>8316</v>
      </c>
      <c r="D2278" s="4" t="s">
        <v>8317</v>
      </c>
      <c r="E2278" s="5" t="s">
        <v>8318</v>
      </c>
      <c r="F2278" s="6">
        <f t="shared" si="140"/>
        <v>42150</v>
      </c>
      <c r="G2278" s="4">
        <f t="shared" si="141"/>
        <v>2015</v>
      </c>
      <c r="H2278" s="4">
        <f t="shared" si="142"/>
        <v>5</v>
      </c>
      <c r="I2278" s="4">
        <f t="shared" si="143"/>
        <v>2</v>
      </c>
      <c r="J2278" s="7" t="s">
        <v>20</v>
      </c>
      <c r="K2278" s="7" t="s">
        <v>21</v>
      </c>
      <c r="L2278" s="7" t="s">
        <v>22</v>
      </c>
      <c r="M2278" s="7" t="s">
        <v>38</v>
      </c>
      <c r="N2278" s="8">
        <v>1</v>
      </c>
      <c r="O2278" s="8">
        <v>0.9</v>
      </c>
      <c r="P2278" s="9" t="s">
        <v>24</v>
      </c>
    </row>
    <row r="2279" spans="1:16" x14ac:dyDescent="0.35">
      <c r="A2279" s="4">
        <v>2278</v>
      </c>
      <c r="B2279" s="5" t="s">
        <v>8319</v>
      </c>
      <c r="C2279" s="5" t="s">
        <v>8320</v>
      </c>
      <c r="D2279" s="4" t="s">
        <v>8317</v>
      </c>
      <c r="E2279" s="5" t="s">
        <v>8321</v>
      </c>
      <c r="F2279" s="6">
        <f t="shared" si="140"/>
        <v>42150</v>
      </c>
      <c r="G2279" s="4">
        <f t="shared" si="141"/>
        <v>2015</v>
      </c>
      <c r="H2279" s="4">
        <f t="shared" si="142"/>
        <v>5</v>
      </c>
      <c r="I2279" s="4">
        <f t="shared" si="143"/>
        <v>2</v>
      </c>
      <c r="J2279" s="7" t="s">
        <v>20</v>
      </c>
      <c r="K2279" s="7" t="s">
        <v>21</v>
      </c>
      <c r="L2279" s="7" t="s">
        <v>22</v>
      </c>
      <c r="M2279" s="7" t="s">
        <v>265</v>
      </c>
      <c r="N2279" s="8">
        <v>0</v>
      </c>
      <c r="O2279" s="8">
        <v>0.36</v>
      </c>
      <c r="P2279" s="9" t="s">
        <v>33</v>
      </c>
    </row>
    <row r="2280" spans="1:16" x14ac:dyDescent="0.35">
      <c r="A2280" s="4">
        <v>2279</v>
      </c>
      <c r="B2280" s="5" t="s">
        <v>8322</v>
      </c>
      <c r="C2280" s="5" t="s">
        <v>8323</v>
      </c>
      <c r="D2280" s="4" t="s">
        <v>8324</v>
      </c>
      <c r="E2280" s="5" t="s">
        <v>8325</v>
      </c>
      <c r="F2280" s="6">
        <f t="shared" si="140"/>
        <v>42151</v>
      </c>
      <c r="G2280" s="4">
        <f t="shared" si="141"/>
        <v>2015</v>
      </c>
      <c r="H2280" s="4">
        <f t="shared" si="142"/>
        <v>5</v>
      </c>
      <c r="I2280" s="4">
        <f t="shared" si="143"/>
        <v>3</v>
      </c>
      <c r="J2280" s="7" t="s">
        <v>31</v>
      </c>
      <c r="K2280" s="7" t="s">
        <v>21</v>
      </c>
      <c r="L2280" s="7" t="s">
        <v>22</v>
      </c>
      <c r="M2280" s="7" t="s">
        <v>32</v>
      </c>
      <c r="N2280" s="8">
        <v>1</v>
      </c>
      <c r="O2280" s="8">
        <v>0.31</v>
      </c>
      <c r="P2280" s="9" t="s">
        <v>33</v>
      </c>
    </row>
    <row r="2281" spans="1:16" x14ac:dyDescent="0.35">
      <c r="A2281" s="4">
        <v>2280</v>
      </c>
      <c r="B2281" s="5" t="s">
        <v>8326</v>
      </c>
      <c r="C2281" s="5" t="s">
        <v>8327</v>
      </c>
      <c r="D2281" s="4" t="s">
        <v>8324</v>
      </c>
      <c r="E2281" s="5" t="s">
        <v>8328</v>
      </c>
      <c r="F2281" s="6">
        <f t="shared" si="140"/>
        <v>42151</v>
      </c>
      <c r="G2281" s="4">
        <f t="shared" si="141"/>
        <v>2015</v>
      </c>
      <c r="H2281" s="4">
        <f t="shared" si="142"/>
        <v>5</v>
      </c>
      <c r="I2281" s="4">
        <f t="shared" si="143"/>
        <v>3</v>
      </c>
      <c r="J2281" s="7" t="s">
        <v>20</v>
      </c>
      <c r="K2281" s="7" t="s">
        <v>21</v>
      </c>
      <c r="L2281" s="7" t="s">
        <v>22</v>
      </c>
      <c r="M2281" s="7" t="s">
        <v>38</v>
      </c>
      <c r="N2281" s="8">
        <v>1</v>
      </c>
      <c r="O2281" s="8">
        <v>0.88</v>
      </c>
      <c r="P2281" s="9" t="s">
        <v>24</v>
      </c>
    </row>
    <row r="2282" spans="1:16" x14ac:dyDescent="0.35">
      <c r="A2282" s="4">
        <v>2281</v>
      </c>
      <c r="B2282" s="5" t="s">
        <v>8329</v>
      </c>
      <c r="C2282" s="5" t="s">
        <v>8330</v>
      </c>
      <c r="D2282" s="4" t="s">
        <v>8324</v>
      </c>
      <c r="E2282" s="5" t="s">
        <v>8331</v>
      </c>
      <c r="F2282" s="6">
        <f t="shared" si="140"/>
        <v>42151</v>
      </c>
      <c r="G2282" s="4">
        <f t="shared" si="141"/>
        <v>2015</v>
      </c>
      <c r="H2282" s="4">
        <f t="shared" si="142"/>
        <v>5</v>
      </c>
      <c r="I2282" s="4">
        <f t="shared" si="143"/>
        <v>3</v>
      </c>
      <c r="J2282" s="7" t="s">
        <v>20</v>
      </c>
      <c r="K2282" s="7" t="s">
        <v>21</v>
      </c>
      <c r="L2282" s="7" t="s">
        <v>22</v>
      </c>
      <c r="M2282" s="7" t="s">
        <v>38</v>
      </c>
      <c r="N2282" s="8">
        <v>1</v>
      </c>
      <c r="O2282" s="8">
        <v>0.86</v>
      </c>
      <c r="P2282" s="9" t="s">
        <v>33</v>
      </c>
    </row>
    <row r="2283" spans="1:16" x14ac:dyDescent="0.35">
      <c r="A2283" s="4">
        <v>2282</v>
      </c>
      <c r="B2283" s="5" t="s">
        <v>8332</v>
      </c>
      <c r="C2283" s="5" t="s">
        <v>8333</v>
      </c>
      <c r="D2283" s="4" t="s">
        <v>8324</v>
      </c>
      <c r="E2283" s="5" t="s">
        <v>8334</v>
      </c>
      <c r="F2283" s="6">
        <f t="shared" si="140"/>
        <v>42151</v>
      </c>
      <c r="G2283" s="4">
        <f t="shared" si="141"/>
        <v>2015</v>
      </c>
      <c r="H2283" s="4">
        <f t="shared" si="142"/>
        <v>5</v>
      </c>
      <c r="I2283" s="4">
        <f t="shared" si="143"/>
        <v>3</v>
      </c>
      <c r="J2283" s="7" t="s">
        <v>20</v>
      </c>
      <c r="K2283" s="7" t="s">
        <v>21</v>
      </c>
      <c r="L2283" s="7" t="s">
        <v>22</v>
      </c>
      <c r="M2283" s="7" t="s">
        <v>23</v>
      </c>
      <c r="N2283" s="8">
        <v>0.8</v>
      </c>
      <c r="O2283" s="8">
        <v>1</v>
      </c>
      <c r="P2283" s="9" t="s">
        <v>33</v>
      </c>
    </row>
    <row r="2284" spans="1:16" x14ac:dyDescent="0.35">
      <c r="A2284" s="4">
        <v>2283</v>
      </c>
      <c r="B2284" s="5" t="s">
        <v>8335</v>
      </c>
      <c r="C2284" s="5" t="s">
        <v>8336</v>
      </c>
      <c r="D2284" s="4" t="s">
        <v>8337</v>
      </c>
      <c r="E2284" s="5" t="s">
        <v>8338</v>
      </c>
      <c r="F2284" s="6">
        <f t="shared" si="140"/>
        <v>42153</v>
      </c>
      <c r="G2284" s="4">
        <f t="shared" si="141"/>
        <v>2015</v>
      </c>
      <c r="H2284" s="4">
        <f t="shared" si="142"/>
        <v>5</v>
      </c>
      <c r="I2284" s="4">
        <f t="shared" si="143"/>
        <v>5</v>
      </c>
      <c r="J2284" s="7" t="s">
        <v>20</v>
      </c>
      <c r="K2284" s="7" t="s">
        <v>21</v>
      </c>
      <c r="L2284" s="7" t="s">
        <v>22</v>
      </c>
      <c r="M2284" s="7" t="s">
        <v>38</v>
      </c>
      <c r="N2284" s="8">
        <v>0.9</v>
      </c>
      <c r="O2284" s="8">
        <v>0.96</v>
      </c>
      <c r="P2284" s="9" t="s">
        <v>33</v>
      </c>
    </row>
    <row r="2285" spans="1:16" x14ac:dyDescent="0.35">
      <c r="A2285" s="4">
        <v>2284</v>
      </c>
      <c r="B2285" s="5" t="s">
        <v>8339</v>
      </c>
      <c r="C2285" s="5" t="s">
        <v>8340</v>
      </c>
      <c r="D2285" s="4" t="s">
        <v>8341</v>
      </c>
      <c r="E2285" s="5" t="s">
        <v>8342</v>
      </c>
      <c r="F2285" s="6">
        <f t="shared" si="140"/>
        <v>42154</v>
      </c>
      <c r="G2285" s="4">
        <f t="shared" si="141"/>
        <v>2015</v>
      </c>
      <c r="H2285" s="4">
        <f t="shared" si="142"/>
        <v>5</v>
      </c>
      <c r="I2285" s="4">
        <f t="shared" si="143"/>
        <v>6</v>
      </c>
      <c r="J2285" s="7" t="s">
        <v>20</v>
      </c>
      <c r="K2285" s="7" t="s">
        <v>21</v>
      </c>
      <c r="L2285" s="7" t="s">
        <v>22</v>
      </c>
      <c r="M2285" s="7" t="s">
        <v>38</v>
      </c>
      <c r="N2285" s="8">
        <v>1</v>
      </c>
      <c r="O2285" s="8">
        <v>0.73</v>
      </c>
      <c r="P2285" s="9" t="s">
        <v>33</v>
      </c>
    </row>
    <row r="2286" spans="1:16" x14ac:dyDescent="0.35">
      <c r="A2286" s="4">
        <v>2285</v>
      </c>
      <c r="B2286" s="5" t="s">
        <v>8343</v>
      </c>
      <c r="C2286" s="5" t="s">
        <v>8344</v>
      </c>
      <c r="D2286" s="4" t="s">
        <v>8341</v>
      </c>
      <c r="E2286" s="5" t="s">
        <v>8345</v>
      </c>
      <c r="F2286" s="6">
        <f t="shared" si="140"/>
        <v>42154</v>
      </c>
      <c r="G2286" s="4">
        <f t="shared" si="141"/>
        <v>2015</v>
      </c>
      <c r="H2286" s="4">
        <f t="shared" si="142"/>
        <v>5</v>
      </c>
      <c r="I2286" s="4">
        <f t="shared" si="143"/>
        <v>6</v>
      </c>
      <c r="J2286" s="7" t="s">
        <v>20</v>
      </c>
      <c r="K2286" s="7" t="s">
        <v>21</v>
      </c>
      <c r="L2286" s="7" t="s">
        <v>22</v>
      </c>
      <c r="M2286" s="7" t="s">
        <v>38</v>
      </c>
      <c r="N2286" s="8">
        <v>1</v>
      </c>
      <c r="O2286" s="8">
        <v>1</v>
      </c>
      <c r="P2286" s="9" t="s">
        <v>24</v>
      </c>
    </row>
    <row r="2287" spans="1:16" x14ac:dyDescent="0.35">
      <c r="A2287" s="4">
        <v>2286</v>
      </c>
      <c r="B2287" s="5" t="s">
        <v>8346</v>
      </c>
      <c r="C2287" s="5" t="s">
        <v>8347</v>
      </c>
      <c r="D2287" s="4" t="s">
        <v>8348</v>
      </c>
      <c r="E2287" s="5" t="s">
        <v>8349</v>
      </c>
      <c r="F2287" s="6">
        <f t="shared" si="140"/>
        <v>42155</v>
      </c>
      <c r="G2287" s="4">
        <f t="shared" si="141"/>
        <v>2015</v>
      </c>
      <c r="H2287" s="4">
        <f t="shared" si="142"/>
        <v>5</v>
      </c>
      <c r="I2287" s="4">
        <f t="shared" si="143"/>
        <v>7</v>
      </c>
      <c r="J2287" s="7" t="s">
        <v>20</v>
      </c>
      <c r="K2287" s="7" t="s">
        <v>21</v>
      </c>
      <c r="L2287" s="7" t="s">
        <v>22</v>
      </c>
      <c r="M2287" s="7" t="s">
        <v>32</v>
      </c>
      <c r="N2287" s="8">
        <v>0.6</v>
      </c>
      <c r="O2287" s="8">
        <v>0.86</v>
      </c>
      <c r="P2287" s="9" t="s">
        <v>33</v>
      </c>
    </row>
    <row r="2288" spans="1:16" x14ac:dyDescent="0.35">
      <c r="A2288" s="4">
        <v>2287</v>
      </c>
      <c r="B2288" s="5" t="s">
        <v>8350</v>
      </c>
      <c r="C2288" s="5" t="s">
        <v>8351</v>
      </c>
      <c r="D2288" s="4" t="s">
        <v>8348</v>
      </c>
      <c r="E2288" s="5" t="s">
        <v>8352</v>
      </c>
      <c r="F2288" s="6">
        <f t="shared" si="140"/>
        <v>42155</v>
      </c>
      <c r="G2288" s="4">
        <f t="shared" si="141"/>
        <v>2015</v>
      </c>
      <c r="H2288" s="4">
        <f t="shared" si="142"/>
        <v>5</v>
      </c>
      <c r="I2288" s="4">
        <f t="shared" si="143"/>
        <v>7</v>
      </c>
      <c r="J2288" s="7" t="s">
        <v>20</v>
      </c>
      <c r="K2288" s="7" t="s">
        <v>21</v>
      </c>
      <c r="L2288" s="7" t="s">
        <v>22</v>
      </c>
      <c r="M2288" s="7" t="s">
        <v>32</v>
      </c>
      <c r="N2288" s="8">
        <v>1</v>
      </c>
      <c r="O2288" s="8">
        <v>0.79</v>
      </c>
      <c r="P2288" s="9" t="s">
        <v>33</v>
      </c>
    </row>
    <row r="2289" spans="1:16" x14ac:dyDescent="0.35">
      <c r="A2289" s="4">
        <v>2288</v>
      </c>
      <c r="B2289" s="5" t="s">
        <v>8353</v>
      </c>
      <c r="C2289" s="5" t="s">
        <v>8354</v>
      </c>
      <c r="D2289" s="4" t="s">
        <v>8348</v>
      </c>
      <c r="E2289" s="5" t="s">
        <v>8355</v>
      </c>
      <c r="F2289" s="6">
        <f t="shared" si="140"/>
        <v>42155</v>
      </c>
      <c r="G2289" s="4">
        <f t="shared" si="141"/>
        <v>2015</v>
      </c>
      <c r="H2289" s="4">
        <f t="shared" si="142"/>
        <v>5</v>
      </c>
      <c r="I2289" s="4">
        <f t="shared" si="143"/>
        <v>7</v>
      </c>
      <c r="J2289" s="7" t="s">
        <v>20</v>
      </c>
      <c r="K2289" s="7" t="s">
        <v>21</v>
      </c>
      <c r="L2289" s="7" t="s">
        <v>22</v>
      </c>
      <c r="M2289" s="7" t="s">
        <v>265</v>
      </c>
      <c r="N2289" s="8">
        <v>0</v>
      </c>
      <c r="O2289" s="8">
        <v>0.87</v>
      </c>
      <c r="P2289" s="9" t="s">
        <v>33</v>
      </c>
    </row>
    <row r="2290" spans="1:16" x14ac:dyDescent="0.35">
      <c r="A2290" s="4">
        <v>2289</v>
      </c>
      <c r="B2290" s="5" t="s">
        <v>8356</v>
      </c>
      <c r="C2290" s="5" t="s">
        <v>8357</v>
      </c>
      <c r="D2290" s="4" t="s">
        <v>8358</v>
      </c>
      <c r="E2290" s="5" t="s">
        <v>8359</v>
      </c>
      <c r="F2290" s="6">
        <f t="shared" si="140"/>
        <v>42158</v>
      </c>
      <c r="G2290" s="4">
        <f t="shared" si="141"/>
        <v>2015</v>
      </c>
      <c r="H2290" s="4">
        <f t="shared" si="142"/>
        <v>6</v>
      </c>
      <c r="I2290" s="4">
        <f t="shared" si="143"/>
        <v>3</v>
      </c>
      <c r="J2290" s="7" t="s">
        <v>20</v>
      </c>
      <c r="K2290" s="7" t="s">
        <v>21</v>
      </c>
      <c r="L2290" s="7" t="s">
        <v>22</v>
      </c>
      <c r="M2290" s="7" t="s">
        <v>38</v>
      </c>
      <c r="N2290" s="8">
        <v>1</v>
      </c>
      <c r="O2290" s="8">
        <v>0.55000000000000004</v>
      </c>
      <c r="P2290" s="9" t="s">
        <v>33</v>
      </c>
    </row>
    <row r="2291" spans="1:16" x14ac:dyDescent="0.35">
      <c r="A2291" s="4">
        <v>2290</v>
      </c>
      <c r="B2291" s="5" t="s">
        <v>8360</v>
      </c>
      <c r="C2291" s="5" t="s">
        <v>8361</v>
      </c>
      <c r="D2291" s="4" t="s">
        <v>8362</v>
      </c>
      <c r="E2291" s="5" t="s">
        <v>8363</v>
      </c>
      <c r="F2291" s="6">
        <f t="shared" si="140"/>
        <v>42159</v>
      </c>
      <c r="G2291" s="4">
        <f t="shared" si="141"/>
        <v>2015</v>
      </c>
      <c r="H2291" s="4">
        <f t="shared" si="142"/>
        <v>6</v>
      </c>
      <c r="I2291" s="4">
        <f t="shared" si="143"/>
        <v>4</v>
      </c>
      <c r="J2291" s="7" t="s">
        <v>20</v>
      </c>
      <c r="K2291" s="7" t="s">
        <v>21</v>
      </c>
      <c r="L2291" s="7" t="s">
        <v>22</v>
      </c>
      <c r="M2291" s="7" t="s">
        <v>23</v>
      </c>
      <c r="N2291" s="8">
        <v>0.75</v>
      </c>
      <c r="O2291" s="8">
        <v>0.42</v>
      </c>
      <c r="P2291" s="9" t="s">
        <v>33</v>
      </c>
    </row>
    <row r="2292" spans="1:16" x14ac:dyDescent="0.35">
      <c r="A2292" s="4">
        <v>2291</v>
      </c>
      <c r="B2292" s="5" t="s">
        <v>8364</v>
      </c>
      <c r="C2292" s="5" t="s">
        <v>8365</v>
      </c>
      <c r="D2292" s="4" t="s">
        <v>8362</v>
      </c>
      <c r="E2292" s="5" t="s">
        <v>8366</v>
      </c>
      <c r="F2292" s="6">
        <f t="shared" si="140"/>
        <v>42159</v>
      </c>
      <c r="G2292" s="4">
        <f t="shared" si="141"/>
        <v>2015</v>
      </c>
      <c r="H2292" s="4">
        <f t="shared" si="142"/>
        <v>6</v>
      </c>
      <c r="I2292" s="4">
        <f t="shared" si="143"/>
        <v>4</v>
      </c>
      <c r="J2292" s="7" t="s">
        <v>20</v>
      </c>
      <c r="K2292" s="7" t="s">
        <v>21</v>
      </c>
      <c r="L2292" s="7" t="s">
        <v>22</v>
      </c>
      <c r="M2292" s="7" t="s">
        <v>38</v>
      </c>
      <c r="N2292" s="8">
        <v>1</v>
      </c>
      <c r="O2292" s="8">
        <v>1</v>
      </c>
      <c r="P2292" s="9" t="s">
        <v>33</v>
      </c>
    </row>
    <row r="2293" spans="1:16" x14ac:dyDescent="0.35">
      <c r="A2293" s="4">
        <v>2292</v>
      </c>
      <c r="B2293" s="5" t="s">
        <v>8367</v>
      </c>
      <c r="C2293" s="5" t="s">
        <v>8368</v>
      </c>
      <c r="D2293" s="4" t="s">
        <v>8362</v>
      </c>
      <c r="E2293" s="5" t="s">
        <v>8369</v>
      </c>
      <c r="F2293" s="6">
        <f t="shared" si="140"/>
        <v>42159</v>
      </c>
      <c r="G2293" s="4">
        <f t="shared" si="141"/>
        <v>2015</v>
      </c>
      <c r="H2293" s="4">
        <f t="shared" si="142"/>
        <v>6</v>
      </c>
      <c r="I2293" s="4">
        <f t="shared" si="143"/>
        <v>4</v>
      </c>
      <c r="J2293" s="7" t="s">
        <v>20</v>
      </c>
      <c r="K2293" s="7" t="s">
        <v>21</v>
      </c>
      <c r="L2293" s="7" t="s">
        <v>22</v>
      </c>
      <c r="M2293" s="7" t="s">
        <v>38</v>
      </c>
      <c r="N2293" s="8">
        <v>1</v>
      </c>
      <c r="O2293" s="8">
        <v>0.94</v>
      </c>
      <c r="P2293" s="9" t="s">
        <v>24</v>
      </c>
    </row>
    <row r="2294" spans="1:16" x14ac:dyDescent="0.35">
      <c r="A2294" s="4">
        <v>2293</v>
      </c>
      <c r="B2294" s="5" t="s">
        <v>8370</v>
      </c>
      <c r="C2294" s="5" t="s">
        <v>8371</v>
      </c>
      <c r="D2294" s="4" t="s">
        <v>8362</v>
      </c>
      <c r="E2294" s="5" t="s">
        <v>8372</v>
      </c>
      <c r="F2294" s="6">
        <f t="shared" si="140"/>
        <v>42159</v>
      </c>
      <c r="G2294" s="4">
        <f t="shared" si="141"/>
        <v>2015</v>
      </c>
      <c r="H2294" s="4">
        <f t="shared" si="142"/>
        <v>6</v>
      </c>
      <c r="I2294" s="4">
        <f t="shared" si="143"/>
        <v>4</v>
      </c>
      <c r="J2294" s="7" t="s">
        <v>20</v>
      </c>
      <c r="K2294" s="7" t="s">
        <v>21</v>
      </c>
      <c r="L2294" s="7" t="s">
        <v>22</v>
      </c>
      <c r="M2294" s="7" t="s">
        <v>23</v>
      </c>
      <c r="N2294" s="8">
        <v>1</v>
      </c>
      <c r="O2294" s="8">
        <v>0.89</v>
      </c>
      <c r="P2294" s="9" t="s">
        <v>24</v>
      </c>
    </row>
    <row r="2295" spans="1:16" x14ac:dyDescent="0.35">
      <c r="A2295" s="4">
        <v>2294</v>
      </c>
      <c r="B2295" s="5" t="s">
        <v>8373</v>
      </c>
      <c r="C2295" s="5" t="s">
        <v>8374</v>
      </c>
      <c r="D2295" s="4" t="s">
        <v>8375</v>
      </c>
      <c r="E2295" s="5" t="s">
        <v>8376</v>
      </c>
      <c r="F2295" s="6">
        <f t="shared" si="140"/>
        <v>42160</v>
      </c>
      <c r="G2295" s="4">
        <f t="shared" si="141"/>
        <v>2015</v>
      </c>
      <c r="H2295" s="4">
        <f t="shared" si="142"/>
        <v>6</v>
      </c>
      <c r="I2295" s="4">
        <f t="shared" si="143"/>
        <v>5</v>
      </c>
      <c r="J2295" s="7" t="s">
        <v>20</v>
      </c>
      <c r="K2295" s="7" t="s">
        <v>21</v>
      </c>
      <c r="L2295" s="7" t="s">
        <v>22</v>
      </c>
      <c r="M2295" s="7" t="s">
        <v>265</v>
      </c>
      <c r="N2295" s="8">
        <v>0</v>
      </c>
      <c r="O2295" s="8">
        <v>0</v>
      </c>
      <c r="P2295" s="9" t="s">
        <v>33</v>
      </c>
    </row>
    <row r="2296" spans="1:16" x14ac:dyDescent="0.35">
      <c r="A2296" s="4">
        <v>2295</v>
      </c>
      <c r="B2296" s="5" t="s">
        <v>8377</v>
      </c>
      <c r="C2296" s="5" t="s">
        <v>8378</v>
      </c>
      <c r="D2296" s="4" t="s">
        <v>8375</v>
      </c>
      <c r="E2296" s="5" t="s">
        <v>8379</v>
      </c>
      <c r="F2296" s="6">
        <f t="shared" si="140"/>
        <v>42160</v>
      </c>
      <c r="G2296" s="4">
        <f t="shared" si="141"/>
        <v>2015</v>
      </c>
      <c r="H2296" s="4">
        <f t="shared" si="142"/>
        <v>6</v>
      </c>
      <c r="I2296" s="4">
        <f t="shared" si="143"/>
        <v>5</v>
      </c>
      <c r="J2296" s="7" t="s">
        <v>20</v>
      </c>
      <c r="K2296" s="7" t="s">
        <v>21</v>
      </c>
      <c r="L2296" s="7" t="s">
        <v>22</v>
      </c>
      <c r="M2296" s="7" t="s">
        <v>23</v>
      </c>
      <c r="N2296" s="8">
        <v>0.97</v>
      </c>
      <c r="O2296" s="8">
        <v>1</v>
      </c>
      <c r="P2296" s="9" t="s">
        <v>33</v>
      </c>
    </row>
    <row r="2297" spans="1:16" x14ac:dyDescent="0.35">
      <c r="A2297" s="4">
        <v>2296</v>
      </c>
      <c r="B2297" s="5" t="s">
        <v>8380</v>
      </c>
      <c r="C2297" s="5" t="s">
        <v>8381</v>
      </c>
      <c r="D2297" s="4" t="s">
        <v>8375</v>
      </c>
      <c r="E2297" s="5" t="s">
        <v>8382</v>
      </c>
      <c r="F2297" s="6">
        <f t="shared" si="140"/>
        <v>42160</v>
      </c>
      <c r="G2297" s="4">
        <f t="shared" si="141"/>
        <v>2015</v>
      </c>
      <c r="H2297" s="4">
        <f t="shared" si="142"/>
        <v>6</v>
      </c>
      <c r="I2297" s="4">
        <f t="shared" si="143"/>
        <v>5</v>
      </c>
      <c r="J2297" s="7" t="s">
        <v>20</v>
      </c>
      <c r="K2297" s="7" t="s">
        <v>21</v>
      </c>
      <c r="L2297" s="7" t="s">
        <v>22</v>
      </c>
      <c r="M2297" s="7" t="s">
        <v>32</v>
      </c>
      <c r="N2297" s="8">
        <v>1</v>
      </c>
      <c r="O2297" s="8">
        <v>1</v>
      </c>
      <c r="P2297" s="9" t="s">
        <v>24</v>
      </c>
    </row>
    <row r="2298" spans="1:16" x14ac:dyDescent="0.35">
      <c r="A2298" s="4">
        <v>2297</v>
      </c>
      <c r="B2298" s="5" t="s">
        <v>8383</v>
      </c>
      <c r="C2298" s="5" t="s">
        <v>8384</v>
      </c>
      <c r="D2298" s="4" t="s">
        <v>8375</v>
      </c>
      <c r="E2298" s="5" t="s">
        <v>8385</v>
      </c>
      <c r="F2298" s="6">
        <f t="shared" si="140"/>
        <v>42160</v>
      </c>
      <c r="G2298" s="4">
        <f t="shared" si="141"/>
        <v>2015</v>
      </c>
      <c r="H2298" s="4">
        <f t="shared" si="142"/>
        <v>6</v>
      </c>
      <c r="I2298" s="4">
        <f t="shared" si="143"/>
        <v>5</v>
      </c>
      <c r="J2298" s="7" t="s">
        <v>20</v>
      </c>
      <c r="K2298" s="7" t="s">
        <v>21</v>
      </c>
      <c r="L2298" s="7" t="s">
        <v>22</v>
      </c>
      <c r="M2298" s="7" t="s">
        <v>38</v>
      </c>
      <c r="N2298" s="8">
        <v>1</v>
      </c>
      <c r="O2298" s="8">
        <v>1</v>
      </c>
      <c r="P2298" s="9" t="s">
        <v>33</v>
      </c>
    </row>
    <row r="2299" spans="1:16" x14ac:dyDescent="0.35">
      <c r="A2299" s="4">
        <v>2298</v>
      </c>
      <c r="B2299" s="5" t="s">
        <v>8386</v>
      </c>
      <c r="C2299" s="5" t="s">
        <v>8387</v>
      </c>
      <c r="D2299" s="4" t="s">
        <v>8388</v>
      </c>
      <c r="E2299" s="5" t="s">
        <v>8389</v>
      </c>
      <c r="F2299" s="6">
        <f t="shared" si="140"/>
        <v>42162</v>
      </c>
      <c r="G2299" s="4">
        <f t="shared" si="141"/>
        <v>2015</v>
      </c>
      <c r="H2299" s="4">
        <f t="shared" si="142"/>
        <v>6</v>
      </c>
      <c r="I2299" s="4">
        <f t="shared" si="143"/>
        <v>7</v>
      </c>
      <c r="J2299" s="7" t="s">
        <v>20</v>
      </c>
      <c r="K2299" s="7" t="s">
        <v>21</v>
      </c>
      <c r="L2299" s="7" t="s">
        <v>22</v>
      </c>
      <c r="M2299" s="7" t="s">
        <v>265</v>
      </c>
      <c r="N2299" s="8">
        <v>0</v>
      </c>
      <c r="O2299" s="8">
        <v>0.28999999999999998</v>
      </c>
      <c r="P2299" s="9" t="s">
        <v>33</v>
      </c>
    </row>
    <row r="2300" spans="1:16" x14ac:dyDescent="0.35">
      <c r="A2300" s="4">
        <v>2299</v>
      </c>
      <c r="B2300" s="5" t="s">
        <v>8390</v>
      </c>
      <c r="C2300" s="5" t="s">
        <v>8391</v>
      </c>
      <c r="D2300" s="4" t="s">
        <v>8392</v>
      </c>
      <c r="E2300" s="5" t="s">
        <v>8393</v>
      </c>
      <c r="F2300" s="6">
        <f t="shared" si="140"/>
        <v>42163</v>
      </c>
      <c r="G2300" s="4">
        <f t="shared" si="141"/>
        <v>2015</v>
      </c>
      <c r="H2300" s="4">
        <f t="shared" si="142"/>
        <v>6</v>
      </c>
      <c r="I2300" s="4">
        <f t="shared" si="143"/>
        <v>1</v>
      </c>
      <c r="J2300" s="7" t="s">
        <v>20</v>
      </c>
      <c r="K2300" s="7" t="s">
        <v>21</v>
      </c>
      <c r="L2300" s="7" t="s">
        <v>22</v>
      </c>
      <c r="M2300" s="7" t="s">
        <v>38</v>
      </c>
      <c r="N2300" s="8">
        <v>0.67</v>
      </c>
      <c r="O2300" s="8">
        <v>0.92</v>
      </c>
      <c r="P2300" s="9" t="s">
        <v>33</v>
      </c>
    </row>
    <row r="2301" spans="1:16" x14ac:dyDescent="0.35">
      <c r="A2301" s="4">
        <v>2300</v>
      </c>
      <c r="B2301" s="5" t="s">
        <v>8394</v>
      </c>
      <c r="C2301" s="5" t="s">
        <v>8395</v>
      </c>
      <c r="D2301" s="4" t="s">
        <v>8392</v>
      </c>
      <c r="E2301" s="5" t="s">
        <v>8396</v>
      </c>
      <c r="F2301" s="6">
        <f t="shared" si="140"/>
        <v>42163</v>
      </c>
      <c r="G2301" s="4">
        <f t="shared" si="141"/>
        <v>2015</v>
      </c>
      <c r="H2301" s="4">
        <f t="shared" si="142"/>
        <v>6</v>
      </c>
      <c r="I2301" s="4">
        <f t="shared" si="143"/>
        <v>1</v>
      </c>
      <c r="J2301" s="7" t="s">
        <v>31</v>
      </c>
      <c r="K2301" s="7" t="s">
        <v>21</v>
      </c>
      <c r="L2301" s="7" t="s">
        <v>22</v>
      </c>
      <c r="M2301" s="7" t="s">
        <v>38</v>
      </c>
      <c r="N2301" s="8">
        <v>1</v>
      </c>
      <c r="O2301" s="8">
        <v>1</v>
      </c>
      <c r="P2301" s="9" t="s">
        <v>24</v>
      </c>
    </row>
    <row r="2302" spans="1:16" x14ac:dyDescent="0.35">
      <c r="A2302" s="4">
        <v>2301</v>
      </c>
      <c r="B2302" s="5" t="s">
        <v>8397</v>
      </c>
      <c r="C2302" s="5" t="s">
        <v>8398</v>
      </c>
      <c r="D2302" s="4" t="s">
        <v>8399</v>
      </c>
      <c r="E2302" s="5" t="s">
        <v>8400</v>
      </c>
      <c r="F2302" s="6">
        <f t="shared" si="140"/>
        <v>42164</v>
      </c>
      <c r="G2302" s="4">
        <f t="shared" si="141"/>
        <v>2015</v>
      </c>
      <c r="H2302" s="4">
        <f t="shared" si="142"/>
        <v>6</v>
      </c>
      <c r="I2302" s="4">
        <f t="shared" si="143"/>
        <v>2</v>
      </c>
      <c r="J2302" s="7" t="s">
        <v>20</v>
      </c>
      <c r="K2302" s="7" t="s">
        <v>21</v>
      </c>
      <c r="L2302" s="7" t="s">
        <v>22</v>
      </c>
      <c r="M2302" s="7" t="s">
        <v>23</v>
      </c>
      <c r="N2302" s="8">
        <v>0.75</v>
      </c>
      <c r="O2302" s="8">
        <v>0.97</v>
      </c>
      <c r="P2302" s="9" t="s">
        <v>24</v>
      </c>
    </row>
    <row r="2303" spans="1:16" x14ac:dyDescent="0.35">
      <c r="A2303" s="4">
        <v>2302</v>
      </c>
      <c r="B2303" s="5" t="s">
        <v>8401</v>
      </c>
      <c r="C2303" s="5" t="s">
        <v>8402</v>
      </c>
      <c r="D2303" s="4" t="s">
        <v>8399</v>
      </c>
      <c r="E2303" s="5" t="s">
        <v>8403</v>
      </c>
      <c r="F2303" s="6">
        <f t="shared" si="140"/>
        <v>42164</v>
      </c>
      <c r="G2303" s="4">
        <f t="shared" si="141"/>
        <v>2015</v>
      </c>
      <c r="H2303" s="4">
        <f t="shared" si="142"/>
        <v>6</v>
      </c>
      <c r="I2303" s="4">
        <f t="shared" si="143"/>
        <v>2</v>
      </c>
      <c r="J2303" s="7" t="s">
        <v>31</v>
      </c>
      <c r="K2303" s="7" t="s">
        <v>21</v>
      </c>
      <c r="L2303" s="7" t="s">
        <v>22</v>
      </c>
      <c r="M2303" s="7" t="s">
        <v>32</v>
      </c>
      <c r="N2303" s="8">
        <v>1</v>
      </c>
      <c r="O2303" s="8">
        <v>0</v>
      </c>
      <c r="P2303" s="9" t="s">
        <v>33</v>
      </c>
    </row>
    <row r="2304" spans="1:16" x14ac:dyDescent="0.35">
      <c r="A2304" s="4">
        <v>2303</v>
      </c>
      <c r="B2304" s="5" t="s">
        <v>8404</v>
      </c>
      <c r="C2304" s="5" t="s">
        <v>8405</v>
      </c>
      <c r="D2304" s="4" t="s">
        <v>8399</v>
      </c>
      <c r="E2304" s="5" t="s">
        <v>8406</v>
      </c>
      <c r="F2304" s="6">
        <f t="shared" si="140"/>
        <v>42164</v>
      </c>
      <c r="G2304" s="4">
        <f t="shared" si="141"/>
        <v>2015</v>
      </c>
      <c r="H2304" s="4">
        <f t="shared" si="142"/>
        <v>6</v>
      </c>
      <c r="I2304" s="4">
        <f t="shared" si="143"/>
        <v>2</v>
      </c>
      <c r="J2304" s="7" t="s">
        <v>20</v>
      </c>
      <c r="K2304" s="7" t="s">
        <v>21</v>
      </c>
      <c r="L2304" s="7" t="s">
        <v>22</v>
      </c>
      <c r="M2304" s="7" t="s">
        <v>23</v>
      </c>
      <c r="N2304" s="8">
        <v>1</v>
      </c>
      <c r="O2304" s="8">
        <v>0.5</v>
      </c>
      <c r="P2304" s="9" t="s">
        <v>24</v>
      </c>
    </row>
    <row r="2305" spans="1:16" x14ac:dyDescent="0.35">
      <c r="A2305" s="4">
        <v>2304</v>
      </c>
      <c r="B2305" s="5" t="s">
        <v>8407</v>
      </c>
      <c r="C2305" s="5" t="s">
        <v>8408</v>
      </c>
      <c r="D2305" s="4" t="s">
        <v>8399</v>
      </c>
      <c r="E2305" s="5" t="s">
        <v>8409</v>
      </c>
      <c r="F2305" s="6">
        <f t="shared" si="140"/>
        <v>42164</v>
      </c>
      <c r="G2305" s="4">
        <f t="shared" si="141"/>
        <v>2015</v>
      </c>
      <c r="H2305" s="4">
        <f t="shared" si="142"/>
        <v>6</v>
      </c>
      <c r="I2305" s="4">
        <f t="shared" si="143"/>
        <v>2</v>
      </c>
      <c r="J2305" s="7" t="s">
        <v>20</v>
      </c>
      <c r="K2305" s="7" t="s">
        <v>21</v>
      </c>
      <c r="L2305" s="7" t="s">
        <v>22</v>
      </c>
      <c r="M2305" s="7" t="s">
        <v>38</v>
      </c>
      <c r="N2305" s="8">
        <v>1</v>
      </c>
      <c r="O2305" s="8">
        <v>0.9</v>
      </c>
      <c r="P2305" s="9" t="s">
        <v>33</v>
      </c>
    </row>
    <row r="2306" spans="1:16" x14ac:dyDescent="0.35">
      <c r="A2306" s="4">
        <v>2305</v>
      </c>
      <c r="B2306" s="5" t="s">
        <v>8410</v>
      </c>
      <c r="C2306" s="5" t="s">
        <v>8411</v>
      </c>
      <c r="D2306" s="4" t="s">
        <v>8412</v>
      </c>
      <c r="E2306" s="5" t="s">
        <v>8413</v>
      </c>
      <c r="F2306" s="6">
        <f t="shared" ref="F2306:F2369" si="144">DATE(LEFT(D2306,4), MID(D2306,5,2),RIGHT(D2306,2))</f>
        <v>42165</v>
      </c>
      <c r="G2306" s="4">
        <f t="shared" ref="G2306:G2369" si="145">YEAR(F2306)</f>
        <v>2015</v>
      </c>
      <c r="H2306" s="4">
        <f t="shared" ref="H2306:H2369" si="146">MONTH(F2306)</f>
        <v>6</v>
      </c>
      <c r="I2306" s="4">
        <f t="shared" ref="I2306:I2369" si="147">WEEKDAY(F2306, 2)</f>
        <v>3</v>
      </c>
      <c r="J2306" s="7" t="s">
        <v>20</v>
      </c>
      <c r="K2306" s="7" t="s">
        <v>21</v>
      </c>
      <c r="L2306" s="7" t="s">
        <v>22</v>
      </c>
      <c r="M2306" s="7" t="s">
        <v>38</v>
      </c>
      <c r="N2306" s="8">
        <v>1</v>
      </c>
      <c r="O2306" s="8">
        <v>0.94</v>
      </c>
      <c r="P2306" s="9" t="s">
        <v>24</v>
      </c>
    </row>
    <row r="2307" spans="1:16" x14ac:dyDescent="0.35">
      <c r="A2307" s="4">
        <v>2306</v>
      </c>
      <c r="B2307" s="5" t="s">
        <v>8414</v>
      </c>
      <c r="C2307" s="5" t="s">
        <v>8415</v>
      </c>
      <c r="D2307" s="4" t="s">
        <v>8416</v>
      </c>
      <c r="E2307" s="5" t="s">
        <v>8417</v>
      </c>
      <c r="F2307" s="6">
        <f t="shared" si="144"/>
        <v>42166</v>
      </c>
      <c r="G2307" s="4">
        <f t="shared" si="145"/>
        <v>2015</v>
      </c>
      <c r="H2307" s="4">
        <f t="shared" si="146"/>
        <v>6</v>
      </c>
      <c r="I2307" s="4">
        <f t="shared" si="147"/>
        <v>4</v>
      </c>
      <c r="J2307" s="7" t="s">
        <v>20</v>
      </c>
      <c r="K2307" s="7" t="s">
        <v>21</v>
      </c>
      <c r="L2307" s="7" t="s">
        <v>22</v>
      </c>
      <c r="M2307" s="7" t="s">
        <v>23</v>
      </c>
      <c r="N2307" s="8">
        <v>1</v>
      </c>
      <c r="O2307" s="8">
        <v>0.8</v>
      </c>
      <c r="P2307" s="9" t="s">
        <v>33</v>
      </c>
    </row>
    <row r="2308" spans="1:16" x14ac:dyDescent="0.35">
      <c r="A2308" s="4">
        <v>2307</v>
      </c>
      <c r="B2308" s="5" t="s">
        <v>8418</v>
      </c>
      <c r="C2308" s="5" t="s">
        <v>8419</v>
      </c>
      <c r="D2308" s="4" t="s">
        <v>8420</v>
      </c>
      <c r="E2308" s="5" t="s">
        <v>8421</v>
      </c>
      <c r="F2308" s="6">
        <f t="shared" si="144"/>
        <v>42167</v>
      </c>
      <c r="G2308" s="4">
        <f t="shared" si="145"/>
        <v>2015</v>
      </c>
      <c r="H2308" s="4">
        <f t="shared" si="146"/>
        <v>6</v>
      </c>
      <c r="I2308" s="4">
        <f t="shared" si="147"/>
        <v>5</v>
      </c>
      <c r="J2308" s="7" t="s">
        <v>20</v>
      </c>
      <c r="K2308" s="7" t="s">
        <v>21</v>
      </c>
      <c r="L2308" s="7" t="s">
        <v>22</v>
      </c>
      <c r="M2308" s="7" t="s">
        <v>32</v>
      </c>
      <c r="N2308" s="8">
        <v>0.61</v>
      </c>
      <c r="O2308" s="8">
        <v>0.99</v>
      </c>
      <c r="P2308" s="9" t="s">
        <v>33</v>
      </c>
    </row>
    <row r="2309" spans="1:16" x14ac:dyDescent="0.35">
      <c r="A2309" s="4">
        <v>2308</v>
      </c>
      <c r="B2309" s="5" t="s">
        <v>8422</v>
      </c>
      <c r="C2309" s="5" t="s">
        <v>8423</v>
      </c>
      <c r="D2309" s="4" t="s">
        <v>8420</v>
      </c>
      <c r="E2309" s="5" t="s">
        <v>8424</v>
      </c>
      <c r="F2309" s="6">
        <f t="shared" si="144"/>
        <v>42167</v>
      </c>
      <c r="G2309" s="4">
        <f t="shared" si="145"/>
        <v>2015</v>
      </c>
      <c r="H2309" s="4">
        <f t="shared" si="146"/>
        <v>6</v>
      </c>
      <c r="I2309" s="4">
        <f t="shared" si="147"/>
        <v>5</v>
      </c>
      <c r="J2309" s="7" t="s">
        <v>20</v>
      </c>
      <c r="K2309" s="7" t="s">
        <v>21</v>
      </c>
      <c r="L2309" s="7" t="s">
        <v>22</v>
      </c>
      <c r="M2309" s="7" t="s">
        <v>23</v>
      </c>
      <c r="N2309" s="8">
        <v>0.83</v>
      </c>
      <c r="O2309" s="8">
        <v>0.96</v>
      </c>
      <c r="P2309" s="9" t="s">
        <v>33</v>
      </c>
    </row>
    <row r="2310" spans="1:16" x14ac:dyDescent="0.35">
      <c r="A2310" s="4">
        <v>2309</v>
      </c>
      <c r="B2310" s="5" t="s">
        <v>8425</v>
      </c>
      <c r="C2310" s="5" t="s">
        <v>8426</v>
      </c>
      <c r="D2310" s="4" t="s">
        <v>8420</v>
      </c>
      <c r="E2310" s="5" t="s">
        <v>8427</v>
      </c>
      <c r="F2310" s="6">
        <f t="shared" si="144"/>
        <v>42167</v>
      </c>
      <c r="G2310" s="4">
        <f t="shared" si="145"/>
        <v>2015</v>
      </c>
      <c r="H2310" s="4">
        <f t="shared" si="146"/>
        <v>6</v>
      </c>
      <c r="I2310" s="4">
        <f t="shared" si="147"/>
        <v>5</v>
      </c>
      <c r="J2310" s="7" t="s">
        <v>20</v>
      </c>
      <c r="K2310" s="7" t="s">
        <v>21</v>
      </c>
      <c r="L2310" s="7" t="s">
        <v>22</v>
      </c>
      <c r="M2310" s="7" t="s">
        <v>38</v>
      </c>
      <c r="N2310" s="8">
        <v>1</v>
      </c>
      <c r="O2310" s="8">
        <v>0.65</v>
      </c>
      <c r="P2310" s="9" t="s">
        <v>24</v>
      </c>
    </row>
    <row r="2311" spans="1:16" x14ac:dyDescent="0.35">
      <c r="A2311" s="4">
        <v>2310</v>
      </c>
      <c r="B2311" s="5" t="s">
        <v>8428</v>
      </c>
      <c r="C2311" s="5" t="s">
        <v>8429</v>
      </c>
      <c r="D2311" s="4" t="s">
        <v>8430</v>
      </c>
      <c r="E2311" s="5" t="s">
        <v>8431</v>
      </c>
      <c r="F2311" s="6">
        <f t="shared" si="144"/>
        <v>42169</v>
      </c>
      <c r="G2311" s="4">
        <f t="shared" si="145"/>
        <v>2015</v>
      </c>
      <c r="H2311" s="4">
        <f t="shared" si="146"/>
        <v>6</v>
      </c>
      <c r="I2311" s="4">
        <f t="shared" si="147"/>
        <v>7</v>
      </c>
      <c r="J2311" s="7" t="s">
        <v>20</v>
      </c>
      <c r="K2311" s="7" t="s">
        <v>21</v>
      </c>
      <c r="L2311" s="7" t="s">
        <v>22</v>
      </c>
      <c r="M2311" s="7" t="s">
        <v>38</v>
      </c>
      <c r="N2311" s="8">
        <v>1</v>
      </c>
      <c r="O2311" s="8">
        <v>0.83</v>
      </c>
      <c r="P2311" s="9" t="s">
        <v>24</v>
      </c>
    </row>
    <row r="2312" spans="1:16" x14ac:dyDescent="0.35">
      <c r="A2312" s="4">
        <v>2311</v>
      </c>
      <c r="B2312" s="5" t="s">
        <v>8432</v>
      </c>
      <c r="C2312" s="5" t="s">
        <v>8433</v>
      </c>
      <c r="D2312" s="4" t="s">
        <v>8430</v>
      </c>
      <c r="E2312" s="5" t="s">
        <v>8434</v>
      </c>
      <c r="F2312" s="6">
        <f t="shared" si="144"/>
        <v>42169</v>
      </c>
      <c r="G2312" s="4">
        <f t="shared" si="145"/>
        <v>2015</v>
      </c>
      <c r="H2312" s="4">
        <f t="shared" si="146"/>
        <v>6</v>
      </c>
      <c r="I2312" s="4">
        <f t="shared" si="147"/>
        <v>7</v>
      </c>
      <c r="J2312" s="7" t="s">
        <v>20</v>
      </c>
      <c r="K2312" s="7" t="s">
        <v>21</v>
      </c>
      <c r="L2312" s="7" t="s">
        <v>22</v>
      </c>
      <c r="M2312" s="7" t="s">
        <v>23</v>
      </c>
      <c r="N2312" s="8">
        <v>1</v>
      </c>
      <c r="O2312" s="8">
        <v>0.98</v>
      </c>
      <c r="P2312" s="9" t="s">
        <v>24</v>
      </c>
    </row>
    <row r="2313" spans="1:16" x14ac:dyDescent="0.35">
      <c r="A2313" s="4">
        <v>2312</v>
      </c>
      <c r="B2313" s="5" t="s">
        <v>8435</v>
      </c>
      <c r="C2313" s="5" t="s">
        <v>8436</v>
      </c>
      <c r="D2313" s="4" t="s">
        <v>8437</v>
      </c>
      <c r="E2313" s="5" t="s">
        <v>8438</v>
      </c>
      <c r="F2313" s="6">
        <f t="shared" si="144"/>
        <v>42171</v>
      </c>
      <c r="G2313" s="4">
        <f t="shared" si="145"/>
        <v>2015</v>
      </c>
      <c r="H2313" s="4">
        <f t="shared" si="146"/>
        <v>6</v>
      </c>
      <c r="I2313" s="4">
        <f t="shared" si="147"/>
        <v>2</v>
      </c>
      <c r="J2313" s="7" t="s">
        <v>20</v>
      </c>
      <c r="K2313" s="7" t="s">
        <v>21</v>
      </c>
      <c r="L2313" s="7" t="s">
        <v>22</v>
      </c>
      <c r="M2313" s="7" t="s">
        <v>38</v>
      </c>
      <c r="N2313" s="8">
        <v>1</v>
      </c>
      <c r="O2313" s="8">
        <v>1</v>
      </c>
      <c r="P2313" s="9" t="s">
        <v>24</v>
      </c>
    </row>
    <row r="2314" spans="1:16" x14ac:dyDescent="0.35">
      <c r="A2314" s="4">
        <v>2313</v>
      </c>
      <c r="B2314" s="5" t="s">
        <v>8439</v>
      </c>
      <c r="C2314" s="5" t="s">
        <v>8440</v>
      </c>
      <c r="D2314" s="4" t="s">
        <v>8441</v>
      </c>
      <c r="E2314" s="5" t="s">
        <v>8442</v>
      </c>
      <c r="F2314" s="6">
        <f t="shared" si="144"/>
        <v>42172</v>
      </c>
      <c r="G2314" s="4">
        <f t="shared" si="145"/>
        <v>2015</v>
      </c>
      <c r="H2314" s="4">
        <f t="shared" si="146"/>
        <v>6</v>
      </c>
      <c r="I2314" s="4">
        <f t="shared" si="147"/>
        <v>3</v>
      </c>
      <c r="J2314" s="7" t="s">
        <v>31</v>
      </c>
      <c r="K2314" s="7" t="s">
        <v>21</v>
      </c>
      <c r="L2314" s="7" t="s">
        <v>22</v>
      </c>
      <c r="M2314" s="7" t="s">
        <v>23</v>
      </c>
      <c r="N2314" s="8">
        <v>0.93</v>
      </c>
      <c r="O2314" s="8">
        <v>0.71</v>
      </c>
      <c r="P2314" s="9" t="s">
        <v>33</v>
      </c>
    </row>
    <row r="2315" spans="1:16" x14ac:dyDescent="0.35">
      <c r="A2315" s="4">
        <v>2314</v>
      </c>
      <c r="B2315" s="5" t="s">
        <v>8443</v>
      </c>
      <c r="C2315" s="5" t="s">
        <v>8444</v>
      </c>
      <c r="D2315" s="4" t="s">
        <v>8441</v>
      </c>
      <c r="E2315" s="5" t="s">
        <v>8445</v>
      </c>
      <c r="F2315" s="6">
        <f t="shared" si="144"/>
        <v>42172</v>
      </c>
      <c r="G2315" s="4">
        <f t="shared" si="145"/>
        <v>2015</v>
      </c>
      <c r="H2315" s="4">
        <f t="shared" si="146"/>
        <v>6</v>
      </c>
      <c r="I2315" s="4">
        <f t="shared" si="147"/>
        <v>3</v>
      </c>
      <c r="J2315" s="7" t="s">
        <v>2115</v>
      </c>
      <c r="K2315" s="7" t="s">
        <v>2003</v>
      </c>
      <c r="L2315" s="7" t="s">
        <v>22</v>
      </c>
      <c r="M2315" s="7" t="s">
        <v>38</v>
      </c>
      <c r="N2315" s="8">
        <v>1</v>
      </c>
      <c r="O2315" s="8">
        <v>0.97</v>
      </c>
      <c r="P2315" s="9" t="s">
        <v>24</v>
      </c>
    </row>
    <row r="2316" spans="1:16" x14ac:dyDescent="0.35">
      <c r="A2316" s="4">
        <v>2315</v>
      </c>
      <c r="B2316" s="5" t="s">
        <v>8446</v>
      </c>
      <c r="C2316" s="5" t="s">
        <v>8447</v>
      </c>
      <c r="D2316" s="4" t="s">
        <v>8448</v>
      </c>
      <c r="E2316" s="5" t="s">
        <v>8449</v>
      </c>
      <c r="F2316" s="6">
        <f t="shared" si="144"/>
        <v>42173</v>
      </c>
      <c r="G2316" s="4">
        <f t="shared" si="145"/>
        <v>2015</v>
      </c>
      <c r="H2316" s="4">
        <f t="shared" si="146"/>
        <v>6</v>
      </c>
      <c r="I2316" s="4">
        <f t="shared" si="147"/>
        <v>4</v>
      </c>
      <c r="J2316" s="7" t="s">
        <v>20</v>
      </c>
      <c r="K2316" s="7" t="s">
        <v>21</v>
      </c>
      <c r="L2316" s="7" t="s">
        <v>22</v>
      </c>
      <c r="M2316" s="7" t="s">
        <v>38</v>
      </c>
      <c r="N2316" s="8">
        <v>1</v>
      </c>
      <c r="O2316" s="8">
        <v>1</v>
      </c>
      <c r="P2316" s="9" t="s">
        <v>33</v>
      </c>
    </row>
    <row r="2317" spans="1:16" x14ac:dyDescent="0.35">
      <c r="A2317" s="4">
        <v>2316</v>
      </c>
      <c r="B2317" s="5" t="s">
        <v>8450</v>
      </c>
      <c r="C2317" s="5" t="s">
        <v>8451</v>
      </c>
      <c r="D2317" s="4" t="s">
        <v>8452</v>
      </c>
      <c r="E2317" s="5" t="s">
        <v>8453</v>
      </c>
      <c r="F2317" s="6">
        <f t="shared" si="144"/>
        <v>42174</v>
      </c>
      <c r="G2317" s="4">
        <f t="shared" si="145"/>
        <v>2015</v>
      </c>
      <c r="H2317" s="4">
        <f t="shared" si="146"/>
        <v>6</v>
      </c>
      <c r="I2317" s="4">
        <f t="shared" si="147"/>
        <v>5</v>
      </c>
      <c r="J2317" s="7" t="s">
        <v>20</v>
      </c>
      <c r="K2317" s="7" t="s">
        <v>21</v>
      </c>
      <c r="L2317" s="7" t="s">
        <v>22</v>
      </c>
      <c r="M2317" s="7" t="s">
        <v>23</v>
      </c>
      <c r="N2317" s="8">
        <v>0.7</v>
      </c>
      <c r="O2317" s="8">
        <v>0.89</v>
      </c>
      <c r="P2317" s="9" t="s">
        <v>33</v>
      </c>
    </row>
    <row r="2318" spans="1:16" x14ac:dyDescent="0.35">
      <c r="A2318" s="4">
        <v>2317</v>
      </c>
      <c r="B2318" s="5" t="s">
        <v>8454</v>
      </c>
      <c r="C2318" s="5" t="s">
        <v>8455</v>
      </c>
      <c r="D2318" s="4" t="s">
        <v>8456</v>
      </c>
      <c r="E2318" s="5" t="s">
        <v>8457</v>
      </c>
      <c r="F2318" s="6">
        <f t="shared" si="144"/>
        <v>42175</v>
      </c>
      <c r="G2318" s="4">
        <f t="shared" si="145"/>
        <v>2015</v>
      </c>
      <c r="H2318" s="4">
        <f t="shared" si="146"/>
        <v>6</v>
      </c>
      <c r="I2318" s="4">
        <f t="shared" si="147"/>
        <v>6</v>
      </c>
      <c r="J2318" s="7" t="s">
        <v>20</v>
      </c>
      <c r="K2318" s="7" t="s">
        <v>21</v>
      </c>
      <c r="L2318" s="7" t="s">
        <v>22</v>
      </c>
      <c r="M2318" s="7" t="s">
        <v>38</v>
      </c>
      <c r="N2318" s="8">
        <v>1</v>
      </c>
      <c r="O2318" s="8">
        <v>1</v>
      </c>
      <c r="P2318" s="9" t="s">
        <v>33</v>
      </c>
    </row>
    <row r="2319" spans="1:16" x14ac:dyDescent="0.35">
      <c r="A2319" s="4">
        <v>2318</v>
      </c>
      <c r="B2319" s="5" t="s">
        <v>8458</v>
      </c>
      <c r="C2319" s="5" t="s">
        <v>8459</v>
      </c>
      <c r="D2319" s="4" t="s">
        <v>8460</v>
      </c>
      <c r="E2319" s="5" t="s">
        <v>8461</v>
      </c>
      <c r="F2319" s="6">
        <f t="shared" si="144"/>
        <v>42178</v>
      </c>
      <c r="G2319" s="4">
        <f t="shared" si="145"/>
        <v>2015</v>
      </c>
      <c r="H2319" s="4">
        <f t="shared" si="146"/>
        <v>6</v>
      </c>
      <c r="I2319" s="4">
        <f t="shared" si="147"/>
        <v>2</v>
      </c>
      <c r="J2319" s="7" t="s">
        <v>20</v>
      </c>
      <c r="K2319" s="7" t="s">
        <v>21</v>
      </c>
      <c r="L2319" s="7" t="s">
        <v>22</v>
      </c>
      <c r="M2319" s="7" t="s">
        <v>38</v>
      </c>
      <c r="N2319" s="8">
        <v>1</v>
      </c>
      <c r="O2319" s="8">
        <v>0.73</v>
      </c>
      <c r="P2319" s="9" t="s">
        <v>33</v>
      </c>
    </row>
    <row r="2320" spans="1:16" x14ac:dyDescent="0.35">
      <c r="A2320" s="4">
        <v>2319</v>
      </c>
      <c r="B2320" s="5" t="s">
        <v>8462</v>
      </c>
      <c r="C2320" s="5" t="s">
        <v>8463</v>
      </c>
      <c r="D2320" s="4" t="s">
        <v>8460</v>
      </c>
      <c r="E2320" s="5" t="s">
        <v>8464</v>
      </c>
      <c r="F2320" s="6">
        <f t="shared" si="144"/>
        <v>42178</v>
      </c>
      <c r="G2320" s="4">
        <f t="shared" si="145"/>
        <v>2015</v>
      </c>
      <c r="H2320" s="4">
        <f t="shared" si="146"/>
        <v>6</v>
      </c>
      <c r="I2320" s="4">
        <f t="shared" si="147"/>
        <v>2</v>
      </c>
      <c r="J2320" s="7" t="s">
        <v>4226</v>
      </c>
      <c r="K2320" s="7" t="s">
        <v>4227</v>
      </c>
      <c r="L2320" s="7" t="s">
        <v>22</v>
      </c>
      <c r="M2320" s="7" t="s">
        <v>38</v>
      </c>
      <c r="N2320" s="8">
        <v>0.87</v>
      </c>
      <c r="O2320" s="8">
        <v>0.96</v>
      </c>
      <c r="P2320" s="9" t="s">
        <v>24</v>
      </c>
    </row>
    <row r="2321" spans="1:16" x14ac:dyDescent="0.35">
      <c r="A2321" s="4">
        <v>2320</v>
      </c>
      <c r="B2321" s="5" t="s">
        <v>8465</v>
      </c>
      <c r="C2321" s="5" t="s">
        <v>8466</v>
      </c>
      <c r="D2321" s="4" t="s">
        <v>8467</v>
      </c>
      <c r="E2321" s="5" t="s">
        <v>8468</v>
      </c>
      <c r="F2321" s="6">
        <f t="shared" si="144"/>
        <v>42179</v>
      </c>
      <c r="G2321" s="4">
        <f t="shared" si="145"/>
        <v>2015</v>
      </c>
      <c r="H2321" s="4">
        <f t="shared" si="146"/>
        <v>6</v>
      </c>
      <c r="I2321" s="4">
        <f t="shared" si="147"/>
        <v>3</v>
      </c>
      <c r="J2321" s="7" t="s">
        <v>20</v>
      </c>
      <c r="K2321" s="7" t="s">
        <v>21</v>
      </c>
      <c r="L2321" s="7" t="s">
        <v>22</v>
      </c>
      <c r="M2321" s="7" t="s">
        <v>38</v>
      </c>
      <c r="N2321" s="8">
        <v>1</v>
      </c>
      <c r="O2321" s="8">
        <v>1</v>
      </c>
      <c r="P2321" s="9" t="s">
        <v>24</v>
      </c>
    </row>
    <row r="2322" spans="1:16" x14ac:dyDescent="0.35">
      <c r="A2322" s="4">
        <v>2321</v>
      </c>
      <c r="B2322" s="5" t="s">
        <v>8469</v>
      </c>
      <c r="C2322" s="5" t="s">
        <v>8470</v>
      </c>
      <c r="D2322" s="4" t="s">
        <v>8471</v>
      </c>
      <c r="E2322" s="5" t="s">
        <v>8472</v>
      </c>
      <c r="F2322" s="6">
        <f t="shared" si="144"/>
        <v>42180</v>
      </c>
      <c r="G2322" s="4">
        <f t="shared" si="145"/>
        <v>2015</v>
      </c>
      <c r="H2322" s="4">
        <f t="shared" si="146"/>
        <v>6</v>
      </c>
      <c r="I2322" s="4">
        <f t="shared" si="147"/>
        <v>4</v>
      </c>
      <c r="J2322" s="7" t="s">
        <v>20</v>
      </c>
      <c r="K2322" s="7" t="s">
        <v>21</v>
      </c>
      <c r="L2322" s="7" t="s">
        <v>22</v>
      </c>
      <c r="M2322" s="7" t="s">
        <v>38</v>
      </c>
      <c r="N2322" s="8">
        <v>1</v>
      </c>
      <c r="O2322" s="8">
        <v>0.67</v>
      </c>
      <c r="P2322" s="9" t="s">
        <v>33</v>
      </c>
    </row>
    <row r="2323" spans="1:16" x14ac:dyDescent="0.35">
      <c r="A2323" s="4">
        <v>2322</v>
      </c>
      <c r="B2323" s="5" t="s">
        <v>8473</v>
      </c>
      <c r="C2323" s="5" t="s">
        <v>8474</v>
      </c>
      <c r="D2323" s="4" t="s">
        <v>8471</v>
      </c>
      <c r="E2323" s="5" t="s">
        <v>8475</v>
      </c>
      <c r="F2323" s="6">
        <f t="shared" si="144"/>
        <v>42180</v>
      </c>
      <c r="G2323" s="4">
        <f t="shared" si="145"/>
        <v>2015</v>
      </c>
      <c r="H2323" s="4">
        <f t="shared" si="146"/>
        <v>6</v>
      </c>
      <c r="I2323" s="4">
        <f t="shared" si="147"/>
        <v>4</v>
      </c>
      <c r="J2323" s="7" t="s">
        <v>20</v>
      </c>
      <c r="K2323" s="7" t="s">
        <v>21</v>
      </c>
      <c r="L2323" s="7" t="s">
        <v>22</v>
      </c>
      <c r="M2323" s="7" t="s">
        <v>23</v>
      </c>
      <c r="N2323" s="8">
        <v>1</v>
      </c>
      <c r="O2323" s="8">
        <v>0.77</v>
      </c>
      <c r="P2323" s="9" t="s">
        <v>33</v>
      </c>
    </row>
    <row r="2324" spans="1:16" x14ac:dyDescent="0.35">
      <c r="A2324" s="4">
        <v>2323</v>
      </c>
      <c r="B2324" s="5" t="s">
        <v>8476</v>
      </c>
      <c r="C2324" s="5" t="s">
        <v>8477</v>
      </c>
      <c r="D2324" s="4" t="s">
        <v>8471</v>
      </c>
      <c r="E2324" s="5" t="s">
        <v>8478</v>
      </c>
      <c r="F2324" s="6">
        <f t="shared" si="144"/>
        <v>42180</v>
      </c>
      <c r="G2324" s="4">
        <f t="shared" si="145"/>
        <v>2015</v>
      </c>
      <c r="H2324" s="4">
        <f t="shared" si="146"/>
        <v>6</v>
      </c>
      <c r="I2324" s="4">
        <f t="shared" si="147"/>
        <v>4</v>
      </c>
      <c r="J2324" s="7" t="s">
        <v>20</v>
      </c>
      <c r="K2324" s="7" t="s">
        <v>21</v>
      </c>
      <c r="L2324" s="7" t="s">
        <v>22</v>
      </c>
      <c r="M2324" s="7" t="s">
        <v>23</v>
      </c>
      <c r="N2324" s="8">
        <v>1</v>
      </c>
      <c r="O2324" s="8">
        <v>1</v>
      </c>
      <c r="P2324" s="9" t="s">
        <v>33</v>
      </c>
    </row>
    <row r="2325" spans="1:16" x14ac:dyDescent="0.35">
      <c r="A2325" s="4">
        <v>2324</v>
      </c>
      <c r="B2325" s="5" t="s">
        <v>8479</v>
      </c>
      <c r="C2325" s="5" t="s">
        <v>8480</v>
      </c>
      <c r="D2325" s="4" t="s">
        <v>8481</v>
      </c>
      <c r="E2325" s="5" t="s">
        <v>8482</v>
      </c>
      <c r="F2325" s="6">
        <f t="shared" si="144"/>
        <v>42181</v>
      </c>
      <c r="G2325" s="4">
        <f t="shared" si="145"/>
        <v>2015</v>
      </c>
      <c r="H2325" s="4">
        <f t="shared" si="146"/>
        <v>6</v>
      </c>
      <c r="I2325" s="4">
        <f t="shared" si="147"/>
        <v>5</v>
      </c>
      <c r="J2325" s="7" t="s">
        <v>20</v>
      </c>
      <c r="K2325" s="7" t="s">
        <v>21</v>
      </c>
      <c r="L2325" s="7" t="s">
        <v>22</v>
      </c>
      <c r="M2325" s="7" t="s">
        <v>38</v>
      </c>
      <c r="N2325" s="8">
        <v>1</v>
      </c>
      <c r="O2325" s="8">
        <v>0.99</v>
      </c>
      <c r="P2325" s="9" t="s">
        <v>33</v>
      </c>
    </row>
    <row r="2326" spans="1:16" x14ac:dyDescent="0.35">
      <c r="A2326" s="4">
        <v>2325</v>
      </c>
      <c r="B2326" s="5" t="s">
        <v>8483</v>
      </c>
      <c r="C2326" s="5" t="s">
        <v>8484</v>
      </c>
      <c r="D2326" s="4" t="s">
        <v>8481</v>
      </c>
      <c r="E2326" s="5" t="s">
        <v>8485</v>
      </c>
      <c r="F2326" s="6">
        <f t="shared" si="144"/>
        <v>42181</v>
      </c>
      <c r="G2326" s="4">
        <f t="shared" si="145"/>
        <v>2015</v>
      </c>
      <c r="H2326" s="4">
        <f t="shared" si="146"/>
        <v>6</v>
      </c>
      <c r="I2326" s="4">
        <f t="shared" si="147"/>
        <v>5</v>
      </c>
      <c r="J2326" s="7" t="s">
        <v>20</v>
      </c>
      <c r="K2326" s="7" t="s">
        <v>21</v>
      </c>
      <c r="L2326" s="7" t="s">
        <v>22</v>
      </c>
      <c r="M2326" s="7" t="s">
        <v>38</v>
      </c>
      <c r="N2326" s="8">
        <v>1</v>
      </c>
      <c r="O2326" s="8">
        <v>0.95</v>
      </c>
      <c r="P2326" s="9" t="s">
        <v>24</v>
      </c>
    </row>
    <row r="2327" spans="1:16" x14ac:dyDescent="0.35">
      <c r="A2327" s="4">
        <v>2326</v>
      </c>
      <c r="B2327" s="5" t="s">
        <v>8486</v>
      </c>
      <c r="C2327" s="5" t="s">
        <v>8487</v>
      </c>
      <c r="D2327" s="4" t="s">
        <v>8481</v>
      </c>
      <c r="E2327" s="5" t="s">
        <v>8488</v>
      </c>
      <c r="F2327" s="6">
        <f t="shared" si="144"/>
        <v>42181</v>
      </c>
      <c r="G2327" s="4">
        <f t="shared" si="145"/>
        <v>2015</v>
      </c>
      <c r="H2327" s="4">
        <f t="shared" si="146"/>
        <v>6</v>
      </c>
      <c r="I2327" s="4">
        <f t="shared" si="147"/>
        <v>5</v>
      </c>
      <c r="J2327" s="7" t="s">
        <v>20</v>
      </c>
      <c r="K2327" s="7" t="s">
        <v>21</v>
      </c>
      <c r="L2327" s="7" t="s">
        <v>22</v>
      </c>
      <c r="M2327" s="7" t="s">
        <v>265</v>
      </c>
      <c r="N2327" s="8">
        <v>0</v>
      </c>
      <c r="O2327" s="8">
        <v>0</v>
      </c>
      <c r="P2327" s="9" t="s">
        <v>33</v>
      </c>
    </row>
    <row r="2328" spans="1:16" x14ac:dyDescent="0.35">
      <c r="A2328" s="4">
        <v>2327</v>
      </c>
      <c r="B2328" s="5" t="s">
        <v>8489</v>
      </c>
      <c r="C2328" s="5" t="s">
        <v>8490</v>
      </c>
      <c r="D2328" s="4" t="s">
        <v>8491</v>
      </c>
      <c r="E2328" s="5" t="s">
        <v>8492</v>
      </c>
      <c r="F2328" s="6">
        <f t="shared" si="144"/>
        <v>42182</v>
      </c>
      <c r="G2328" s="4">
        <f t="shared" si="145"/>
        <v>2015</v>
      </c>
      <c r="H2328" s="4">
        <f t="shared" si="146"/>
        <v>6</v>
      </c>
      <c r="I2328" s="4">
        <f t="shared" si="147"/>
        <v>6</v>
      </c>
      <c r="J2328" s="7" t="s">
        <v>20</v>
      </c>
      <c r="K2328" s="7" t="s">
        <v>21</v>
      </c>
      <c r="L2328" s="7" t="s">
        <v>22</v>
      </c>
      <c r="M2328" s="7" t="s">
        <v>38</v>
      </c>
      <c r="N2328" s="8">
        <v>1</v>
      </c>
      <c r="O2328" s="8">
        <v>1</v>
      </c>
      <c r="P2328" s="9" t="s">
        <v>24</v>
      </c>
    </row>
    <row r="2329" spans="1:16" x14ac:dyDescent="0.35">
      <c r="A2329" s="4">
        <v>2328</v>
      </c>
      <c r="B2329" s="5" t="s">
        <v>8493</v>
      </c>
      <c r="C2329" s="5" t="s">
        <v>8494</v>
      </c>
      <c r="D2329" s="4" t="s">
        <v>8491</v>
      </c>
      <c r="E2329" s="5" t="s">
        <v>8495</v>
      </c>
      <c r="F2329" s="6">
        <f t="shared" si="144"/>
        <v>42182</v>
      </c>
      <c r="G2329" s="4">
        <f t="shared" si="145"/>
        <v>2015</v>
      </c>
      <c r="H2329" s="4">
        <f t="shared" si="146"/>
        <v>6</v>
      </c>
      <c r="I2329" s="4">
        <f t="shared" si="147"/>
        <v>6</v>
      </c>
      <c r="J2329" s="7" t="s">
        <v>20</v>
      </c>
      <c r="K2329" s="7" t="s">
        <v>21</v>
      </c>
      <c r="L2329" s="7" t="s">
        <v>22</v>
      </c>
      <c r="M2329" s="7" t="s">
        <v>38</v>
      </c>
      <c r="N2329" s="8">
        <v>1</v>
      </c>
      <c r="O2329" s="8">
        <v>1</v>
      </c>
      <c r="P2329" s="9" t="s">
        <v>33</v>
      </c>
    </row>
    <row r="2330" spans="1:16" x14ac:dyDescent="0.35">
      <c r="A2330" s="4">
        <v>2329</v>
      </c>
      <c r="B2330" s="5" t="s">
        <v>8496</v>
      </c>
      <c r="C2330" s="5" t="s">
        <v>8497</v>
      </c>
      <c r="D2330" s="4" t="s">
        <v>8491</v>
      </c>
      <c r="E2330" s="5" t="s">
        <v>8498</v>
      </c>
      <c r="F2330" s="6">
        <f t="shared" si="144"/>
        <v>42182</v>
      </c>
      <c r="G2330" s="4">
        <f t="shared" si="145"/>
        <v>2015</v>
      </c>
      <c r="H2330" s="4">
        <f t="shared" si="146"/>
        <v>6</v>
      </c>
      <c r="I2330" s="4">
        <f t="shared" si="147"/>
        <v>6</v>
      </c>
      <c r="J2330" s="7" t="s">
        <v>20</v>
      </c>
      <c r="K2330" s="7" t="s">
        <v>21</v>
      </c>
      <c r="L2330" s="7" t="s">
        <v>22</v>
      </c>
      <c r="M2330" s="7" t="s">
        <v>38</v>
      </c>
      <c r="N2330" s="8">
        <v>1</v>
      </c>
      <c r="O2330" s="8">
        <v>0.6</v>
      </c>
      <c r="P2330" s="9" t="s">
        <v>33</v>
      </c>
    </row>
    <row r="2331" spans="1:16" x14ac:dyDescent="0.35">
      <c r="A2331" s="4">
        <v>2330</v>
      </c>
      <c r="B2331" s="5" t="s">
        <v>8499</v>
      </c>
      <c r="C2331" s="5" t="s">
        <v>8500</v>
      </c>
      <c r="D2331" s="4" t="s">
        <v>8491</v>
      </c>
      <c r="E2331" s="5" t="s">
        <v>8501</v>
      </c>
      <c r="F2331" s="6">
        <f t="shared" si="144"/>
        <v>42182</v>
      </c>
      <c r="G2331" s="4">
        <f t="shared" si="145"/>
        <v>2015</v>
      </c>
      <c r="H2331" s="4">
        <f t="shared" si="146"/>
        <v>6</v>
      </c>
      <c r="I2331" s="4">
        <f t="shared" si="147"/>
        <v>6</v>
      </c>
      <c r="J2331" s="7" t="s">
        <v>20</v>
      </c>
      <c r="K2331" s="7" t="s">
        <v>21</v>
      </c>
      <c r="L2331" s="7" t="s">
        <v>22</v>
      </c>
      <c r="M2331" s="7" t="s">
        <v>38</v>
      </c>
      <c r="N2331" s="8">
        <v>1</v>
      </c>
      <c r="O2331" s="8">
        <v>1</v>
      </c>
      <c r="P2331" s="9" t="s">
        <v>24</v>
      </c>
    </row>
    <row r="2332" spans="1:16" x14ac:dyDescent="0.35">
      <c r="A2332" s="4">
        <v>2331</v>
      </c>
      <c r="B2332" s="5" t="s">
        <v>8502</v>
      </c>
      <c r="C2332" s="5" t="s">
        <v>8503</v>
      </c>
      <c r="D2332" s="4" t="s">
        <v>8504</v>
      </c>
      <c r="E2332" s="5" t="s">
        <v>8505</v>
      </c>
      <c r="F2332" s="6">
        <f t="shared" si="144"/>
        <v>42183</v>
      </c>
      <c r="G2332" s="4">
        <f t="shared" si="145"/>
        <v>2015</v>
      </c>
      <c r="H2332" s="4">
        <f t="shared" si="146"/>
        <v>6</v>
      </c>
      <c r="I2332" s="4">
        <f t="shared" si="147"/>
        <v>7</v>
      </c>
      <c r="J2332" s="7" t="s">
        <v>20</v>
      </c>
      <c r="K2332" s="7" t="s">
        <v>21</v>
      </c>
      <c r="L2332" s="7" t="s">
        <v>22</v>
      </c>
      <c r="M2332" s="7" t="s">
        <v>38</v>
      </c>
      <c r="N2332" s="8">
        <v>1</v>
      </c>
      <c r="O2332" s="8">
        <v>0.89</v>
      </c>
      <c r="P2332" s="9" t="s">
        <v>33</v>
      </c>
    </row>
    <row r="2333" spans="1:16" x14ac:dyDescent="0.35">
      <c r="A2333" s="4">
        <v>2332</v>
      </c>
      <c r="B2333" s="5" t="s">
        <v>8506</v>
      </c>
      <c r="C2333" s="5" t="s">
        <v>8507</v>
      </c>
      <c r="D2333" s="4" t="s">
        <v>8504</v>
      </c>
      <c r="E2333" s="5" t="s">
        <v>8508</v>
      </c>
      <c r="F2333" s="6">
        <f t="shared" si="144"/>
        <v>42183</v>
      </c>
      <c r="G2333" s="4">
        <f t="shared" si="145"/>
        <v>2015</v>
      </c>
      <c r="H2333" s="4">
        <f t="shared" si="146"/>
        <v>6</v>
      </c>
      <c r="I2333" s="4">
        <f t="shared" si="147"/>
        <v>7</v>
      </c>
      <c r="J2333" s="7" t="s">
        <v>20</v>
      </c>
      <c r="K2333" s="7" t="s">
        <v>21</v>
      </c>
      <c r="L2333" s="7" t="s">
        <v>22</v>
      </c>
      <c r="M2333" s="7" t="s">
        <v>32</v>
      </c>
      <c r="N2333" s="8">
        <v>1</v>
      </c>
      <c r="O2333" s="8">
        <v>0.62</v>
      </c>
      <c r="P2333" s="9" t="s">
        <v>24</v>
      </c>
    </row>
    <row r="2334" spans="1:16" x14ac:dyDescent="0.35">
      <c r="A2334" s="4">
        <v>2333</v>
      </c>
      <c r="B2334" s="5" t="s">
        <v>8509</v>
      </c>
      <c r="C2334" s="5" t="s">
        <v>8510</v>
      </c>
      <c r="D2334" s="4" t="s">
        <v>8511</v>
      </c>
      <c r="E2334" s="5" t="s">
        <v>8512</v>
      </c>
      <c r="F2334" s="6">
        <f t="shared" si="144"/>
        <v>42184</v>
      </c>
      <c r="G2334" s="4">
        <f t="shared" si="145"/>
        <v>2015</v>
      </c>
      <c r="H2334" s="4">
        <f t="shared" si="146"/>
        <v>6</v>
      </c>
      <c r="I2334" s="4">
        <f t="shared" si="147"/>
        <v>1</v>
      </c>
      <c r="J2334" s="7" t="s">
        <v>20</v>
      </c>
      <c r="K2334" s="7" t="s">
        <v>21</v>
      </c>
      <c r="L2334" s="7" t="s">
        <v>22</v>
      </c>
      <c r="M2334" s="7" t="s">
        <v>265</v>
      </c>
      <c r="N2334" s="8">
        <v>0</v>
      </c>
      <c r="O2334" s="8">
        <v>0.66</v>
      </c>
      <c r="P2334" s="9" t="s">
        <v>24</v>
      </c>
    </row>
    <row r="2335" spans="1:16" x14ac:dyDescent="0.35">
      <c r="A2335" s="4">
        <v>2334</v>
      </c>
      <c r="B2335" s="5" t="s">
        <v>8513</v>
      </c>
      <c r="C2335" s="5" t="s">
        <v>8514</v>
      </c>
      <c r="D2335" s="4" t="s">
        <v>8511</v>
      </c>
      <c r="E2335" s="5" t="s">
        <v>8515</v>
      </c>
      <c r="F2335" s="6">
        <f t="shared" si="144"/>
        <v>42184</v>
      </c>
      <c r="G2335" s="4">
        <f t="shared" si="145"/>
        <v>2015</v>
      </c>
      <c r="H2335" s="4">
        <f t="shared" si="146"/>
        <v>6</v>
      </c>
      <c r="I2335" s="4">
        <f t="shared" si="147"/>
        <v>1</v>
      </c>
      <c r="J2335" s="7" t="s">
        <v>20</v>
      </c>
      <c r="K2335" s="7" t="s">
        <v>21</v>
      </c>
      <c r="L2335" s="7" t="s">
        <v>22</v>
      </c>
      <c r="M2335" s="7" t="s">
        <v>23</v>
      </c>
      <c r="N2335" s="8">
        <v>1</v>
      </c>
      <c r="O2335" s="8">
        <v>0.83</v>
      </c>
      <c r="P2335" s="9" t="s">
        <v>24</v>
      </c>
    </row>
    <row r="2336" spans="1:16" x14ac:dyDescent="0.35">
      <c r="A2336" s="4">
        <v>2335</v>
      </c>
      <c r="B2336" s="5" t="s">
        <v>8516</v>
      </c>
      <c r="C2336" s="5" t="s">
        <v>8517</v>
      </c>
      <c r="D2336" s="4" t="s">
        <v>8511</v>
      </c>
      <c r="E2336" s="5" t="s">
        <v>8518</v>
      </c>
      <c r="F2336" s="6">
        <f t="shared" si="144"/>
        <v>42184</v>
      </c>
      <c r="G2336" s="4">
        <f t="shared" si="145"/>
        <v>2015</v>
      </c>
      <c r="H2336" s="4">
        <f t="shared" si="146"/>
        <v>6</v>
      </c>
      <c r="I2336" s="4">
        <f t="shared" si="147"/>
        <v>1</v>
      </c>
      <c r="J2336" s="7" t="s">
        <v>20</v>
      </c>
      <c r="K2336" s="7" t="s">
        <v>21</v>
      </c>
      <c r="L2336" s="7" t="s">
        <v>22</v>
      </c>
      <c r="M2336" s="7" t="s">
        <v>265</v>
      </c>
      <c r="N2336" s="8">
        <v>0</v>
      </c>
      <c r="O2336" s="8">
        <v>0.5</v>
      </c>
      <c r="P2336" s="9" t="s">
        <v>33</v>
      </c>
    </row>
    <row r="2337" spans="1:16" x14ac:dyDescent="0.35">
      <c r="A2337" s="4">
        <v>2336</v>
      </c>
      <c r="B2337" s="5" t="s">
        <v>8519</v>
      </c>
      <c r="C2337" s="5" t="s">
        <v>8520</v>
      </c>
      <c r="D2337" s="4" t="s">
        <v>8511</v>
      </c>
      <c r="E2337" s="5" t="s">
        <v>8521</v>
      </c>
      <c r="F2337" s="6">
        <f t="shared" si="144"/>
        <v>42184</v>
      </c>
      <c r="G2337" s="4">
        <f t="shared" si="145"/>
        <v>2015</v>
      </c>
      <c r="H2337" s="4">
        <f t="shared" si="146"/>
        <v>6</v>
      </c>
      <c r="I2337" s="4">
        <f t="shared" si="147"/>
        <v>1</v>
      </c>
      <c r="J2337" s="7" t="s">
        <v>31</v>
      </c>
      <c r="K2337" s="7" t="s">
        <v>21</v>
      </c>
      <c r="L2337" s="7" t="s">
        <v>22</v>
      </c>
      <c r="M2337" s="7" t="s">
        <v>23</v>
      </c>
      <c r="N2337" s="8">
        <v>1</v>
      </c>
      <c r="O2337" s="8">
        <v>0.6</v>
      </c>
      <c r="P2337" s="9" t="s">
        <v>33</v>
      </c>
    </row>
    <row r="2338" spans="1:16" x14ac:dyDescent="0.35">
      <c r="A2338" s="4">
        <v>2337</v>
      </c>
      <c r="B2338" s="5" t="s">
        <v>8522</v>
      </c>
      <c r="C2338" s="5" t="s">
        <v>8523</v>
      </c>
      <c r="D2338" s="4" t="s">
        <v>8524</v>
      </c>
      <c r="E2338" s="5" t="s">
        <v>8525</v>
      </c>
      <c r="F2338" s="6">
        <f t="shared" si="144"/>
        <v>42185</v>
      </c>
      <c r="G2338" s="4">
        <f t="shared" si="145"/>
        <v>2015</v>
      </c>
      <c r="H2338" s="4">
        <f t="shared" si="146"/>
        <v>6</v>
      </c>
      <c r="I2338" s="4">
        <f t="shared" si="147"/>
        <v>2</v>
      </c>
      <c r="J2338" s="7" t="s">
        <v>20</v>
      </c>
      <c r="K2338" s="7" t="s">
        <v>21</v>
      </c>
      <c r="L2338" s="7" t="s">
        <v>22</v>
      </c>
      <c r="M2338" s="7" t="s">
        <v>38</v>
      </c>
      <c r="N2338" s="8">
        <v>1</v>
      </c>
      <c r="O2338" s="8">
        <v>0.99</v>
      </c>
      <c r="P2338" s="9" t="s">
        <v>24</v>
      </c>
    </row>
    <row r="2339" spans="1:16" x14ac:dyDescent="0.35">
      <c r="A2339" s="4">
        <v>2338</v>
      </c>
      <c r="B2339" s="5" t="s">
        <v>8526</v>
      </c>
      <c r="C2339" s="5" t="s">
        <v>8527</v>
      </c>
      <c r="D2339" s="4" t="s">
        <v>8524</v>
      </c>
      <c r="E2339" s="5" t="s">
        <v>8528</v>
      </c>
      <c r="F2339" s="6">
        <f t="shared" si="144"/>
        <v>42185</v>
      </c>
      <c r="G2339" s="4">
        <f t="shared" si="145"/>
        <v>2015</v>
      </c>
      <c r="H2339" s="4">
        <f t="shared" si="146"/>
        <v>6</v>
      </c>
      <c r="I2339" s="4">
        <f t="shared" si="147"/>
        <v>2</v>
      </c>
      <c r="J2339" s="7" t="s">
        <v>20</v>
      </c>
      <c r="K2339" s="7" t="s">
        <v>21</v>
      </c>
      <c r="L2339" s="7" t="s">
        <v>22</v>
      </c>
      <c r="M2339" s="7" t="s">
        <v>38</v>
      </c>
      <c r="N2339" s="8">
        <v>1</v>
      </c>
      <c r="O2339" s="8">
        <v>0.33</v>
      </c>
      <c r="P2339" s="9" t="s">
        <v>33</v>
      </c>
    </row>
    <row r="2340" spans="1:16" x14ac:dyDescent="0.35">
      <c r="A2340" s="4">
        <v>2339</v>
      </c>
      <c r="B2340" s="5" t="s">
        <v>8529</v>
      </c>
      <c r="C2340" s="5" t="s">
        <v>8530</v>
      </c>
      <c r="D2340" s="4" t="s">
        <v>8524</v>
      </c>
      <c r="E2340" s="5" t="s">
        <v>8531</v>
      </c>
      <c r="F2340" s="6">
        <f t="shared" si="144"/>
        <v>42185</v>
      </c>
      <c r="G2340" s="4">
        <f t="shared" si="145"/>
        <v>2015</v>
      </c>
      <c r="H2340" s="4">
        <f t="shared" si="146"/>
        <v>6</v>
      </c>
      <c r="I2340" s="4">
        <f t="shared" si="147"/>
        <v>2</v>
      </c>
      <c r="J2340" s="7" t="s">
        <v>20</v>
      </c>
      <c r="K2340" s="7" t="s">
        <v>21</v>
      </c>
      <c r="L2340" s="7" t="s">
        <v>22</v>
      </c>
      <c r="M2340" s="7" t="s">
        <v>38</v>
      </c>
      <c r="N2340" s="8">
        <v>1</v>
      </c>
      <c r="O2340" s="8">
        <v>0.93</v>
      </c>
      <c r="P2340" s="9" t="s">
        <v>24</v>
      </c>
    </row>
    <row r="2341" spans="1:16" x14ac:dyDescent="0.35">
      <c r="A2341" s="4">
        <v>2340</v>
      </c>
      <c r="B2341" s="5" t="s">
        <v>8532</v>
      </c>
      <c r="C2341" s="5" t="s">
        <v>8533</v>
      </c>
      <c r="D2341" s="4" t="s">
        <v>8524</v>
      </c>
      <c r="E2341" s="5" t="s">
        <v>8534</v>
      </c>
      <c r="F2341" s="6">
        <f t="shared" si="144"/>
        <v>42185</v>
      </c>
      <c r="G2341" s="4">
        <f t="shared" si="145"/>
        <v>2015</v>
      </c>
      <c r="H2341" s="4">
        <f t="shared" si="146"/>
        <v>6</v>
      </c>
      <c r="I2341" s="4">
        <f t="shared" si="147"/>
        <v>2</v>
      </c>
      <c r="J2341" s="7" t="s">
        <v>20</v>
      </c>
      <c r="K2341" s="7" t="s">
        <v>21</v>
      </c>
      <c r="L2341" s="7" t="s">
        <v>22</v>
      </c>
      <c r="M2341" s="7" t="s">
        <v>23</v>
      </c>
      <c r="N2341" s="8">
        <v>1</v>
      </c>
      <c r="O2341" s="8">
        <v>1</v>
      </c>
      <c r="P2341" s="9" t="s">
        <v>33</v>
      </c>
    </row>
    <row r="2342" spans="1:16" x14ac:dyDescent="0.35">
      <c r="A2342" s="4">
        <v>2341</v>
      </c>
      <c r="B2342" s="5" t="s">
        <v>8535</v>
      </c>
      <c r="C2342" s="5" t="s">
        <v>8536</v>
      </c>
      <c r="D2342" s="4" t="s">
        <v>8537</v>
      </c>
      <c r="E2342" s="5" t="s">
        <v>8538</v>
      </c>
      <c r="F2342" s="6">
        <f t="shared" si="144"/>
        <v>42186</v>
      </c>
      <c r="G2342" s="4">
        <f t="shared" si="145"/>
        <v>2015</v>
      </c>
      <c r="H2342" s="4">
        <f t="shared" si="146"/>
        <v>7</v>
      </c>
      <c r="I2342" s="4">
        <f t="shared" si="147"/>
        <v>3</v>
      </c>
      <c r="J2342" s="7" t="s">
        <v>20</v>
      </c>
      <c r="K2342" s="7" t="s">
        <v>21</v>
      </c>
      <c r="L2342" s="7" t="s">
        <v>22</v>
      </c>
      <c r="M2342" s="7" t="s">
        <v>38</v>
      </c>
      <c r="N2342" s="8">
        <v>1</v>
      </c>
      <c r="O2342" s="8">
        <v>1</v>
      </c>
      <c r="P2342" s="9" t="s">
        <v>24</v>
      </c>
    </row>
    <row r="2343" spans="1:16" x14ac:dyDescent="0.35">
      <c r="A2343" s="4">
        <v>2342</v>
      </c>
      <c r="B2343" s="5" t="s">
        <v>8539</v>
      </c>
      <c r="C2343" s="5" t="s">
        <v>8540</v>
      </c>
      <c r="D2343" s="4" t="s">
        <v>8541</v>
      </c>
      <c r="E2343" s="5" t="s">
        <v>8542</v>
      </c>
      <c r="F2343" s="6">
        <f t="shared" si="144"/>
        <v>42187</v>
      </c>
      <c r="G2343" s="4">
        <f t="shared" si="145"/>
        <v>2015</v>
      </c>
      <c r="H2343" s="4">
        <f t="shared" si="146"/>
        <v>7</v>
      </c>
      <c r="I2343" s="4">
        <f t="shared" si="147"/>
        <v>4</v>
      </c>
      <c r="J2343" s="7" t="s">
        <v>20</v>
      </c>
      <c r="K2343" s="7" t="s">
        <v>21</v>
      </c>
      <c r="L2343" s="7" t="s">
        <v>22</v>
      </c>
      <c r="M2343" s="7" t="s">
        <v>38</v>
      </c>
      <c r="N2343" s="8">
        <v>1</v>
      </c>
      <c r="O2343" s="8">
        <v>0.97</v>
      </c>
      <c r="P2343" s="9" t="s">
        <v>24</v>
      </c>
    </row>
    <row r="2344" spans="1:16" x14ac:dyDescent="0.35">
      <c r="A2344" s="4">
        <v>2343</v>
      </c>
      <c r="B2344" s="5" t="s">
        <v>8543</v>
      </c>
      <c r="C2344" s="5" t="s">
        <v>8544</v>
      </c>
      <c r="D2344" s="4" t="s">
        <v>8541</v>
      </c>
      <c r="E2344" s="5" t="s">
        <v>8545</v>
      </c>
      <c r="F2344" s="6">
        <f t="shared" si="144"/>
        <v>42187</v>
      </c>
      <c r="G2344" s="4">
        <f t="shared" si="145"/>
        <v>2015</v>
      </c>
      <c r="H2344" s="4">
        <f t="shared" si="146"/>
        <v>7</v>
      </c>
      <c r="I2344" s="4">
        <f t="shared" si="147"/>
        <v>4</v>
      </c>
      <c r="J2344" s="7" t="s">
        <v>20</v>
      </c>
      <c r="K2344" s="7" t="s">
        <v>21</v>
      </c>
      <c r="L2344" s="7" t="s">
        <v>22</v>
      </c>
      <c r="M2344" s="7" t="s">
        <v>38</v>
      </c>
      <c r="N2344" s="8">
        <v>1</v>
      </c>
      <c r="O2344" s="8">
        <v>0.98</v>
      </c>
      <c r="P2344" s="9" t="s">
        <v>24</v>
      </c>
    </row>
    <row r="2345" spans="1:16" x14ac:dyDescent="0.35">
      <c r="A2345" s="4">
        <v>2344</v>
      </c>
      <c r="B2345" s="5" t="s">
        <v>8546</v>
      </c>
      <c r="C2345" s="5" t="s">
        <v>8547</v>
      </c>
      <c r="D2345" s="4" t="s">
        <v>8541</v>
      </c>
      <c r="E2345" s="5" t="s">
        <v>8548</v>
      </c>
      <c r="F2345" s="6">
        <f t="shared" si="144"/>
        <v>42187</v>
      </c>
      <c r="G2345" s="4">
        <f t="shared" si="145"/>
        <v>2015</v>
      </c>
      <c r="H2345" s="4">
        <f t="shared" si="146"/>
        <v>7</v>
      </c>
      <c r="I2345" s="4">
        <f t="shared" si="147"/>
        <v>4</v>
      </c>
      <c r="J2345" s="7" t="s">
        <v>20</v>
      </c>
      <c r="K2345" s="7" t="s">
        <v>21</v>
      </c>
      <c r="L2345" s="7" t="s">
        <v>22</v>
      </c>
      <c r="M2345" s="7" t="s">
        <v>32</v>
      </c>
      <c r="N2345" s="8">
        <v>1</v>
      </c>
      <c r="O2345" s="8">
        <v>0.6</v>
      </c>
      <c r="P2345" s="9" t="s">
        <v>33</v>
      </c>
    </row>
    <row r="2346" spans="1:16" x14ac:dyDescent="0.35">
      <c r="A2346" s="4">
        <v>2345</v>
      </c>
      <c r="B2346" s="5" t="s">
        <v>8549</v>
      </c>
      <c r="C2346" s="5" t="s">
        <v>8550</v>
      </c>
      <c r="D2346" s="4" t="s">
        <v>8541</v>
      </c>
      <c r="E2346" s="5" t="s">
        <v>8551</v>
      </c>
      <c r="F2346" s="6">
        <f t="shared" si="144"/>
        <v>42187</v>
      </c>
      <c r="G2346" s="4">
        <f t="shared" si="145"/>
        <v>2015</v>
      </c>
      <c r="H2346" s="4">
        <f t="shared" si="146"/>
        <v>7</v>
      </c>
      <c r="I2346" s="4">
        <f t="shared" si="147"/>
        <v>4</v>
      </c>
      <c r="J2346" s="7" t="s">
        <v>20</v>
      </c>
      <c r="K2346" s="7" t="s">
        <v>21</v>
      </c>
      <c r="L2346" s="7" t="s">
        <v>22</v>
      </c>
      <c r="M2346" s="7" t="s">
        <v>38</v>
      </c>
      <c r="N2346" s="8">
        <v>1</v>
      </c>
      <c r="O2346" s="8">
        <v>1</v>
      </c>
      <c r="P2346" s="9" t="s">
        <v>33</v>
      </c>
    </row>
    <row r="2347" spans="1:16" x14ac:dyDescent="0.35">
      <c r="A2347" s="4">
        <v>2346</v>
      </c>
      <c r="B2347" s="5" t="s">
        <v>8552</v>
      </c>
      <c r="C2347" s="5" t="s">
        <v>8553</v>
      </c>
      <c r="D2347" s="4" t="s">
        <v>8554</v>
      </c>
      <c r="E2347" s="5" t="s">
        <v>8555</v>
      </c>
      <c r="F2347" s="6">
        <f t="shared" si="144"/>
        <v>42188</v>
      </c>
      <c r="G2347" s="4">
        <f t="shared" si="145"/>
        <v>2015</v>
      </c>
      <c r="H2347" s="4">
        <f t="shared" si="146"/>
        <v>7</v>
      </c>
      <c r="I2347" s="4">
        <f t="shared" si="147"/>
        <v>5</v>
      </c>
      <c r="J2347" s="7" t="s">
        <v>20</v>
      </c>
      <c r="K2347" s="7" t="s">
        <v>21</v>
      </c>
      <c r="L2347" s="7" t="s">
        <v>22</v>
      </c>
      <c r="M2347" s="7" t="s">
        <v>23</v>
      </c>
      <c r="N2347" s="8">
        <v>1</v>
      </c>
      <c r="O2347" s="8">
        <v>1</v>
      </c>
      <c r="P2347" s="9" t="s">
        <v>33</v>
      </c>
    </row>
    <row r="2348" spans="1:16" x14ac:dyDescent="0.35">
      <c r="A2348" s="4">
        <v>2347</v>
      </c>
      <c r="B2348" s="5" t="s">
        <v>8556</v>
      </c>
      <c r="C2348" s="5" t="s">
        <v>8557</v>
      </c>
      <c r="D2348" s="4" t="s">
        <v>8554</v>
      </c>
      <c r="E2348" s="5" t="s">
        <v>8558</v>
      </c>
      <c r="F2348" s="6">
        <f t="shared" si="144"/>
        <v>42188</v>
      </c>
      <c r="G2348" s="4">
        <f t="shared" si="145"/>
        <v>2015</v>
      </c>
      <c r="H2348" s="4">
        <f t="shared" si="146"/>
        <v>7</v>
      </c>
      <c r="I2348" s="4">
        <f t="shared" si="147"/>
        <v>5</v>
      </c>
      <c r="J2348" s="7" t="s">
        <v>20</v>
      </c>
      <c r="K2348" s="7" t="s">
        <v>21</v>
      </c>
      <c r="L2348" s="7" t="s">
        <v>22</v>
      </c>
      <c r="M2348" s="7" t="s">
        <v>38</v>
      </c>
      <c r="N2348" s="8">
        <v>0.9</v>
      </c>
      <c r="O2348" s="8">
        <v>0.96</v>
      </c>
      <c r="P2348" s="9" t="s">
        <v>33</v>
      </c>
    </row>
    <row r="2349" spans="1:16" x14ac:dyDescent="0.35">
      <c r="A2349" s="4">
        <v>2348</v>
      </c>
      <c r="B2349" s="5" t="s">
        <v>8559</v>
      </c>
      <c r="C2349" s="5" t="s">
        <v>8560</v>
      </c>
      <c r="D2349" s="4" t="s">
        <v>8561</v>
      </c>
      <c r="E2349" s="5" t="s">
        <v>8562</v>
      </c>
      <c r="F2349" s="6">
        <f t="shared" si="144"/>
        <v>42189</v>
      </c>
      <c r="G2349" s="4">
        <f t="shared" si="145"/>
        <v>2015</v>
      </c>
      <c r="H2349" s="4">
        <f t="shared" si="146"/>
        <v>7</v>
      </c>
      <c r="I2349" s="4">
        <f t="shared" si="147"/>
        <v>6</v>
      </c>
      <c r="J2349" s="7" t="s">
        <v>20</v>
      </c>
      <c r="K2349" s="7" t="s">
        <v>21</v>
      </c>
      <c r="L2349" s="7" t="s">
        <v>22</v>
      </c>
      <c r="M2349" s="7" t="s">
        <v>23</v>
      </c>
      <c r="N2349" s="8">
        <v>1</v>
      </c>
      <c r="O2349" s="8">
        <v>0.89</v>
      </c>
      <c r="P2349" s="9" t="s">
        <v>24</v>
      </c>
    </row>
    <row r="2350" spans="1:16" x14ac:dyDescent="0.35">
      <c r="A2350" s="4">
        <v>2349</v>
      </c>
      <c r="B2350" s="5" t="s">
        <v>8563</v>
      </c>
      <c r="C2350" s="5" t="s">
        <v>8564</v>
      </c>
      <c r="D2350" s="4" t="s">
        <v>8565</v>
      </c>
      <c r="E2350" s="5" t="s">
        <v>8566</v>
      </c>
      <c r="F2350" s="6">
        <f t="shared" si="144"/>
        <v>42190</v>
      </c>
      <c r="G2350" s="4">
        <f t="shared" si="145"/>
        <v>2015</v>
      </c>
      <c r="H2350" s="4">
        <f t="shared" si="146"/>
        <v>7</v>
      </c>
      <c r="I2350" s="4">
        <f t="shared" si="147"/>
        <v>7</v>
      </c>
      <c r="J2350" s="7" t="s">
        <v>20</v>
      </c>
      <c r="K2350" s="7" t="s">
        <v>21</v>
      </c>
      <c r="L2350" s="7" t="s">
        <v>22</v>
      </c>
      <c r="M2350" s="7" t="s">
        <v>32</v>
      </c>
      <c r="N2350" s="8">
        <v>0.8</v>
      </c>
      <c r="O2350" s="8">
        <v>0.78</v>
      </c>
      <c r="P2350" s="9" t="s">
        <v>33</v>
      </c>
    </row>
    <row r="2351" spans="1:16" x14ac:dyDescent="0.35">
      <c r="A2351" s="4">
        <v>2350</v>
      </c>
      <c r="B2351" s="5" t="s">
        <v>8567</v>
      </c>
      <c r="C2351" s="5" t="s">
        <v>8568</v>
      </c>
      <c r="D2351" s="4" t="s">
        <v>8569</v>
      </c>
      <c r="E2351" s="5" t="s">
        <v>8570</v>
      </c>
      <c r="F2351" s="6">
        <f t="shared" si="144"/>
        <v>42191</v>
      </c>
      <c r="G2351" s="4">
        <f t="shared" si="145"/>
        <v>2015</v>
      </c>
      <c r="H2351" s="4">
        <f t="shared" si="146"/>
        <v>7</v>
      </c>
      <c r="I2351" s="4">
        <f t="shared" si="147"/>
        <v>1</v>
      </c>
      <c r="J2351" s="7" t="s">
        <v>20</v>
      </c>
      <c r="K2351" s="7" t="s">
        <v>21</v>
      </c>
      <c r="L2351" s="7" t="s">
        <v>22</v>
      </c>
      <c r="M2351" s="7" t="s">
        <v>32</v>
      </c>
      <c r="N2351" s="8">
        <v>0.9</v>
      </c>
      <c r="O2351" s="8">
        <v>1</v>
      </c>
      <c r="P2351" s="9" t="s">
        <v>24</v>
      </c>
    </row>
    <row r="2352" spans="1:16" x14ac:dyDescent="0.35">
      <c r="A2352" s="4">
        <v>2351</v>
      </c>
      <c r="B2352" s="5" t="s">
        <v>8571</v>
      </c>
      <c r="C2352" s="5" t="s">
        <v>8572</v>
      </c>
      <c r="D2352" s="4" t="s">
        <v>8573</v>
      </c>
      <c r="E2352" s="5" t="s">
        <v>8574</v>
      </c>
      <c r="F2352" s="6">
        <f t="shared" si="144"/>
        <v>42192</v>
      </c>
      <c r="G2352" s="4">
        <f t="shared" si="145"/>
        <v>2015</v>
      </c>
      <c r="H2352" s="4">
        <f t="shared" si="146"/>
        <v>7</v>
      </c>
      <c r="I2352" s="4">
        <f t="shared" si="147"/>
        <v>2</v>
      </c>
      <c r="J2352" s="7" t="s">
        <v>20</v>
      </c>
      <c r="K2352" s="7" t="s">
        <v>21</v>
      </c>
      <c r="L2352" s="7" t="s">
        <v>22</v>
      </c>
      <c r="M2352" s="7" t="s">
        <v>38</v>
      </c>
      <c r="N2352" s="8">
        <v>1</v>
      </c>
      <c r="O2352" s="8">
        <v>0.98</v>
      </c>
      <c r="P2352" s="9" t="s">
        <v>33</v>
      </c>
    </row>
    <row r="2353" spans="1:16" x14ac:dyDescent="0.35">
      <c r="A2353" s="4">
        <v>2352</v>
      </c>
      <c r="B2353" s="5" t="s">
        <v>8575</v>
      </c>
      <c r="C2353" s="5" t="s">
        <v>8576</v>
      </c>
      <c r="D2353" s="4" t="s">
        <v>8573</v>
      </c>
      <c r="E2353" s="5" t="s">
        <v>8577</v>
      </c>
      <c r="F2353" s="6">
        <f t="shared" si="144"/>
        <v>42192</v>
      </c>
      <c r="G2353" s="4">
        <f t="shared" si="145"/>
        <v>2015</v>
      </c>
      <c r="H2353" s="4">
        <f t="shared" si="146"/>
        <v>7</v>
      </c>
      <c r="I2353" s="4">
        <f t="shared" si="147"/>
        <v>2</v>
      </c>
      <c r="J2353" s="7" t="s">
        <v>20</v>
      </c>
      <c r="K2353" s="7" t="s">
        <v>21</v>
      </c>
      <c r="L2353" s="7" t="s">
        <v>22</v>
      </c>
      <c r="M2353" s="7" t="s">
        <v>32</v>
      </c>
      <c r="N2353" s="8">
        <v>1</v>
      </c>
      <c r="O2353" s="8">
        <v>1</v>
      </c>
      <c r="P2353" s="9" t="s">
        <v>24</v>
      </c>
    </row>
    <row r="2354" spans="1:16" x14ac:dyDescent="0.35">
      <c r="A2354" s="4">
        <v>2353</v>
      </c>
      <c r="B2354" s="5" t="s">
        <v>8578</v>
      </c>
      <c r="C2354" s="5" t="s">
        <v>8579</v>
      </c>
      <c r="D2354" s="4" t="s">
        <v>8580</v>
      </c>
      <c r="E2354" s="5" t="s">
        <v>8581</v>
      </c>
      <c r="F2354" s="6">
        <f t="shared" si="144"/>
        <v>42193</v>
      </c>
      <c r="G2354" s="4">
        <f t="shared" si="145"/>
        <v>2015</v>
      </c>
      <c r="H2354" s="4">
        <f t="shared" si="146"/>
        <v>7</v>
      </c>
      <c r="I2354" s="4">
        <f t="shared" si="147"/>
        <v>3</v>
      </c>
      <c r="J2354" s="7" t="s">
        <v>20</v>
      </c>
      <c r="K2354" s="7" t="s">
        <v>21</v>
      </c>
      <c r="L2354" s="7" t="s">
        <v>22</v>
      </c>
      <c r="M2354" s="7" t="s">
        <v>32</v>
      </c>
      <c r="N2354" s="8">
        <v>1</v>
      </c>
      <c r="O2354" s="8">
        <v>0.89</v>
      </c>
      <c r="P2354" s="9" t="s">
        <v>33</v>
      </c>
    </row>
    <row r="2355" spans="1:16" x14ac:dyDescent="0.35">
      <c r="A2355" s="4">
        <v>2354</v>
      </c>
      <c r="B2355" s="5" t="s">
        <v>8582</v>
      </c>
      <c r="C2355" s="5" t="s">
        <v>8583</v>
      </c>
      <c r="D2355" s="4" t="s">
        <v>8580</v>
      </c>
      <c r="E2355" s="5" t="s">
        <v>8584</v>
      </c>
      <c r="F2355" s="6">
        <f t="shared" si="144"/>
        <v>42193</v>
      </c>
      <c r="G2355" s="4">
        <f t="shared" si="145"/>
        <v>2015</v>
      </c>
      <c r="H2355" s="4">
        <f t="shared" si="146"/>
        <v>7</v>
      </c>
      <c r="I2355" s="4">
        <f t="shared" si="147"/>
        <v>3</v>
      </c>
      <c r="J2355" s="7" t="s">
        <v>20</v>
      </c>
      <c r="K2355" s="7" t="s">
        <v>21</v>
      </c>
      <c r="L2355" s="7" t="s">
        <v>22</v>
      </c>
      <c r="M2355" s="7" t="s">
        <v>265</v>
      </c>
      <c r="N2355" s="8">
        <v>0</v>
      </c>
      <c r="O2355" s="8">
        <v>0.33</v>
      </c>
      <c r="P2355" s="9" t="s">
        <v>33</v>
      </c>
    </row>
    <row r="2356" spans="1:16" x14ac:dyDescent="0.35">
      <c r="A2356" s="4">
        <v>2355</v>
      </c>
      <c r="B2356" s="5" t="s">
        <v>8585</v>
      </c>
      <c r="C2356" s="5" t="s">
        <v>8586</v>
      </c>
      <c r="D2356" s="4" t="s">
        <v>8587</v>
      </c>
      <c r="E2356" s="5" t="s">
        <v>8588</v>
      </c>
      <c r="F2356" s="6">
        <f t="shared" si="144"/>
        <v>42194</v>
      </c>
      <c r="G2356" s="4">
        <f t="shared" si="145"/>
        <v>2015</v>
      </c>
      <c r="H2356" s="4">
        <f t="shared" si="146"/>
        <v>7</v>
      </c>
      <c r="I2356" s="4">
        <f t="shared" si="147"/>
        <v>4</v>
      </c>
      <c r="J2356" s="7" t="s">
        <v>31</v>
      </c>
      <c r="K2356" s="7" t="s">
        <v>21</v>
      </c>
      <c r="L2356" s="7" t="s">
        <v>22</v>
      </c>
      <c r="M2356" s="7" t="s">
        <v>38</v>
      </c>
      <c r="N2356" s="8">
        <v>0.89</v>
      </c>
      <c r="O2356" s="8">
        <v>0.97</v>
      </c>
      <c r="P2356" s="9" t="s">
        <v>33</v>
      </c>
    </row>
    <row r="2357" spans="1:16" x14ac:dyDescent="0.35">
      <c r="A2357" s="4">
        <v>2356</v>
      </c>
      <c r="B2357" s="5" t="s">
        <v>8589</v>
      </c>
      <c r="C2357" s="5" t="s">
        <v>8590</v>
      </c>
      <c r="D2357" s="4" t="s">
        <v>8591</v>
      </c>
      <c r="E2357" s="5" t="s">
        <v>8592</v>
      </c>
      <c r="F2357" s="6">
        <f t="shared" si="144"/>
        <v>42195</v>
      </c>
      <c r="G2357" s="4">
        <f t="shared" si="145"/>
        <v>2015</v>
      </c>
      <c r="H2357" s="4">
        <f t="shared" si="146"/>
        <v>7</v>
      </c>
      <c r="I2357" s="4">
        <f t="shared" si="147"/>
        <v>5</v>
      </c>
      <c r="J2357" s="7" t="s">
        <v>20</v>
      </c>
      <c r="K2357" s="7" t="s">
        <v>21</v>
      </c>
      <c r="L2357" s="7" t="s">
        <v>22</v>
      </c>
      <c r="M2357" s="7" t="s">
        <v>38</v>
      </c>
      <c r="N2357" s="8">
        <v>1</v>
      </c>
      <c r="O2357" s="8">
        <v>0.98</v>
      </c>
      <c r="P2357" s="9" t="s">
        <v>24</v>
      </c>
    </row>
    <row r="2358" spans="1:16" x14ac:dyDescent="0.35">
      <c r="A2358" s="4">
        <v>2357</v>
      </c>
      <c r="B2358" s="5" t="s">
        <v>8593</v>
      </c>
      <c r="C2358" s="5" t="s">
        <v>8594</v>
      </c>
      <c r="D2358" s="4" t="s">
        <v>8595</v>
      </c>
      <c r="E2358" s="5" t="s">
        <v>8596</v>
      </c>
      <c r="F2358" s="6">
        <f t="shared" si="144"/>
        <v>42197</v>
      </c>
      <c r="G2358" s="4">
        <f t="shared" si="145"/>
        <v>2015</v>
      </c>
      <c r="H2358" s="4">
        <f t="shared" si="146"/>
        <v>7</v>
      </c>
      <c r="I2358" s="4">
        <f t="shared" si="147"/>
        <v>7</v>
      </c>
      <c r="J2358" s="7" t="s">
        <v>8597</v>
      </c>
      <c r="K2358" s="7" t="s">
        <v>2042</v>
      </c>
      <c r="L2358" s="7" t="s">
        <v>22</v>
      </c>
      <c r="M2358" s="7" t="s">
        <v>38</v>
      </c>
      <c r="N2358" s="8">
        <v>1</v>
      </c>
      <c r="O2358" s="8">
        <v>0.95</v>
      </c>
      <c r="P2358" s="9" t="s">
        <v>33</v>
      </c>
    </row>
    <row r="2359" spans="1:16" x14ac:dyDescent="0.35">
      <c r="A2359" s="4">
        <v>2358</v>
      </c>
      <c r="B2359" s="5" t="s">
        <v>8598</v>
      </c>
      <c r="C2359" s="5" t="s">
        <v>8599</v>
      </c>
      <c r="D2359" s="4" t="s">
        <v>8600</v>
      </c>
      <c r="E2359" s="5" t="s">
        <v>8601</v>
      </c>
      <c r="F2359" s="6">
        <f t="shared" si="144"/>
        <v>42198</v>
      </c>
      <c r="G2359" s="4">
        <f t="shared" si="145"/>
        <v>2015</v>
      </c>
      <c r="H2359" s="4">
        <f t="shared" si="146"/>
        <v>7</v>
      </c>
      <c r="I2359" s="4">
        <f t="shared" si="147"/>
        <v>1</v>
      </c>
      <c r="J2359" s="7" t="s">
        <v>20</v>
      </c>
      <c r="K2359" s="7" t="s">
        <v>21</v>
      </c>
      <c r="L2359" s="7" t="s">
        <v>22</v>
      </c>
      <c r="M2359" s="7" t="s">
        <v>38</v>
      </c>
      <c r="N2359" s="8">
        <v>1</v>
      </c>
      <c r="O2359" s="8">
        <v>0.95</v>
      </c>
      <c r="P2359" s="9" t="s">
        <v>24</v>
      </c>
    </row>
    <row r="2360" spans="1:16" x14ac:dyDescent="0.35">
      <c r="A2360" s="4">
        <v>2359</v>
      </c>
      <c r="B2360" s="5" t="s">
        <v>8602</v>
      </c>
      <c r="C2360" s="5" t="s">
        <v>8603</v>
      </c>
      <c r="D2360" s="4" t="s">
        <v>8600</v>
      </c>
      <c r="E2360" s="5" t="s">
        <v>8604</v>
      </c>
      <c r="F2360" s="6">
        <f t="shared" si="144"/>
        <v>42198</v>
      </c>
      <c r="G2360" s="4">
        <f t="shared" si="145"/>
        <v>2015</v>
      </c>
      <c r="H2360" s="4">
        <f t="shared" si="146"/>
        <v>7</v>
      </c>
      <c r="I2360" s="4">
        <f t="shared" si="147"/>
        <v>1</v>
      </c>
      <c r="J2360" s="7" t="s">
        <v>20</v>
      </c>
      <c r="K2360" s="7" t="s">
        <v>21</v>
      </c>
      <c r="L2360" s="7" t="s">
        <v>22</v>
      </c>
      <c r="M2360" s="7" t="s">
        <v>38</v>
      </c>
      <c r="N2360" s="8">
        <v>1</v>
      </c>
      <c r="O2360" s="8">
        <v>0.97</v>
      </c>
      <c r="P2360" s="9" t="s">
        <v>24</v>
      </c>
    </row>
    <row r="2361" spans="1:16" x14ac:dyDescent="0.35">
      <c r="A2361" s="4">
        <v>2360</v>
      </c>
      <c r="B2361" s="5" t="s">
        <v>8605</v>
      </c>
      <c r="C2361" s="5" t="s">
        <v>8606</v>
      </c>
      <c r="D2361" s="4" t="s">
        <v>8600</v>
      </c>
      <c r="E2361" s="5" t="s">
        <v>8607</v>
      </c>
      <c r="F2361" s="6">
        <f t="shared" si="144"/>
        <v>42198</v>
      </c>
      <c r="G2361" s="4">
        <f t="shared" si="145"/>
        <v>2015</v>
      </c>
      <c r="H2361" s="4">
        <f t="shared" si="146"/>
        <v>7</v>
      </c>
      <c r="I2361" s="4">
        <f t="shared" si="147"/>
        <v>1</v>
      </c>
      <c r="J2361" s="7" t="s">
        <v>20</v>
      </c>
      <c r="K2361" s="7" t="s">
        <v>21</v>
      </c>
      <c r="L2361" s="7" t="s">
        <v>22</v>
      </c>
      <c r="M2361" s="7" t="s">
        <v>32</v>
      </c>
      <c r="N2361" s="8">
        <v>0.6</v>
      </c>
      <c r="O2361" s="8">
        <v>0.74</v>
      </c>
      <c r="P2361" s="9" t="s">
        <v>33</v>
      </c>
    </row>
    <row r="2362" spans="1:16" x14ac:dyDescent="0.35">
      <c r="A2362" s="4">
        <v>2361</v>
      </c>
      <c r="B2362" s="5" t="s">
        <v>8608</v>
      </c>
      <c r="C2362" s="5" t="s">
        <v>8609</v>
      </c>
      <c r="D2362" s="4" t="s">
        <v>8600</v>
      </c>
      <c r="E2362" s="5" t="s">
        <v>8610</v>
      </c>
      <c r="F2362" s="6">
        <f t="shared" si="144"/>
        <v>42198</v>
      </c>
      <c r="G2362" s="4">
        <f t="shared" si="145"/>
        <v>2015</v>
      </c>
      <c r="H2362" s="4">
        <f t="shared" si="146"/>
        <v>7</v>
      </c>
      <c r="I2362" s="4">
        <f t="shared" si="147"/>
        <v>1</v>
      </c>
      <c r="J2362" s="7" t="s">
        <v>20</v>
      </c>
      <c r="K2362" s="7" t="s">
        <v>21</v>
      </c>
      <c r="L2362" s="7" t="s">
        <v>22</v>
      </c>
      <c r="M2362" s="7" t="s">
        <v>38</v>
      </c>
      <c r="N2362" s="8">
        <v>1</v>
      </c>
      <c r="O2362" s="8">
        <v>0.74</v>
      </c>
      <c r="P2362" s="9" t="s">
        <v>24</v>
      </c>
    </row>
    <row r="2363" spans="1:16" x14ac:dyDescent="0.35">
      <c r="A2363" s="4">
        <v>2362</v>
      </c>
      <c r="B2363" s="5" t="s">
        <v>8611</v>
      </c>
      <c r="C2363" s="5" t="s">
        <v>8612</v>
      </c>
      <c r="D2363" s="4" t="s">
        <v>8600</v>
      </c>
      <c r="E2363" s="5" t="s">
        <v>8613</v>
      </c>
      <c r="F2363" s="6">
        <f t="shared" si="144"/>
        <v>42198</v>
      </c>
      <c r="G2363" s="4">
        <f t="shared" si="145"/>
        <v>2015</v>
      </c>
      <c r="H2363" s="4">
        <f t="shared" si="146"/>
        <v>7</v>
      </c>
      <c r="I2363" s="4">
        <f t="shared" si="147"/>
        <v>1</v>
      </c>
      <c r="J2363" s="7" t="s">
        <v>31</v>
      </c>
      <c r="K2363" s="7" t="s">
        <v>21</v>
      </c>
      <c r="L2363" s="7" t="s">
        <v>22</v>
      </c>
      <c r="M2363" s="7" t="s">
        <v>265</v>
      </c>
      <c r="N2363" s="8">
        <v>0.25</v>
      </c>
      <c r="O2363" s="8">
        <v>0.93</v>
      </c>
      <c r="P2363" s="9" t="s">
        <v>33</v>
      </c>
    </row>
    <row r="2364" spans="1:16" x14ac:dyDescent="0.35">
      <c r="A2364" s="4">
        <v>2363</v>
      </c>
      <c r="B2364" s="5" t="s">
        <v>8614</v>
      </c>
      <c r="C2364" s="5" t="s">
        <v>8615</v>
      </c>
      <c r="D2364" s="4" t="s">
        <v>8616</v>
      </c>
      <c r="E2364" s="5" t="s">
        <v>8617</v>
      </c>
      <c r="F2364" s="6">
        <f t="shared" si="144"/>
        <v>42199</v>
      </c>
      <c r="G2364" s="4">
        <f t="shared" si="145"/>
        <v>2015</v>
      </c>
      <c r="H2364" s="4">
        <f t="shared" si="146"/>
        <v>7</v>
      </c>
      <c r="I2364" s="4">
        <f t="shared" si="147"/>
        <v>2</v>
      </c>
      <c r="J2364" s="7" t="s">
        <v>20</v>
      </c>
      <c r="K2364" s="7" t="s">
        <v>21</v>
      </c>
      <c r="L2364" s="7" t="s">
        <v>22</v>
      </c>
      <c r="M2364" s="7" t="s">
        <v>23</v>
      </c>
      <c r="N2364" s="8">
        <v>0.67</v>
      </c>
      <c r="O2364" s="8">
        <v>0.96</v>
      </c>
      <c r="P2364" s="9" t="s">
        <v>33</v>
      </c>
    </row>
    <row r="2365" spans="1:16" x14ac:dyDescent="0.35">
      <c r="A2365" s="4">
        <v>2364</v>
      </c>
      <c r="B2365" s="5" t="s">
        <v>8618</v>
      </c>
      <c r="C2365" s="5" t="s">
        <v>8619</v>
      </c>
      <c r="D2365" s="4" t="s">
        <v>8616</v>
      </c>
      <c r="E2365" s="5" t="s">
        <v>8620</v>
      </c>
      <c r="F2365" s="6">
        <f t="shared" si="144"/>
        <v>42199</v>
      </c>
      <c r="G2365" s="4">
        <f t="shared" si="145"/>
        <v>2015</v>
      </c>
      <c r="H2365" s="4">
        <f t="shared" si="146"/>
        <v>7</v>
      </c>
      <c r="I2365" s="4">
        <f t="shared" si="147"/>
        <v>2</v>
      </c>
      <c r="J2365" s="7" t="s">
        <v>20</v>
      </c>
      <c r="K2365" s="7" t="s">
        <v>21</v>
      </c>
      <c r="L2365" s="7" t="s">
        <v>22</v>
      </c>
      <c r="M2365" s="7" t="s">
        <v>38</v>
      </c>
      <c r="N2365" s="8">
        <v>1</v>
      </c>
      <c r="O2365" s="8">
        <v>1</v>
      </c>
      <c r="P2365" s="9" t="s">
        <v>24</v>
      </c>
    </row>
    <row r="2366" spans="1:16" x14ac:dyDescent="0.35">
      <c r="A2366" s="4">
        <v>2365</v>
      </c>
      <c r="B2366" s="5" t="s">
        <v>8621</v>
      </c>
      <c r="C2366" s="5" t="s">
        <v>8622</v>
      </c>
      <c r="D2366" s="4" t="s">
        <v>8623</v>
      </c>
      <c r="E2366" s="5" t="s">
        <v>8624</v>
      </c>
      <c r="F2366" s="6">
        <f t="shared" si="144"/>
        <v>42200</v>
      </c>
      <c r="G2366" s="4">
        <f t="shared" si="145"/>
        <v>2015</v>
      </c>
      <c r="H2366" s="4">
        <f t="shared" si="146"/>
        <v>7</v>
      </c>
      <c r="I2366" s="4">
        <f t="shared" si="147"/>
        <v>3</v>
      </c>
      <c r="J2366" s="7" t="s">
        <v>20</v>
      </c>
      <c r="K2366" s="7" t="s">
        <v>21</v>
      </c>
      <c r="L2366" s="7" t="s">
        <v>22</v>
      </c>
      <c r="M2366" s="7" t="s">
        <v>38</v>
      </c>
      <c r="N2366" s="8">
        <v>1</v>
      </c>
      <c r="O2366" s="8">
        <v>1</v>
      </c>
      <c r="P2366" s="9" t="s">
        <v>24</v>
      </c>
    </row>
    <row r="2367" spans="1:16" x14ac:dyDescent="0.35">
      <c r="A2367" s="4">
        <v>2366</v>
      </c>
      <c r="B2367" s="5" t="s">
        <v>8625</v>
      </c>
      <c r="C2367" s="5" t="s">
        <v>8626</v>
      </c>
      <c r="D2367" s="4" t="s">
        <v>8623</v>
      </c>
      <c r="E2367" s="5" t="s">
        <v>8627</v>
      </c>
      <c r="F2367" s="6">
        <f t="shared" si="144"/>
        <v>42200</v>
      </c>
      <c r="G2367" s="4">
        <f t="shared" si="145"/>
        <v>2015</v>
      </c>
      <c r="H2367" s="4">
        <f t="shared" si="146"/>
        <v>7</v>
      </c>
      <c r="I2367" s="4">
        <f t="shared" si="147"/>
        <v>3</v>
      </c>
      <c r="J2367" s="7" t="s">
        <v>20</v>
      </c>
      <c r="K2367" s="7" t="s">
        <v>21</v>
      </c>
      <c r="L2367" s="7" t="s">
        <v>22</v>
      </c>
      <c r="M2367" s="7" t="s">
        <v>38</v>
      </c>
      <c r="N2367" s="8">
        <v>1</v>
      </c>
      <c r="O2367" s="8">
        <v>0.84</v>
      </c>
      <c r="P2367" s="9" t="s">
        <v>33</v>
      </c>
    </row>
    <row r="2368" spans="1:16" x14ac:dyDescent="0.35">
      <c r="A2368" s="4">
        <v>2367</v>
      </c>
      <c r="B2368" s="5" t="s">
        <v>8628</v>
      </c>
      <c r="C2368" s="5" t="s">
        <v>8629</v>
      </c>
      <c r="D2368" s="4" t="s">
        <v>8630</v>
      </c>
      <c r="E2368" s="5" t="s">
        <v>8631</v>
      </c>
      <c r="F2368" s="6">
        <f t="shared" si="144"/>
        <v>42201</v>
      </c>
      <c r="G2368" s="4">
        <f t="shared" si="145"/>
        <v>2015</v>
      </c>
      <c r="H2368" s="4">
        <f t="shared" si="146"/>
        <v>7</v>
      </c>
      <c r="I2368" s="4">
        <f t="shared" si="147"/>
        <v>4</v>
      </c>
      <c r="J2368" s="7" t="s">
        <v>20</v>
      </c>
      <c r="K2368" s="7" t="s">
        <v>21</v>
      </c>
      <c r="L2368" s="7" t="s">
        <v>22</v>
      </c>
      <c r="M2368" s="7" t="s">
        <v>38</v>
      </c>
      <c r="N2368" s="8">
        <v>1</v>
      </c>
      <c r="O2368" s="8">
        <v>0.89</v>
      </c>
      <c r="P2368" s="9" t="s">
        <v>24</v>
      </c>
    </row>
    <row r="2369" spans="1:16" x14ac:dyDescent="0.35">
      <c r="A2369" s="4">
        <v>2368</v>
      </c>
      <c r="B2369" s="5" t="s">
        <v>8632</v>
      </c>
      <c r="C2369" s="5" t="s">
        <v>8633</v>
      </c>
      <c r="D2369" s="4" t="s">
        <v>8634</v>
      </c>
      <c r="E2369" s="5" t="s">
        <v>8635</v>
      </c>
      <c r="F2369" s="6">
        <f t="shared" si="144"/>
        <v>42203</v>
      </c>
      <c r="G2369" s="4">
        <f t="shared" si="145"/>
        <v>2015</v>
      </c>
      <c r="H2369" s="4">
        <f t="shared" si="146"/>
        <v>7</v>
      </c>
      <c r="I2369" s="4">
        <f t="shared" si="147"/>
        <v>6</v>
      </c>
      <c r="J2369" s="7" t="s">
        <v>20</v>
      </c>
      <c r="K2369" s="7" t="s">
        <v>21</v>
      </c>
      <c r="L2369" s="7" t="s">
        <v>22</v>
      </c>
      <c r="M2369" s="7" t="s">
        <v>23</v>
      </c>
      <c r="N2369" s="8">
        <v>1</v>
      </c>
      <c r="O2369" s="8">
        <v>0.88</v>
      </c>
      <c r="P2369" s="9" t="s">
        <v>24</v>
      </c>
    </row>
    <row r="2370" spans="1:16" x14ac:dyDescent="0.35">
      <c r="A2370" s="4">
        <v>2369</v>
      </c>
      <c r="B2370" s="5" t="s">
        <v>8636</v>
      </c>
      <c r="C2370" s="5" t="s">
        <v>8637</v>
      </c>
      <c r="D2370" s="4" t="s">
        <v>8634</v>
      </c>
      <c r="E2370" s="5" t="s">
        <v>8638</v>
      </c>
      <c r="F2370" s="6">
        <f t="shared" ref="F2370:F2433" si="148">DATE(LEFT(D2370,4), MID(D2370,5,2),RIGHT(D2370,2))</f>
        <v>42203</v>
      </c>
      <c r="G2370" s="4">
        <f t="shared" ref="G2370:G2433" si="149">YEAR(F2370)</f>
        <v>2015</v>
      </c>
      <c r="H2370" s="4">
        <f t="shared" ref="H2370:H2433" si="150">MONTH(F2370)</f>
        <v>7</v>
      </c>
      <c r="I2370" s="4">
        <f t="shared" ref="I2370:I2433" si="151">WEEKDAY(F2370, 2)</f>
        <v>6</v>
      </c>
      <c r="J2370" s="7" t="s">
        <v>20</v>
      </c>
      <c r="K2370" s="7" t="s">
        <v>21</v>
      </c>
      <c r="L2370" s="7" t="s">
        <v>22</v>
      </c>
      <c r="M2370" s="7" t="s">
        <v>23</v>
      </c>
      <c r="N2370" s="8">
        <v>1</v>
      </c>
      <c r="O2370" s="8">
        <v>0.81</v>
      </c>
      <c r="P2370" s="9" t="s">
        <v>33</v>
      </c>
    </row>
    <row r="2371" spans="1:16" x14ac:dyDescent="0.35">
      <c r="A2371" s="4">
        <v>2370</v>
      </c>
      <c r="B2371" s="5" t="s">
        <v>8639</v>
      </c>
      <c r="C2371" s="5" t="s">
        <v>8640</v>
      </c>
      <c r="D2371" s="4" t="s">
        <v>8634</v>
      </c>
      <c r="E2371" s="5" t="s">
        <v>8641</v>
      </c>
      <c r="F2371" s="6">
        <f t="shared" si="148"/>
        <v>42203</v>
      </c>
      <c r="G2371" s="4">
        <f t="shared" si="149"/>
        <v>2015</v>
      </c>
      <c r="H2371" s="4">
        <f t="shared" si="150"/>
        <v>7</v>
      </c>
      <c r="I2371" s="4">
        <f t="shared" si="151"/>
        <v>6</v>
      </c>
      <c r="J2371" s="7" t="s">
        <v>20</v>
      </c>
      <c r="K2371" s="7" t="s">
        <v>21</v>
      </c>
      <c r="L2371" s="7" t="s">
        <v>22</v>
      </c>
      <c r="M2371" s="7" t="s">
        <v>23</v>
      </c>
      <c r="N2371" s="8">
        <v>0.9</v>
      </c>
      <c r="O2371" s="8">
        <v>0.98</v>
      </c>
      <c r="P2371" s="9" t="s">
        <v>24</v>
      </c>
    </row>
    <row r="2372" spans="1:16" x14ac:dyDescent="0.35">
      <c r="A2372" s="4">
        <v>2371</v>
      </c>
      <c r="B2372" s="5" t="s">
        <v>8642</v>
      </c>
      <c r="C2372" s="5" t="s">
        <v>8643</v>
      </c>
      <c r="D2372" s="4" t="s">
        <v>8644</v>
      </c>
      <c r="E2372" s="5" t="s">
        <v>8645</v>
      </c>
      <c r="F2372" s="6">
        <f t="shared" si="148"/>
        <v>42205</v>
      </c>
      <c r="G2372" s="4">
        <f t="shared" si="149"/>
        <v>2015</v>
      </c>
      <c r="H2372" s="4">
        <f t="shared" si="150"/>
        <v>7</v>
      </c>
      <c r="I2372" s="4">
        <f t="shared" si="151"/>
        <v>1</v>
      </c>
      <c r="J2372" s="7" t="s">
        <v>4226</v>
      </c>
      <c r="K2372" s="7" t="s">
        <v>4227</v>
      </c>
      <c r="L2372" s="7" t="s">
        <v>22</v>
      </c>
      <c r="M2372" s="7" t="s">
        <v>38</v>
      </c>
      <c r="N2372" s="8">
        <v>1</v>
      </c>
      <c r="O2372" s="8">
        <v>0.98</v>
      </c>
      <c r="P2372" s="9" t="s">
        <v>24</v>
      </c>
    </row>
    <row r="2373" spans="1:16" x14ac:dyDescent="0.35">
      <c r="A2373" s="4">
        <v>2372</v>
      </c>
      <c r="B2373" s="5" t="s">
        <v>8646</v>
      </c>
      <c r="C2373" s="5" t="s">
        <v>8647</v>
      </c>
      <c r="D2373" s="4" t="s">
        <v>8644</v>
      </c>
      <c r="E2373" s="5" t="s">
        <v>8648</v>
      </c>
      <c r="F2373" s="6">
        <f t="shared" si="148"/>
        <v>42205</v>
      </c>
      <c r="G2373" s="4">
        <f t="shared" si="149"/>
        <v>2015</v>
      </c>
      <c r="H2373" s="4">
        <f t="shared" si="150"/>
        <v>7</v>
      </c>
      <c r="I2373" s="4">
        <f t="shared" si="151"/>
        <v>1</v>
      </c>
      <c r="J2373" s="7" t="s">
        <v>20</v>
      </c>
      <c r="K2373" s="7" t="s">
        <v>21</v>
      </c>
      <c r="L2373" s="7" t="s">
        <v>22</v>
      </c>
      <c r="M2373" s="7" t="s">
        <v>38</v>
      </c>
      <c r="N2373" s="8">
        <v>1</v>
      </c>
      <c r="O2373" s="8">
        <v>1</v>
      </c>
      <c r="P2373" s="9" t="s">
        <v>24</v>
      </c>
    </row>
    <row r="2374" spans="1:16" x14ac:dyDescent="0.35">
      <c r="A2374" s="4">
        <v>2373</v>
      </c>
      <c r="B2374" s="5" t="s">
        <v>8649</v>
      </c>
      <c r="C2374" s="5" t="s">
        <v>8650</v>
      </c>
      <c r="D2374" s="4" t="s">
        <v>8651</v>
      </c>
      <c r="E2374" s="5" t="s">
        <v>8652</v>
      </c>
      <c r="F2374" s="6">
        <f t="shared" si="148"/>
        <v>42206</v>
      </c>
      <c r="G2374" s="4">
        <f t="shared" si="149"/>
        <v>2015</v>
      </c>
      <c r="H2374" s="4">
        <f t="shared" si="150"/>
        <v>7</v>
      </c>
      <c r="I2374" s="4">
        <f t="shared" si="151"/>
        <v>2</v>
      </c>
      <c r="J2374" s="7" t="s">
        <v>20</v>
      </c>
      <c r="K2374" s="7" t="s">
        <v>21</v>
      </c>
      <c r="L2374" s="7" t="s">
        <v>22</v>
      </c>
      <c r="M2374" s="7" t="s">
        <v>32</v>
      </c>
      <c r="N2374" s="8">
        <v>1</v>
      </c>
      <c r="O2374" s="8">
        <v>0.33</v>
      </c>
      <c r="P2374" s="9" t="s">
        <v>24</v>
      </c>
    </row>
    <row r="2375" spans="1:16" x14ac:dyDescent="0.35">
      <c r="A2375" s="4">
        <v>2374</v>
      </c>
      <c r="B2375" s="5" t="s">
        <v>8653</v>
      </c>
      <c r="C2375" s="5" t="s">
        <v>8654</v>
      </c>
      <c r="D2375" s="4" t="s">
        <v>8651</v>
      </c>
      <c r="E2375" s="5" t="s">
        <v>8655</v>
      </c>
      <c r="F2375" s="6">
        <f t="shared" si="148"/>
        <v>42206</v>
      </c>
      <c r="G2375" s="4">
        <f t="shared" si="149"/>
        <v>2015</v>
      </c>
      <c r="H2375" s="4">
        <f t="shared" si="150"/>
        <v>7</v>
      </c>
      <c r="I2375" s="4">
        <f t="shared" si="151"/>
        <v>2</v>
      </c>
      <c r="J2375" s="7" t="s">
        <v>31</v>
      </c>
      <c r="K2375" s="7" t="s">
        <v>21</v>
      </c>
      <c r="L2375" s="7" t="s">
        <v>22</v>
      </c>
      <c r="M2375" s="7" t="s">
        <v>32</v>
      </c>
      <c r="N2375" s="8">
        <v>1</v>
      </c>
      <c r="O2375" s="8">
        <v>0.88</v>
      </c>
      <c r="P2375" s="9" t="s">
        <v>33</v>
      </c>
    </row>
    <row r="2376" spans="1:16" x14ac:dyDescent="0.35">
      <c r="A2376" s="4">
        <v>2375</v>
      </c>
      <c r="B2376" s="5" t="s">
        <v>8656</v>
      </c>
      <c r="C2376" s="5" t="s">
        <v>8657</v>
      </c>
      <c r="D2376" s="4" t="s">
        <v>4237</v>
      </c>
      <c r="E2376" s="5" t="s">
        <v>8658</v>
      </c>
      <c r="F2376" s="6">
        <f t="shared" si="148"/>
        <v>42207</v>
      </c>
      <c r="G2376" s="4">
        <f t="shared" si="149"/>
        <v>2015</v>
      </c>
      <c r="H2376" s="4">
        <f t="shared" si="150"/>
        <v>7</v>
      </c>
      <c r="I2376" s="4">
        <f t="shared" si="151"/>
        <v>3</v>
      </c>
      <c r="J2376" s="7" t="s">
        <v>20</v>
      </c>
      <c r="K2376" s="7" t="s">
        <v>21</v>
      </c>
      <c r="L2376" s="7" t="s">
        <v>22</v>
      </c>
      <c r="M2376" s="7" t="s">
        <v>23</v>
      </c>
      <c r="N2376" s="8">
        <v>0.67</v>
      </c>
      <c r="O2376" s="8">
        <v>1</v>
      </c>
      <c r="P2376" s="9" t="s">
        <v>24</v>
      </c>
    </row>
    <row r="2377" spans="1:16" x14ac:dyDescent="0.35">
      <c r="A2377" s="4">
        <v>2376</v>
      </c>
      <c r="B2377" s="5" t="s">
        <v>8659</v>
      </c>
      <c r="C2377" s="5" t="s">
        <v>8660</v>
      </c>
      <c r="D2377" s="4" t="s">
        <v>8661</v>
      </c>
      <c r="E2377" s="5" t="s">
        <v>8662</v>
      </c>
      <c r="F2377" s="6">
        <f t="shared" si="148"/>
        <v>42209</v>
      </c>
      <c r="G2377" s="4">
        <f t="shared" si="149"/>
        <v>2015</v>
      </c>
      <c r="H2377" s="4">
        <f t="shared" si="150"/>
        <v>7</v>
      </c>
      <c r="I2377" s="4">
        <f t="shared" si="151"/>
        <v>5</v>
      </c>
      <c r="J2377" s="7" t="s">
        <v>31</v>
      </c>
      <c r="K2377" s="7" t="s">
        <v>21</v>
      </c>
      <c r="L2377" s="7" t="s">
        <v>22</v>
      </c>
      <c r="M2377" s="7" t="s">
        <v>38</v>
      </c>
      <c r="N2377" s="8">
        <v>1</v>
      </c>
      <c r="O2377" s="8">
        <v>1</v>
      </c>
      <c r="P2377" s="9" t="s">
        <v>24</v>
      </c>
    </row>
    <row r="2378" spans="1:16" x14ac:dyDescent="0.35">
      <c r="A2378" s="4">
        <v>2377</v>
      </c>
      <c r="B2378" s="5" t="s">
        <v>8663</v>
      </c>
      <c r="C2378" s="5" t="s">
        <v>8664</v>
      </c>
      <c r="D2378" s="4" t="s">
        <v>8665</v>
      </c>
      <c r="E2378" s="5" t="s">
        <v>8666</v>
      </c>
      <c r="F2378" s="6">
        <f t="shared" si="148"/>
        <v>42211</v>
      </c>
      <c r="G2378" s="4">
        <f t="shared" si="149"/>
        <v>2015</v>
      </c>
      <c r="H2378" s="4">
        <f t="shared" si="150"/>
        <v>7</v>
      </c>
      <c r="I2378" s="4">
        <f t="shared" si="151"/>
        <v>7</v>
      </c>
      <c r="J2378" s="7" t="s">
        <v>20</v>
      </c>
      <c r="K2378" s="7" t="s">
        <v>21</v>
      </c>
      <c r="L2378" s="7" t="s">
        <v>22</v>
      </c>
      <c r="M2378" s="7" t="s">
        <v>38</v>
      </c>
      <c r="N2378" s="8">
        <v>1</v>
      </c>
      <c r="O2378" s="8">
        <v>1</v>
      </c>
      <c r="P2378" s="9" t="s">
        <v>24</v>
      </c>
    </row>
    <row r="2379" spans="1:16" x14ac:dyDescent="0.35">
      <c r="A2379" s="4">
        <v>2378</v>
      </c>
      <c r="B2379" s="5" t="s">
        <v>8667</v>
      </c>
      <c r="C2379" s="5" t="s">
        <v>8668</v>
      </c>
      <c r="D2379" s="4" t="s">
        <v>8665</v>
      </c>
      <c r="E2379" s="5" t="s">
        <v>8669</v>
      </c>
      <c r="F2379" s="6">
        <f t="shared" si="148"/>
        <v>42211</v>
      </c>
      <c r="G2379" s="4">
        <f t="shared" si="149"/>
        <v>2015</v>
      </c>
      <c r="H2379" s="4">
        <f t="shared" si="150"/>
        <v>7</v>
      </c>
      <c r="I2379" s="4">
        <f t="shared" si="151"/>
        <v>7</v>
      </c>
      <c r="J2379" s="7" t="s">
        <v>20</v>
      </c>
      <c r="K2379" s="7" t="s">
        <v>21</v>
      </c>
      <c r="L2379" s="7" t="s">
        <v>22</v>
      </c>
      <c r="M2379" s="7" t="s">
        <v>23</v>
      </c>
      <c r="N2379" s="8">
        <v>0.8</v>
      </c>
      <c r="O2379" s="8">
        <v>0.67</v>
      </c>
      <c r="P2379" s="9" t="s">
        <v>33</v>
      </c>
    </row>
    <row r="2380" spans="1:16" x14ac:dyDescent="0.35">
      <c r="A2380" s="4">
        <v>2379</v>
      </c>
      <c r="B2380" s="5" t="s">
        <v>8670</v>
      </c>
      <c r="C2380" s="5" t="s">
        <v>8671</v>
      </c>
      <c r="D2380" s="4" t="s">
        <v>8665</v>
      </c>
      <c r="E2380" s="5" t="s">
        <v>8672</v>
      </c>
      <c r="F2380" s="6">
        <f t="shared" si="148"/>
        <v>42211</v>
      </c>
      <c r="G2380" s="4">
        <f t="shared" si="149"/>
        <v>2015</v>
      </c>
      <c r="H2380" s="4">
        <f t="shared" si="150"/>
        <v>7</v>
      </c>
      <c r="I2380" s="4">
        <f t="shared" si="151"/>
        <v>7</v>
      </c>
      <c r="J2380" s="7" t="s">
        <v>20</v>
      </c>
      <c r="K2380" s="7" t="s">
        <v>21</v>
      </c>
      <c r="L2380" s="7" t="s">
        <v>22</v>
      </c>
      <c r="M2380" s="7" t="s">
        <v>38</v>
      </c>
      <c r="N2380" s="8">
        <v>1</v>
      </c>
      <c r="O2380" s="8">
        <v>0.94</v>
      </c>
      <c r="P2380" s="9" t="s">
        <v>24</v>
      </c>
    </row>
    <row r="2381" spans="1:16" x14ac:dyDescent="0.35">
      <c r="A2381" s="4">
        <v>2380</v>
      </c>
      <c r="B2381" s="5" t="s">
        <v>8673</v>
      </c>
      <c r="C2381" s="5" t="s">
        <v>8674</v>
      </c>
      <c r="D2381" s="4" t="s">
        <v>8665</v>
      </c>
      <c r="E2381" s="5" t="s">
        <v>8675</v>
      </c>
      <c r="F2381" s="6">
        <f t="shared" si="148"/>
        <v>42211</v>
      </c>
      <c r="G2381" s="4">
        <f t="shared" si="149"/>
        <v>2015</v>
      </c>
      <c r="H2381" s="4">
        <f t="shared" si="150"/>
        <v>7</v>
      </c>
      <c r="I2381" s="4">
        <f t="shared" si="151"/>
        <v>7</v>
      </c>
      <c r="J2381" s="7" t="s">
        <v>20</v>
      </c>
      <c r="K2381" s="7" t="s">
        <v>21</v>
      </c>
      <c r="L2381" s="7" t="s">
        <v>22</v>
      </c>
      <c r="M2381" s="7" t="s">
        <v>38</v>
      </c>
      <c r="N2381" s="8">
        <v>1</v>
      </c>
      <c r="O2381" s="8">
        <v>1</v>
      </c>
      <c r="P2381" s="9" t="s">
        <v>24</v>
      </c>
    </row>
    <row r="2382" spans="1:16" x14ac:dyDescent="0.35">
      <c r="A2382" s="4">
        <v>2381</v>
      </c>
      <c r="B2382" s="5" t="s">
        <v>8676</v>
      </c>
      <c r="C2382" s="5" t="s">
        <v>8677</v>
      </c>
      <c r="D2382" s="4" t="s">
        <v>8665</v>
      </c>
      <c r="E2382" s="5" t="s">
        <v>8678</v>
      </c>
      <c r="F2382" s="6">
        <f t="shared" si="148"/>
        <v>42211</v>
      </c>
      <c r="G2382" s="4">
        <f t="shared" si="149"/>
        <v>2015</v>
      </c>
      <c r="H2382" s="4">
        <f t="shared" si="150"/>
        <v>7</v>
      </c>
      <c r="I2382" s="4">
        <f t="shared" si="151"/>
        <v>7</v>
      </c>
      <c r="J2382" s="7" t="s">
        <v>544</v>
      </c>
      <c r="K2382" s="7" t="s">
        <v>21</v>
      </c>
      <c r="L2382" s="7" t="s">
        <v>22</v>
      </c>
      <c r="M2382" s="7" t="s">
        <v>38</v>
      </c>
      <c r="N2382" s="8">
        <v>0.96</v>
      </c>
      <c r="O2382" s="8">
        <v>0.96</v>
      </c>
      <c r="P2382" s="9" t="s">
        <v>33</v>
      </c>
    </row>
    <row r="2383" spans="1:16" x14ac:dyDescent="0.35">
      <c r="A2383" s="4">
        <v>2382</v>
      </c>
      <c r="B2383" s="5" t="s">
        <v>8679</v>
      </c>
      <c r="C2383" s="5" t="s">
        <v>8680</v>
      </c>
      <c r="D2383" s="4" t="s">
        <v>8681</v>
      </c>
      <c r="E2383" s="5" t="s">
        <v>8682</v>
      </c>
      <c r="F2383" s="6">
        <f t="shared" si="148"/>
        <v>42212</v>
      </c>
      <c r="G2383" s="4">
        <f t="shared" si="149"/>
        <v>2015</v>
      </c>
      <c r="H2383" s="4">
        <f t="shared" si="150"/>
        <v>7</v>
      </c>
      <c r="I2383" s="4">
        <f t="shared" si="151"/>
        <v>1</v>
      </c>
      <c r="J2383" s="7" t="s">
        <v>20</v>
      </c>
      <c r="K2383" s="7" t="s">
        <v>21</v>
      </c>
      <c r="L2383" s="7" t="s">
        <v>22</v>
      </c>
      <c r="M2383" s="7" t="s">
        <v>38</v>
      </c>
      <c r="N2383" s="8">
        <v>1</v>
      </c>
      <c r="O2383" s="8">
        <v>1</v>
      </c>
      <c r="P2383" s="9" t="s">
        <v>33</v>
      </c>
    </row>
    <row r="2384" spans="1:16" x14ac:dyDescent="0.35">
      <c r="A2384" s="4">
        <v>2383</v>
      </c>
      <c r="B2384" s="5" t="s">
        <v>8683</v>
      </c>
      <c r="C2384" s="5" t="s">
        <v>8684</v>
      </c>
      <c r="D2384" s="4" t="s">
        <v>8685</v>
      </c>
      <c r="E2384" s="5" t="s">
        <v>8686</v>
      </c>
      <c r="F2384" s="6">
        <f t="shared" si="148"/>
        <v>42213</v>
      </c>
      <c r="G2384" s="4">
        <f t="shared" si="149"/>
        <v>2015</v>
      </c>
      <c r="H2384" s="4">
        <f t="shared" si="150"/>
        <v>7</v>
      </c>
      <c r="I2384" s="4">
        <f t="shared" si="151"/>
        <v>2</v>
      </c>
      <c r="J2384" s="7" t="s">
        <v>20</v>
      </c>
      <c r="K2384" s="7" t="s">
        <v>21</v>
      </c>
      <c r="L2384" s="7" t="s">
        <v>22</v>
      </c>
      <c r="M2384" s="7" t="s">
        <v>32</v>
      </c>
      <c r="N2384" s="8">
        <v>1</v>
      </c>
      <c r="O2384" s="8">
        <v>0.93</v>
      </c>
      <c r="P2384" s="9" t="s">
        <v>24</v>
      </c>
    </row>
    <row r="2385" spans="1:16" x14ac:dyDescent="0.35">
      <c r="A2385" s="4">
        <v>2384</v>
      </c>
      <c r="B2385" s="5" t="s">
        <v>8687</v>
      </c>
      <c r="C2385" s="5" t="s">
        <v>8688</v>
      </c>
      <c r="D2385" s="4" t="s">
        <v>8685</v>
      </c>
      <c r="E2385" s="5" t="s">
        <v>8689</v>
      </c>
      <c r="F2385" s="6">
        <f t="shared" si="148"/>
        <v>42213</v>
      </c>
      <c r="G2385" s="4">
        <f t="shared" si="149"/>
        <v>2015</v>
      </c>
      <c r="H2385" s="4">
        <f t="shared" si="150"/>
        <v>7</v>
      </c>
      <c r="I2385" s="4">
        <f t="shared" si="151"/>
        <v>2</v>
      </c>
      <c r="J2385" s="7" t="s">
        <v>20</v>
      </c>
      <c r="K2385" s="7" t="s">
        <v>21</v>
      </c>
      <c r="L2385" s="7" t="s">
        <v>22</v>
      </c>
      <c r="M2385" s="7" t="s">
        <v>38</v>
      </c>
      <c r="N2385" s="8">
        <v>1</v>
      </c>
      <c r="O2385" s="8">
        <v>0.88</v>
      </c>
      <c r="P2385" s="9" t="s">
        <v>24</v>
      </c>
    </row>
    <row r="2386" spans="1:16" x14ac:dyDescent="0.35">
      <c r="A2386" s="4">
        <v>2385</v>
      </c>
      <c r="B2386" s="5" t="s">
        <v>8690</v>
      </c>
      <c r="C2386" s="5" t="s">
        <v>8691</v>
      </c>
      <c r="D2386" s="4" t="s">
        <v>8685</v>
      </c>
      <c r="E2386" s="5" t="s">
        <v>8692</v>
      </c>
      <c r="F2386" s="6">
        <f t="shared" si="148"/>
        <v>42213</v>
      </c>
      <c r="G2386" s="4">
        <f t="shared" si="149"/>
        <v>2015</v>
      </c>
      <c r="H2386" s="4">
        <f t="shared" si="150"/>
        <v>7</v>
      </c>
      <c r="I2386" s="4">
        <f t="shared" si="151"/>
        <v>2</v>
      </c>
      <c r="J2386" s="7" t="s">
        <v>20</v>
      </c>
      <c r="K2386" s="7" t="s">
        <v>21</v>
      </c>
      <c r="L2386" s="7" t="s">
        <v>22</v>
      </c>
      <c r="M2386" s="7" t="s">
        <v>38</v>
      </c>
      <c r="N2386" s="8">
        <v>1</v>
      </c>
      <c r="O2386" s="8">
        <v>1</v>
      </c>
      <c r="P2386" s="9" t="s">
        <v>33</v>
      </c>
    </row>
    <row r="2387" spans="1:16" x14ac:dyDescent="0.35">
      <c r="A2387" s="4">
        <v>2386</v>
      </c>
      <c r="B2387" s="5" t="s">
        <v>8693</v>
      </c>
      <c r="C2387" s="5" t="s">
        <v>8694</v>
      </c>
      <c r="D2387" s="4" t="s">
        <v>8685</v>
      </c>
      <c r="E2387" s="5" t="s">
        <v>8695</v>
      </c>
      <c r="F2387" s="6">
        <f t="shared" si="148"/>
        <v>42213</v>
      </c>
      <c r="G2387" s="4">
        <f t="shared" si="149"/>
        <v>2015</v>
      </c>
      <c r="H2387" s="4">
        <f t="shared" si="150"/>
        <v>7</v>
      </c>
      <c r="I2387" s="4">
        <f t="shared" si="151"/>
        <v>2</v>
      </c>
      <c r="J2387" s="7" t="s">
        <v>20</v>
      </c>
      <c r="K2387" s="7" t="s">
        <v>21</v>
      </c>
      <c r="L2387" s="7" t="s">
        <v>22</v>
      </c>
      <c r="M2387" s="7" t="s">
        <v>38</v>
      </c>
      <c r="N2387" s="8">
        <v>1</v>
      </c>
      <c r="O2387" s="8">
        <v>1</v>
      </c>
      <c r="P2387" s="9" t="s">
        <v>24</v>
      </c>
    </row>
    <row r="2388" spans="1:16" x14ac:dyDescent="0.35">
      <c r="A2388" s="4">
        <v>2387</v>
      </c>
      <c r="B2388" s="5" t="s">
        <v>8696</v>
      </c>
      <c r="C2388" s="5" t="s">
        <v>8697</v>
      </c>
      <c r="D2388" s="4" t="s">
        <v>8698</v>
      </c>
      <c r="E2388" s="5" t="s">
        <v>8699</v>
      </c>
      <c r="F2388" s="6">
        <f t="shared" si="148"/>
        <v>42214</v>
      </c>
      <c r="G2388" s="4">
        <f t="shared" si="149"/>
        <v>2015</v>
      </c>
      <c r="H2388" s="4">
        <f t="shared" si="150"/>
        <v>7</v>
      </c>
      <c r="I2388" s="4">
        <f t="shared" si="151"/>
        <v>3</v>
      </c>
      <c r="J2388" s="7" t="s">
        <v>20</v>
      </c>
      <c r="K2388" s="7" t="s">
        <v>21</v>
      </c>
      <c r="L2388" s="7" t="s">
        <v>22</v>
      </c>
      <c r="M2388" s="7" t="s">
        <v>32</v>
      </c>
      <c r="N2388" s="8">
        <v>0.67</v>
      </c>
      <c r="O2388" s="8">
        <v>0</v>
      </c>
      <c r="P2388" s="9" t="s">
        <v>33</v>
      </c>
    </row>
    <row r="2389" spans="1:16" x14ac:dyDescent="0.35">
      <c r="A2389" s="4">
        <v>2388</v>
      </c>
      <c r="B2389" s="5" t="s">
        <v>8700</v>
      </c>
      <c r="C2389" s="5" t="s">
        <v>8701</v>
      </c>
      <c r="D2389" s="4" t="s">
        <v>8702</v>
      </c>
      <c r="E2389" s="5" t="s">
        <v>8703</v>
      </c>
      <c r="F2389" s="6">
        <f t="shared" si="148"/>
        <v>42215</v>
      </c>
      <c r="G2389" s="4">
        <f t="shared" si="149"/>
        <v>2015</v>
      </c>
      <c r="H2389" s="4">
        <f t="shared" si="150"/>
        <v>7</v>
      </c>
      <c r="I2389" s="4">
        <f t="shared" si="151"/>
        <v>4</v>
      </c>
      <c r="J2389" s="7" t="s">
        <v>20</v>
      </c>
      <c r="K2389" s="7" t="s">
        <v>21</v>
      </c>
      <c r="L2389" s="7" t="s">
        <v>22</v>
      </c>
      <c r="M2389" s="7" t="s">
        <v>32</v>
      </c>
      <c r="N2389" s="8">
        <v>0.88</v>
      </c>
      <c r="O2389" s="8">
        <v>0.99</v>
      </c>
      <c r="P2389" s="9" t="s">
        <v>33</v>
      </c>
    </row>
    <row r="2390" spans="1:16" x14ac:dyDescent="0.35">
      <c r="A2390" s="4">
        <v>2389</v>
      </c>
      <c r="B2390" s="5" t="s">
        <v>8704</v>
      </c>
      <c r="C2390" s="5" t="s">
        <v>8705</v>
      </c>
      <c r="D2390" s="4" t="s">
        <v>8702</v>
      </c>
      <c r="E2390" s="5" t="s">
        <v>8706</v>
      </c>
      <c r="F2390" s="6">
        <f t="shared" si="148"/>
        <v>42215</v>
      </c>
      <c r="G2390" s="4">
        <f t="shared" si="149"/>
        <v>2015</v>
      </c>
      <c r="H2390" s="4">
        <f t="shared" si="150"/>
        <v>7</v>
      </c>
      <c r="I2390" s="4">
        <f t="shared" si="151"/>
        <v>4</v>
      </c>
      <c r="J2390" s="7" t="s">
        <v>544</v>
      </c>
      <c r="K2390" s="7" t="s">
        <v>21</v>
      </c>
      <c r="L2390" s="7" t="s">
        <v>22</v>
      </c>
      <c r="M2390" s="7" t="s">
        <v>265</v>
      </c>
      <c r="N2390" s="8">
        <v>0</v>
      </c>
      <c r="O2390" s="8">
        <v>1</v>
      </c>
      <c r="P2390" s="9" t="s">
        <v>33</v>
      </c>
    </row>
    <row r="2391" spans="1:16" x14ac:dyDescent="0.35">
      <c r="A2391" s="4">
        <v>2390</v>
      </c>
      <c r="B2391" s="5" t="s">
        <v>8707</v>
      </c>
      <c r="C2391" s="5" t="s">
        <v>8708</v>
      </c>
      <c r="D2391" s="4" t="s">
        <v>8702</v>
      </c>
      <c r="E2391" s="5" t="s">
        <v>8709</v>
      </c>
      <c r="F2391" s="6">
        <f t="shared" si="148"/>
        <v>42215</v>
      </c>
      <c r="G2391" s="4">
        <f t="shared" si="149"/>
        <v>2015</v>
      </c>
      <c r="H2391" s="4">
        <f t="shared" si="150"/>
        <v>7</v>
      </c>
      <c r="I2391" s="4">
        <f t="shared" si="151"/>
        <v>4</v>
      </c>
      <c r="J2391" s="7" t="s">
        <v>20</v>
      </c>
      <c r="K2391" s="7" t="s">
        <v>21</v>
      </c>
      <c r="L2391" s="7" t="s">
        <v>22</v>
      </c>
      <c r="M2391" s="7" t="s">
        <v>38</v>
      </c>
      <c r="N2391" s="8">
        <v>1</v>
      </c>
      <c r="O2391" s="8">
        <v>1</v>
      </c>
      <c r="P2391" s="9" t="s">
        <v>33</v>
      </c>
    </row>
    <row r="2392" spans="1:16" x14ac:dyDescent="0.35">
      <c r="A2392" s="4">
        <v>2391</v>
      </c>
      <c r="B2392" s="5" t="s">
        <v>8710</v>
      </c>
      <c r="C2392" s="5" t="s">
        <v>8711</v>
      </c>
      <c r="D2392" s="4" t="s">
        <v>8712</v>
      </c>
      <c r="E2392" s="5" t="s">
        <v>8713</v>
      </c>
      <c r="F2392" s="6">
        <f t="shared" si="148"/>
        <v>42216</v>
      </c>
      <c r="G2392" s="4">
        <f t="shared" si="149"/>
        <v>2015</v>
      </c>
      <c r="H2392" s="4">
        <f t="shared" si="150"/>
        <v>7</v>
      </c>
      <c r="I2392" s="4">
        <f t="shared" si="151"/>
        <v>5</v>
      </c>
      <c r="J2392" s="7" t="s">
        <v>20</v>
      </c>
      <c r="K2392" s="7" t="s">
        <v>21</v>
      </c>
      <c r="L2392" s="7" t="s">
        <v>22</v>
      </c>
      <c r="M2392" s="7" t="s">
        <v>38</v>
      </c>
      <c r="N2392" s="8">
        <v>0.89</v>
      </c>
      <c r="O2392" s="8">
        <v>0.91</v>
      </c>
      <c r="P2392" s="9" t="s">
        <v>33</v>
      </c>
    </row>
    <row r="2393" spans="1:16" x14ac:dyDescent="0.35">
      <c r="A2393" s="4">
        <v>2392</v>
      </c>
      <c r="B2393" s="5" t="s">
        <v>8714</v>
      </c>
      <c r="C2393" s="5" t="s">
        <v>8715</v>
      </c>
      <c r="D2393" s="4" t="s">
        <v>8712</v>
      </c>
      <c r="E2393" s="5" t="s">
        <v>8716</v>
      </c>
      <c r="F2393" s="6">
        <f t="shared" si="148"/>
        <v>42216</v>
      </c>
      <c r="G2393" s="4">
        <f t="shared" si="149"/>
        <v>2015</v>
      </c>
      <c r="H2393" s="4">
        <f t="shared" si="150"/>
        <v>7</v>
      </c>
      <c r="I2393" s="4">
        <f t="shared" si="151"/>
        <v>5</v>
      </c>
      <c r="J2393" s="7" t="s">
        <v>20</v>
      </c>
      <c r="K2393" s="7" t="s">
        <v>21</v>
      </c>
      <c r="L2393" s="7" t="s">
        <v>22</v>
      </c>
      <c r="M2393" s="7" t="s">
        <v>38</v>
      </c>
      <c r="N2393" s="8">
        <v>1</v>
      </c>
      <c r="O2393" s="8">
        <v>1</v>
      </c>
      <c r="P2393" s="9" t="s">
        <v>24</v>
      </c>
    </row>
    <row r="2394" spans="1:16" x14ac:dyDescent="0.35">
      <c r="A2394" s="4">
        <v>2393</v>
      </c>
      <c r="B2394" s="5" t="s">
        <v>8717</v>
      </c>
      <c r="C2394" s="5" t="s">
        <v>8718</v>
      </c>
      <c r="D2394" s="4" t="s">
        <v>8719</v>
      </c>
      <c r="E2394" s="5" t="s">
        <v>8720</v>
      </c>
      <c r="F2394" s="6">
        <f t="shared" si="148"/>
        <v>42217</v>
      </c>
      <c r="G2394" s="4">
        <f t="shared" si="149"/>
        <v>2015</v>
      </c>
      <c r="H2394" s="4">
        <f t="shared" si="150"/>
        <v>8</v>
      </c>
      <c r="I2394" s="4">
        <f t="shared" si="151"/>
        <v>6</v>
      </c>
      <c r="J2394" s="7" t="s">
        <v>20</v>
      </c>
      <c r="K2394" s="7" t="s">
        <v>21</v>
      </c>
      <c r="L2394" s="7" t="s">
        <v>22</v>
      </c>
      <c r="M2394" s="7" t="s">
        <v>38</v>
      </c>
      <c r="N2394" s="8">
        <v>1</v>
      </c>
      <c r="O2394" s="8">
        <v>1</v>
      </c>
      <c r="P2394" s="9" t="s">
        <v>33</v>
      </c>
    </row>
    <row r="2395" spans="1:16" x14ac:dyDescent="0.35">
      <c r="A2395" s="4">
        <v>2394</v>
      </c>
      <c r="B2395" s="5" t="s">
        <v>8721</v>
      </c>
      <c r="C2395" s="5" t="s">
        <v>8722</v>
      </c>
      <c r="D2395" s="4" t="s">
        <v>8719</v>
      </c>
      <c r="E2395" s="5" t="s">
        <v>8723</v>
      </c>
      <c r="F2395" s="6">
        <f t="shared" si="148"/>
        <v>42217</v>
      </c>
      <c r="G2395" s="4">
        <f t="shared" si="149"/>
        <v>2015</v>
      </c>
      <c r="H2395" s="4">
        <f t="shared" si="150"/>
        <v>8</v>
      </c>
      <c r="I2395" s="4">
        <f t="shared" si="151"/>
        <v>6</v>
      </c>
      <c r="J2395" s="7" t="s">
        <v>20</v>
      </c>
      <c r="K2395" s="7" t="s">
        <v>21</v>
      </c>
      <c r="L2395" s="7" t="s">
        <v>22</v>
      </c>
      <c r="M2395" s="7" t="s">
        <v>38</v>
      </c>
      <c r="N2395" s="8">
        <v>1</v>
      </c>
      <c r="O2395" s="8">
        <v>0.96</v>
      </c>
      <c r="P2395" s="9" t="s">
        <v>24</v>
      </c>
    </row>
    <row r="2396" spans="1:16" x14ac:dyDescent="0.35">
      <c r="A2396" s="4">
        <v>2395</v>
      </c>
      <c r="B2396" s="5" t="s">
        <v>8724</v>
      </c>
      <c r="C2396" s="5" t="s">
        <v>8725</v>
      </c>
      <c r="D2396" s="4" t="s">
        <v>8719</v>
      </c>
      <c r="E2396" s="5" t="s">
        <v>8726</v>
      </c>
      <c r="F2396" s="6">
        <f t="shared" si="148"/>
        <v>42217</v>
      </c>
      <c r="G2396" s="4">
        <f t="shared" si="149"/>
        <v>2015</v>
      </c>
      <c r="H2396" s="4">
        <f t="shared" si="150"/>
        <v>8</v>
      </c>
      <c r="I2396" s="4">
        <f t="shared" si="151"/>
        <v>6</v>
      </c>
      <c r="J2396" s="7" t="s">
        <v>20</v>
      </c>
      <c r="K2396" s="7" t="s">
        <v>21</v>
      </c>
      <c r="L2396" s="7" t="s">
        <v>22</v>
      </c>
      <c r="M2396" s="7" t="s">
        <v>38</v>
      </c>
      <c r="N2396" s="8">
        <v>0.67</v>
      </c>
      <c r="O2396" s="8">
        <v>1</v>
      </c>
      <c r="P2396" s="9" t="s">
        <v>33</v>
      </c>
    </row>
    <row r="2397" spans="1:16" x14ac:dyDescent="0.35">
      <c r="A2397" s="4">
        <v>2396</v>
      </c>
      <c r="B2397" s="5" t="s">
        <v>8727</v>
      </c>
      <c r="C2397" s="5" t="s">
        <v>8728</v>
      </c>
      <c r="D2397" s="4" t="s">
        <v>8719</v>
      </c>
      <c r="E2397" s="5" t="s">
        <v>8729</v>
      </c>
      <c r="F2397" s="6">
        <f t="shared" si="148"/>
        <v>42217</v>
      </c>
      <c r="G2397" s="4">
        <f t="shared" si="149"/>
        <v>2015</v>
      </c>
      <c r="H2397" s="4">
        <f t="shared" si="150"/>
        <v>8</v>
      </c>
      <c r="I2397" s="4">
        <f t="shared" si="151"/>
        <v>6</v>
      </c>
      <c r="J2397" s="7" t="s">
        <v>20</v>
      </c>
      <c r="K2397" s="7" t="s">
        <v>21</v>
      </c>
      <c r="L2397" s="7" t="s">
        <v>22</v>
      </c>
      <c r="M2397" s="7" t="s">
        <v>32</v>
      </c>
      <c r="N2397" s="8">
        <v>0.7</v>
      </c>
      <c r="O2397" s="8">
        <v>0.54</v>
      </c>
      <c r="P2397" s="9" t="s">
        <v>33</v>
      </c>
    </row>
    <row r="2398" spans="1:16" x14ac:dyDescent="0.35">
      <c r="A2398" s="4">
        <v>2397</v>
      </c>
      <c r="B2398" s="5" t="s">
        <v>8730</v>
      </c>
      <c r="C2398" s="5" t="s">
        <v>8731</v>
      </c>
      <c r="D2398" s="4" t="s">
        <v>8719</v>
      </c>
      <c r="E2398" s="5" t="s">
        <v>8732</v>
      </c>
      <c r="F2398" s="6">
        <f t="shared" si="148"/>
        <v>42217</v>
      </c>
      <c r="G2398" s="4">
        <f t="shared" si="149"/>
        <v>2015</v>
      </c>
      <c r="H2398" s="4">
        <f t="shared" si="150"/>
        <v>8</v>
      </c>
      <c r="I2398" s="4">
        <f t="shared" si="151"/>
        <v>6</v>
      </c>
      <c r="J2398" s="7" t="s">
        <v>20</v>
      </c>
      <c r="K2398" s="7" t="s">
        <v>21</v>
      </c>
      <c r="L2398" s="7" t="s">
        <v>22</v>
      </c>
      <c r="M2398" s="7" t="s">
        <v>23</v>
      </c>
      <c r="N2398" s="8">
        <v>0.8</v>
      </c>
      <c r="O2398" s="8">
        <v>0.97</v>
      </c>
      <c r="P2398" s="9" t="s">
        <v>24</v>
      </c>
    </row>
    <row r="2399" spans="1:16" x14ac:dyDescent="0.35">
      <c r="A2399" s="4">
        <v>2398</v>
      </c>
      <c r="B2399" s="5" t="s">
        <v>8733</v>
      </c>
      <c r="C2399" s="5" t="s">
        <v>8734</v>
      </c>
      <c r="D2399" s="4" t="s">
        <v>8719</v>
      </c>
      <c r="E2399" s="5" t="s">
        <v>8735</v>
      </c>
      <c r="F2399" s="6">
        <f t="shared" si="148"/>
        <v>42217</v>
      </c>
      <c r="G2399" s="4">
        <f t="shared" si="149"/>
        <v>2015</v>
      </c>
      <c r="H2399" s="4">
        <f t="shared" si="150"/>
        <v>8</v>
      </c>
      <c r="I2399" s="4">
        <f t="shared" si="151"/>
        <v>6</v>
      </c>
      <c r="J2399" s="7" t="s">
        <v>20</v>
      </c>
      <c r="K2399" s="7" t="s">
        <v>21</v>
      </c>
      <c r="L2399" s="7" t="s">
        <v>22</v>
      </c>
      <c r="M2399" s="7" t="s">
        <v>38</v>
      </c>
      <c r="N2399" s="8">
        <v>1</v>
      </c>
      <c r="O2399" s="8">
        <v>0.96</v>
      </c>
      <c r="P2399" s="9" t="s">
        <v>24</v>
      </c>
    </row>
    <row r="2400" spans="1:16" x14ac:dyDescent="0.35">
      <c r="A2400" s="4">
        <v>2399</v>
      </c>
      <c r="B2400" s="5" t="s">
        <v>8736</v>
      </c>
      <c r="C2400" s="5" t="s">
        <v>8737</v>
      </c>
      <c r="D2400" s="4" t="s">
        <v>8738</v>
      </c>
      <c r="E2400" s="5" t="s">
        <v>8739</v>
      </c>
      <c r="F2400" s="6">
        <f t="shared" si="148"/>
        <v>42218</v>
      </c>
      <c r="G2400" s="4">
        <f t="shared" si="149"/>
        <v>2015</v>
      </c>
      <c r="H2400" s="4">
        <f t="shared" si="150"/>
        <v>8</v>
      </c>
      <c r="I2400" s="4">
        <f t="shared" si="151"/>
        <v>7</v>
      </c>
      <c r="J2400" s="7" t="s">
        <v>20</v>
      </c>
      <c r="K2400" s="7" t="s">
        <v>21</v>
      </c>
      <c r="L2400" s="7" t="s">
        <v>22</v>
      </c>
      <c r="M2400" s="7" t="s">
        <v>38</v>
      </c>
      <c r="N2400" s="8">
        <v>1</v>
      </c>
      <c r="O2400" s="8">
        <v>0.95</v>
      </c>
      <c r="P2400" s="9" t="s">
        <v>33</v>
      </c>
    </row>
    <row r="2401" spans="1:16" x14ac:dyDescent="0.35">
      <c r="A2401" s="4">
        <v>2400</v>
      </c>
      <c r="B2401" s="5" t="s">
        <v>8740</v>
      </c>
      <c r="C2401" s="5" t="s">
        <v>8741</v>
      </c>
      <c r="D2401" s="4" t="s">
        <v>8742</v>
      </c>
      <c r="E2401" s="5" t="s">
        <v>8743</v>
      </c>
      <c r="F2401" s="6">
        <f t="shared" si="148"/>
        <v>42219</v>
      </c>
      <c r="G2401" s="4">
        <f t="shared" si="149"/>
        <v>2015</v>
      </c>
      <c r="H2401" s="4">
        <f t="shared" si="150"/>
        <v>8</v>
      </c>
      <c r="I2401" s="4">
        <f t="shared" si="151"/>
        <v>1</v>
      </c>
      <c r="J2401" s="7" t="s">
        <v>20</v>
      </c>
      <c r="K2401" s="7" t="s">
        <v>21</v>
      </c>
      <c r="L2401" s="7" t="s">
        <v>22</v>
      </c>
      <c r="M2401" s="7" t="s">
        <v>32</v>
      </c>
      <c r="N2401" s="8">
        <v>0.5</v>
      </c>
      <c r="O2401" s="8">
        <v>0.73</v>
      </c>
      <c r="P2401" s="9" t="s">
        <v>33</v>
      </c>
    </row>
    <row r="2402" spans="1:16" x14ac:dyDescent="0.35">
      <c r="A2402" s="4">
        <v>2401</v>
      </c>
      <c r="B2402" s="5" t="s">
        <v>8744</v>
      </c>
      <c r="C2402" s="5" t="s">
        <v>8745</v>
      </c>
      <c r="D2402" s="4" t="s">
        <v>8742</v>
      </c>
      <c r="E2402" s="5" t="s">
        <v>8746</v>
      </c>
      <c r="F2402" s="6">
        <f t="shared" si="148"/>
        <v>42219</v>
      </c>
      <c r="G2402" s="4">
        <f t="shared" si="149"/>
        <v>2015</v>
      </c>
      <c r="H2402" s="4">
        <f t="shared" si="150"/>
        <v>8</v>
      </c>
      <c r="I2402" s="4">
        <f t="shared" si="151"/>
        <v>1</v>
      </c>
      <c r="J2402" s="7" t="s">
        <v>20</v>
      </c>
      <c r="K2402" s="7" t="s">
        <v>21</v>
      </c>
      <c r="L2402" s="7" t="s">
        <v>22</v>
      </c>
      <c r="M2402" s="7" t="s">
        <v>23</v>
      </c>
      <c r="N2402" s="8">
        <v>1</v>
      </c>
      <c r="O2402" s="8">
        <v>0.86</v>
      </c>
      <c r="P2402" s="9" t="s">
        <v>33</v>
      </c>
    </row>
    <row r="2403" spans="1:16" x14ac:dyDescent="0.35">
      <c r="A2403" s="4">
        <v>2402</v>
      </c>
      <c r="B2403" s="5" t="s">
        <v>8747</v>
      </c>
      <c r="C2403" s="5" t="s">
        <v>8748</v>
      </c>
      <c r="D2403" s="4" t="s">
        <v>8749</v>
      </c>
      <c r="E2403" s="5" t="s">
        <v>8750</v>
      </c>
      <c r="F2403" s="6">
        <f t="shared" si="148"/>
        <v>42220</v>
      </c>
      <c r="G2403" s="4">
        <f t="shared" si="149"/>
        <v>2015</v>
      </c>
      <c r="H2403" s="4">
        <f t="shared" si="150"/>
        <v>8</v>
      </c>
      <c r="I2403" s="4">
        <f t="shared" si="151"/>
        <v>2</v>
      </c>
      <c r="J2403" s="7" t="s">
        <v>20</v>
      </c>
      <c r="K2403" s="7" t="s">
        <v>21</v>
      </c>
      <c r="L2403" s="7" t="s">
        <v>22</v>
      </c>
      <c r="M2403" s="7" t="s">
        <v>23</v>
      </c>
      <c r="N2403" s="8">
        <v>1</v>
      </c>
      <c r="O2403" s="8">
        <v>0.98</v>
      </c>
      <c r="P2403" s="9" t="s">
        <v>24</v>
      </c>
    </row>
    <row r="2404" spans="1:16" x14ac:dyDescent="0.35">
      <c r="A2404" s="4">
        <v>2403</v>
      </c>
      <c r="B2404" s="5" t="s">
        <v>8751</v>
      </c>
      <c r="C2404" s="5" t="s">
        <v>8752</v>
      </c>
      <c r="D2404" s="4" t="s">
        <v>8749</v>
      </c>
      <c r="E2404" s="5" t="s">
        <v>8753</v>
      </c>
      <c r="F2404" s="6">
        <f t="shared" si="148"/>
        <v>42220</v>
      </c>
      <c r="G2404" s="4">
        <f t="shared" si="149"/>
        <v>2015</v>
      </c>
      <c r="H2404" s="4">
        <f t="shared" si="150"/>
        <v>8</v>
      </c>
      <c r="I2404" s="4">
        <f t="shared" si="151"/>
        <v>2</v>
      </c>
      <c r="J2404" s="7" t="s">
        <v>20</v>
      </c>
      <c r="K2404" s="7" t="s">
        <v>21</v>
      </c>
      <c r="L2404" s="7" t="s">
        <v>22</v>
      </c>
      <c r="M2404" s="7" t="s">
        <v>23</v>
      </c>
      <c r="N2404" s="8">
        <v>1</v>
      </c>
      <c r="O2404" s="8">
        <v>0.67</v>
      </c>
      <c r="P2404" s="9" t="s">
        <v>24</v>
      </c>
    </row>
    <row r="2405" spans="1:16" x14ac:dyDescent="0.35">
      <c r="A2405" s="4">
        <v>2404</v>
      </c>
      <c r="B2405" s="5" t="s">
        <v>8754</v>
      </c>
      <c r="C2405" s="5" t="s">
        <v>8755</v>
      </c>
      <c r="D2405" s="4" t="s">
        <v>8756</v>
      </c>
      <c r="E2405" s="5" t="s">
        <v>8757</v>
      </c>
      <c r="F2405" s="6">
        <f t="shared" si="148"/>
        <v>42221</v>
      </c>
      <c r="G2405" s="4">
        <f t="shared" si="149"/>
        <v>2015</v>
      </c>
      <c r="H2405" s="4">
        <f t="shared" si="150"/>
        <v>8</v>
      </c>
      <c r="I2405" s="4">
        <f t="shared" si="151"/>
        <v>3</v>
      </c>
      <c r="J2405" s="7" t="s">
        <v>20</v>
      </c>
      <c r="K2405" s="7" t="s">
        <v>21</v>
      </c>
      <c r="L2405" s="7" t="s">
        <v>22</v>
      </c>
      <c r="M2405" s="7" t="s">
        <v>38</v>
      </c>
      <c r="N2405" s="8">
        <v>1</v>
      </c>
      <c r="O2405" s="8">
        <v>0.99</v>
      </c>
      <c r="P2405" s="9" t="s">
        <v>24</v>
      </c>
    </row>
    <row r="2406" spans="1:16" x14ac:dyDescent="0.35">
      <c r="A2406" s="4">
        <v>2405</v>
      </c>
      <c r="B2406" s="5" t="s">
        <v>8758</v>
      </c>
      <c r="C2406" s="5" t="s">
        <v>8759</v>
      </c>
      <c r="D2406" s="4" t="s">
        <v>8760</v>
      </c>
      <c r="E2406" s="5" t="s">
        <v>8761</v>
      </c>
      <c r="F2406" s="6">
        <f t="shared" si="148"/>
        <v>42223</v>
      </c>
      <c r="G2406" s="4">
        <f t="shared" si="149"/>
        <v>2015</v>
      </c>
      <c r="H2406" s="4">
        <f t="shared" si="150"/>
        <v>8</v>
      </c>
      <c r="I2406" s="4">
        <f t="shared" si="151"/>
        <v>5</v>
      </c>
      <c r="J2406" s="7" t="s">
        <v>20</v>
      </c>
      <c r="K2406" s="7" t="s">
        <v>21</v>
      </c>
      <c r="L2406" s="7" t="s">
        <v>22</v>
      </c>
      <c r="M2406" s="7" t="s">
        <v>23</v>
      </c>
      <c r="N2406" s="8">
        <v>0.9</v>
      </c>
      <c r="O2406" s="8">
        <v>0.96</v>
      </c>
      <c r="P2406" s="9" t="s">
        <v>33</v>
      </c>
    </row>
    <row r="2407" spans="1:16" x14ac:dyDescent="0.35">
      <c r="A2407" s="4">
        <v>2406</v>
      </c>
      <c r="B2407" s="5" t="s">
        <v>8762</v>
      </c>
      <c r="C2407" s="5" t="s">
        <v>8763</v>
      </c>
      <c r="D2407" s="4" t="s">
        <v>8764</v>
      </c>
      <c r="E2407" s="5" t="s">
        <v>8765</v>
      </c>
      <c r="F2407" s="6">
        <f t="shared" si="148"/>
        <v>42224</v>
      </c>
      <c r="G2407" s="4">
        <f t="shared" si="149"/>
        <v>2015</v>
      </c>
      <c r="H2407" s="4">
        <f t="shared" si="150"/>
        <v>8</v>
      </c>
      <c r="I2407" s="4">
        <f t="shared" si="151"/>
        <v>6</v>
      </c>
      <c r="J2407" s="7" t="s">
        <v>20</v>
      </c>
      <c r="K2407" s="7" t="s">
        <v>21</v>
      </c>
      <c r="L2407" s="7" t="s">
        <v>22</v>
      </c>
      <c r="M2407" s="7" t="s">
        <v>23</v>
      </c>
      <c r="N2407" s="8">
        <v>0.78</v>
      </c>
      <c r="O2407" s="8">
        <v>0.98</v>
      </c>
      <c r="P2407" s="9" t="s">
        <v>33</v>
      </c>
    </row>
    <row r="2408" spans="1:16" x14ac:dyDescent="0.35">
      <c r="A2408" s="4">
        <v>2407</v>
      </c>
      <c r="B2408" s="5" t="s">
        <v>8766</v>
      </c>
      <c r="C2408" s="5" t="s">
        <v>8767</v>
      </c>
      <c r="D2408" s="4" t="s">
        <v>8764</v>
      </c>
      <c r="E2408" s="5" t="s">
        <v>8768</v>
      </c>
      <c r="F2408" s="6">
        <f t="shared" si="148"/>
        <v>42224</v>
      </c>
      <c r="G2408" s="4">
        <f t="shared" si="149"/>
        <v>2015</v>
      </c>
      <c r="H2408" s="4">
        <f t="shared" si="150"/>
        <v>8</v>
      </c>
      <c r="I2408" s="4">
        <f t="shared" si="151"/>
        <v>6</v>
      </c>
      <c r="J2408" s="7" t="s">
        <v>20</v>
      </c>
      <c r="K2408" s="7" t="s">
        <v>21</v>
      </c>
      <c r="L2408" s="7" t="s">
        <v>22</v>
      </c>
      <c r="M2408" s="7" t="s">
        <v>32</v>
      </c>
      <c r="N2408" s="8">
        <v>1</v>
      </c>
      <c r="O2408" s="8">
        <v>1</v>
      </c>
      <c r="P2408" s="9" t="s">
        <v>24</v>
      </c>
    </row>
    <row r="2409" spans="1:16" x14ac:dyDescent="0.35">
      <c r="A2409" s="4">
        <v>2408</v>
      </c>
      <c r="B2409" s="5" t="s">
        <v>8769</v>
      </c>
      <c r="C2409" s="5" t="s">
        <v>8770</v>
      </c>
      <c r="D2409" s="4" t="s">
        <v>8764</v>
      </c>
      <c r="E2409" s="5" t="s">
        <v>8771</v>
      </c>
      <c r="F2409" s="6">
        <f t="shared" si="148"/>
        <v>42224</v>
      </c>
      <c r="G2409" s="4">
        <f t="shared" si="149"/>
        <v>2015</v>
      </c>
      <c r="H2409" s="4">
        <f t="shared" si="150"/>
        <v>8</v>
      </c>
      <c r="I2409" s="4">
        <f t="shared" si="151"/>
        <v>6</v>
      </c>
      <c r="J2409" s="7" t="s">
        <v>20</v>
      </c>
      <c r="K2409" s="7" t="s">
        <v>21</v>
      </c>
      <c r="L2409" s="7" t="s">
        <v>22</v>
      </c>
      <c r="M2409" s="7" t="s">
        <v>38</v>
      </c>
      <c r="N2409" s="8">
        <v>1</v>
      </c>
      <c r="O2409" s="8">
        <v>0.99</v>
      </c>
      <c r="P2409" s="9" t="s">
        <v>24</v>
      </c>
    </row>
    <row r="2410" spans="1:16" x14ac:dyDescent="0.35">
      <c r="A2410" s="4">
        <v>2409</v>
      </c>
      <c r="B2410" s="5" t="s">
        <v>8772</v>
      </c>
      <c r="C2410" s="5" t="s">
        <v>8773</v>
      </c>
      <c r="D2410" s="4" t="s">
        <v>8774</v>
      </c>
      <c r="E2410" s="5" t="s">
        <v>8775</v>
      </c>
      <c r="F2410" s="6">
        <f t="shared" si="148"/>
        <v>42225</v>
      </c>
      <c r="G2410" s="4">
        <f t="shared" si="149"/>
        <v>2015</v>
      </c>
      <c r="H2410" s="4">
        <f t="shared" si="150"/>
        <v>8</v>
      </c>
      <c r="I2410" s="4">
        <f t="shared" si="151"/>
        <v>7</v>
      </c>
      <c r="J2410" s="7" t="s">
        <v>20</v>
      </c>
      <c r="K2410" s="7" t="s">
        <v>21</v>
      </c>
      <c r="L2410" s="7" t="s">
        <v>22</v>
      </c>
      <c r="M2410" s="7" t="s">
        <v>38</v>
      </c>
      <c r="N2410" s="8">
        <v>1</v>
      </c>
      <c r="O2410" s="8">
        <v>0.95</v>
      </c>
      <c r="P2410" s="9" t="s">
        <v>24</v>
      </c>
    </row>
    <row r="2411" spans="1:16" x14ac:dyDescent="0.35">
      <c r="A2411" s="4">
        <v>2410</v>
      </c>
      <c r="B2411" s="5" t="s">
        <v>8776</v>
      </c>
      <c r="C2411" s="5" t="s">
        <v>8777</v>
      </c>
      <c r="D2411" s="4" t="s">
        <v>8774</v>
      </c>
      <c r="E2411" s="5" t="s">
        <v>8778</v>
      </c>
      <c r="F2411" s="6">
        <f t="shared" si="148"/>
        <v>42225</v>
      </c>
      <c r="G2411" s="4">
        <f t="shared" si="149"/>
        <v>2015</v>
      </c>
      <c r="H2411" s="4">
        <f t="shared" si="150"/>
        <v>8</v>
      </c>
      <c r="I2411" s="4">
        <f t="shared" si="151"/>
        <v>7</v>
      </c>
      <c r="J2411" s="7" t="s">
        <v>20</v>
      </c>
      <c r="K2411" s="7" t="s">
        <v>21</v>
      </c>
      <c r="L2411" s="7" t="s">
        <v>22</v>
      </c>
      <c r="M2411" s="7" t="s">
        <v>38</v>
      </c>
      <c r="N2411" s="8">
        <v>1</v>
      </c>
      <c r="O2411" s="8">
        <v>0.92</v>
      </c>
      <c r="P2411" s="9" t="s">
        <v>24</v>
      </c>
    </row>
    <row r="2412" spans="1:16" x14ac:dyDescent="0.35">
      <c r="A2412" s="4">
        <v>2411</v>
      </c>
      <c r="B2412" s="5" t="s">
        <v>8779</v>
      </c>
      <c r="C2412" s="5" t="s">
        <v>8780</v>
      </c>
      <c r="D2412" s="4" t="s">
        <v>8774</v>
      </c>
      <c r="E2412" s="5" t="s">
        <v>8781</v>
      </c>
      <c r="F2412" s="6">
        <f t="shared" si="148"/>
        <v>42225</v>
      </c>
      <c r="G2412" s="4">
        <f t="shared" si="149"/>
        <v>2015</v>
      </c>
      <c r="H2412" s="4">
        <f t="shared" si="150"/>
        <v>8</v>
      </c>
      <c r="I2412" s="4">
        <f t="shared" si="151"/>
        <v>7</v>
      </c>
      <c r="J2412" s="7" t="s">
        <v>20</v>
      </c>
      <c r="K2412" s="7" t="s">
        <v>21</v>
      </c>
      <c r="L2412" s="7" t="s">
        <v>22</v>
      </c>
      <c r="M2412" s="7" t="s">
        <v>32</v>
      </c>
      <c r="N2412" s="8">
        <v>1</v>
      </c>
      <c r="O2412" s="8">
        <v>0.4</v>
      </c>
      <c r="P2412" s="9" t="s">
        <v>33</v>
      </c>
    </row>
    <row r="2413" spans="1:16" x14ac:dyDescent="0.35">
      <c r="A2413" s="4">
        <v>2412</v>
      </c>
      <c r="B2413" s="5" t="s">
        <v>8782</v>
      </c>
      <c r="C2413" s="5" t="s">
        <v>8783</v>
      </c>
      <c r="D2413" s="4" t="s">
        <v>8784</v>
      </c>
      <c r="E2413" s="5" t="s">
        <v>8785</v>
      </c>
      <c r="F2413" s="6">
        <f t="shared" si="148"/>
        <v>42226</v>
      </c>
      <c r="G2413" s="4">
        <f t="shared" si="149"/>
        <v>2015</v>
      </c>
      <c r="H2413" s="4">
        <f t="shared" si="150"/>
        <v>8</v>
      </c>
      <c r="I2413" s="4">
        <f t="shared" si="151"/>
        <v>1</v>
      </c>
      <c r="J2413" s="7" t="s">
        <v>31</v>
      </c>
      <c r="K2413" s="7" t="s">
        <v>21</v>
      </c>
      <c r="L2413" s="7" t="s">
        <v>22</v>
      </c>
      <c r="M2413" s="7" t="s">
        <v>38</v>
      </c>
      <c r="N2413" s="8">
        <v>1</v>
      </c>
      <c r="O2413" s="8">
        <v>1</v>
      </c>
      <c r="P2413" s="9" t="s">
        <v>24</v>
      </c>
    </row>
    <row r="2414" spans="1:16" x14ac:dyDescent="0.35">
      <c r="A2414" s="4">
        <v>2413</v>
      </c>
      <c r="B2414" s="5" t="s">
        <v>8786</v>
      </c>
      <c r="C2414" s="5" t="s">
        <v>8787</v>
      </c>
      <c r="D2414" s="4" t="s">
        <v>8788</v>
      </c>
      <c r="E2414" s="5" t="s">
        <v>8789</v>
      </c>
      <c r="F2414" s="6">
        <f t="shared" si="148"/>
        <v>42227</v>
      </c>
      <c r="G2414" s="4">
        <f t="shared" si="149"/>
        <v>2015</v>
      </c>
      <c r="H2414" s="4">
        <f t="shared" si="150"/>
        <v>8</v>
      </c>
      <c r="I2414" s="4">
        <f t="shared" si="151"/>
        <v>2</v>
      </c>
      <c r="J2414" s="7" t="s">
        <v>31</v>
      </c>
      <c r="K2414" s="7" t="s">
        <v>21</v>
      </c>
      <c r="L2414" s="7" t="s">
        <v>22</v>
      </c>
      <c r="M2414" s="7" t="s">
        <v>23</v>
      </c>
      <c r="N2414" s="8">
        <v>1</v>
      </c>
      <c r="O2414" s="8">
        <v>1</v>
      </c>
      <c r="P2414" s="9" t="s">
        <v>24</v>
      </c>
    </row>
    <row r="2415" spans="1:16" x14ac:dyDescent="0.35">
      <c r="A2415" s="4">
        <v>2414</v>
      </c>
      <c r="B2415" s="5" t="s">
        <v>8790</v>
      </c>
      <c r="C2415" s="5" t="s">
        <v>8791</v>
      </c>
      <c r="D2415" s="4" t="s">
        <v>8788</v>
      </c>
      <c r="E2415" s="5" t="s">
        <v>8792</v>
      </c>
      <c r="F2415" s="6">
        <f t="shared" si="148"/>
        <v>42227</v>
      </c>
      <c r="G2415" s="4">
        <f t="shared" si="149"/>
        <v>2015</v>
      </c>
      <c r="H2415" s="4">
        <f t="shared" si="150"/>
        <v>8</v>
      </c>
      <c r="I2415" s="4">
        <f t="shared" si="151"/>
        <v>2</v>
      </c>
      <c r="J2415" s="7" t="s">
        <v>20</v>
      </c>
      <c r="K2415" s="7" t="s">
        <v>21</v>
      </c>
      <c r="L2415" s="7" t="s">
        <v>22</v>
      </c>
      <c r="M2415" s="7" t="s">
        <v>23</v>
      </c>
      <c r="N2415" s="8">
        <v>0.7</v>
      </c>
      <c r="O2415" s="8">
        <v>0.75</v>
      </c>
      <c r="P2415" s="9" t="s">
        <v>33</v>
      </c>
    </row>
    <row r="2416" spans="1:16" x14ac:dyDescent="0.35">
      <c r="A2416" s="4">
        <v>2415</v>
      </c>
      <c r="B2416" s="5" t="s">
        <v>8793</v>
      </c>
      <c r="C2416" s="5" t="s">
        <v>8794</v>
      </c>
      <c r="D2416" s="4" t="s">
        <v>8788</v>
      </c>
      <c r="E2416" s="5" t="s">
        <v>8795</v>
      </c>
      <c r="F2416" s="6">
        <f t="shared" si="148"/>
        <v>42227</v>
      </c>
      <c r="G2416" s="4">
        <f t="shared" si="149"/>
        <v>2015</v>
      </c>
      <c r="H2416" s="4">
        <f t="shared" si="150"/>
        <v>8</v>
      </c>
      <c r="I2416" s="4">
        <f t="shared" si="151"/>
        <v>2</v>
      </c>
      <c r="J2416" s="7" t="s">
        <v>20</v>
      </c>
      <c r="K2416" s="7" t="s">
        <v>21</v>
      </c>
      <c r="L2416" s="7" t="s">
        <v>22</v>
      </c>
      <c r="M2416" s="7" t="s">
        <v>38</v>
      </c>
      <c r="N2416" s="8">
        <v>1</v>
      </c>
      <c r="O2416" s="8">
        <v>1</v>
      </c>
      <c r="P2416" s="9" t="s">
        <v>33</v>
      </c>
    </row>
    <row r="2417" spans="1:16" x14ac:dyDescent="0.35">
      <c r="A2417" s="4">
        <v>2416</v>
      </c>
      <c r="B2417" s="5" t="s">
        <v>8796</v>
      </c>
      <c r="C2417" s="5" t="s">
        <v>8797</v>
      </c>
      <c r="D2417" s="4" t="s">
        <v>8798</v>
      </c>
      <c r="E2417" s="5" t="s">
        <v>8799</v>
      </c>
      <c r="F2417" s="6">
        <f t="shared" si="148"/>
        <v>42228</v>
      </c>
      <c r="G2417" s="4">
        <f t="shared" si="149"/>
        <v>2015</v>
      </c>
      <c r="H2417" s="4">
        <f t="shared" si="150"/>
        <v>8</v>
      </c>
      <c r="I2417" s="4">
        <f t="shared" si="151"/>
        <v>3</v>
      </c>
      <c r="J2417" s="7" t="s">
        <v>20</v>
      </c>
      <c r="K2417" s="7" t="s">
        <v>21</v>
      </c>
      <c r="L2417" s="7" t="s">
        <v>22</v>
      </c>
      <c r="M2417" s="7" t="s">
        <v>265</v>
      </c>
      <c r="N2417" s="8">
        <v>0</v>
      </c>
      <c r="O2417" s="8">
        <v>0.75</v>
      </c>
      <c r="P2417" s="9" t="s">
        <v>33</v>
      </c>
    </row>
    <row r="2418" spans="1:16" x14ac:dyDescent="0.35">
      <c r="A2418" s="4">
        <v>2417</v>
      </c>
      <c r="B2418" s="5" t="s">
        <v>8800</v>
      </c>
      <c r="C2418" s="5" t="s">
        <v>8801</v>
      </c>
      <c r="D2418" s="4" t="s">
        <v>8798</v>
      </c>
      <c r="E2418" s="5" t="s">
        <v>8802</v>
      </c>
      <c r="F2418" s="6">
        <f t="shared" si="148"/>
        <v>42228</v>
      </c>
      <c r="G2418" s="4">
        <f t="shared" si="149"/>
        <v>2015</v>
      </c>
      <c r="H2418" s="4">
        <f t="shared" si="150"/>
        <v>8</v>
      </c>
      <c r="I2418" s="4">
        <f t="shared" si="151"/>
        <v>3</v>
      </c>
      <c r="J2418" s="7" t="s">
        <v>20</v>
      </c>
      <c r="K2418" s="7" t="s">
        <v>21</v>
      </c>
      <c r="L2418" s="7" t="s">
        <v>22</v>
      </c>
      <c r="M2418" s="7" t="s">
        <v>23</v>
      </c>
      <c r="N2418" s="8">
        <v>1</v>
      </c>
      <c r="O2418" s="8">
        <v>1</v>
      </c>
      <c r="P2418" s="9" t="s">
        <v>24</v>
      </c>
    </row>
    <row r="2419" spans="1:16" x14ac:dyDescent="0.35">
      <c r="A2419" s="4">
        <v>2418</v>
      </c>
      <c r="B2419" s="5" t="s">
        <v>8803</v>
      </c>
      <c r="C2419" s="5" t="s">
        <v>8804</v>
      </c>
      <c r="D2419" s="4" t="s">
        <v>8798</v>
      </c>
      <c r="E2419" s="5" t="s">
        <v>8805</v>
      </c>
      <c r="F2419" s="6">
        <f t="shared" si="148"/>
        <v>42228</v>
      </c>
      <c r="G2419" s="4">
        <f t="shared" si="149"/>
        <v>2015</v>
      </c>
      <c r="H2419" s="4">
        <f t="shared" si="150"/>
        <v>8</v>
      </c>
      <c r="I2419" s="4">
        <f t="shared" si="151"/>
        <v>3</v>
      </c>
      <c r="J2419" s="7" t="s">
        <v>20</v>
      </c>
      <c r="K2419" s="7" t="s">
        <v>21</v>
      </c>
      <c r="L2419" s="7" t="s">
        <v>22</v>
      </c>
      <c r="M2419" s="7" t="s">
        <v>38</v>
      </c>
      <c r="N2419" s="8">
        <v>1</v>
      </c>
      <c r="O2419" s="8">
        <v>0.95</v>
      </c>
      <c r="P2419" s="9" t="s">
        <v>24</v>
      </c>
    </row>
    <row r="2420" spans="1:16" x14ac:dyDescent="0.35">
      <c r="A2420" s="4">
        <v>2419</v>
      </c>
      <c r="B2420" s="5" t="s">
        <v>8806</v>
      </c>
      <c r="C2420" s="5" t="s">
        <v>8807</v>
      </c>
      <c r="D2420" s="4" t="s">
        <v>8808</v>
      </c>
      <c r="E2420" s="5" t="s">
        <v>8809</v>
      </c>
      <c r="F2420" s="6">
        <f t="shared" si="148"/>
        <v>42229</v>
      </c>
      <c r="G2420" s="4">
        <f t="shared" si="149"/>
        <v>2015</v>
      </c>
      <c r="H2420" s="4">
        <f t="shared" si="150"/>
        <v>8</v>
      </c>
      <c r="I2420" s="4">
        <f t="shared" si="151"/>
        <v>4</v>
      </c>
      <c r="J2420" s="7" t="s">
        <v>20</v>
      </c>
      <c r="K2420" s="7" t="s">
        <v>21</v>
      </c>
      <c r="L2420" s="7" t="s">
        <v>22</v>
      </c>
      <c r="M2420" s="7" t="s">
        <v>23</v>
      </c>
      <c r="N2420" s="8">
        <v>1</v>
      </c>
      <c r="O2420" s="8">
        <v>0.71</v>
      </c>
      <c r="P2420" s="9" t="s">
        <v>33</v>
      </c>
    </row>
    <row r="2421" spans="1:16" x14ac:dyDescent="0.35">
      <c r="A2421" s="4">
        <v>2420</v>
      </c>
      <c r="B2421" s="5" t="s">
        <v>8810</v>
      </c>
      <c r="C2421" s="5" t="s">
        <v>8811</v>
      </c>
      <c r="D2421" s="4" t="s">
        <v>8808</v>
      </c>
      <c r="E2421" s="5" t="s">
        <v>8812</v>
      </c>
      <c r="F2421" s="6">
        <f t="shared" si="148"/>
        <v>42229</v>
      </c>
      <c r="G2421" s="4">
        <f t="shared" si="149"/>
        <v>2015</v>
      </c>
      <c r="H2421" s="4">
        <f t="shared" si="150"/>
        <v>8</v>
      </c>
      <c r="I2421" s="4">
        <f t="shared" si="151"/>
        <v>4</v>
      </c>
      <c r="J2421" s="7" t="s">
        <v>20</v>
      </c>
      <c r="K2421" s="7" t="s">
        <v>21</v>
      </c>
      <c r="L2421" s="7" t="s">
        <v>22</v>
      </c>
      <c r="M2421" s="7" t="s">
        <v>38</v>
      </c>
      <c r="N2421" s="8">
        <v>1</v>
      </c>
      <c r="O2421" s="8">
        <v>0.99</v>
      </c>
      <c r="P2421" s="9" t="s">
        <v>33</v>
      </c>
    </row>
    <row r="2422" spans="1:16" x14ac:dyDescent="0.35">
      <c r="A2422" s="4">
        <v>2421</v>
      </c>
      <c r="B2422" s="5" t="s">
        <v>8813</v>
      </c>
      <c r="C2422" s="5" t="s">
        <v>8814</v>
      </c>
      <c r="D2422" s="4" t="s">
        <v>8808</v>
      </c>
      <c r="E2422" s="5" t="s">
        <v>8815</v>
      </c>
      <c r="F2422" s="6">
        <f t="shared" si="148"/>
        <v>42229</v>
      </c>
      <c r="G2422" s="4">
        <f t="shared" si="149"/>
        <v>2015</v>
      </c>
      <c r="H2422" s="4">
        <f t="shared" si="150"/>
        <v>8</v>
      </c>
      <c r="I2422" s="4">
        <f t="shared" si="151"/>
        <v>4</v>
      </c>
      <c r="J2422" s="7" t="s">
        <v>20</v>
      </c>
      <c r="K2422" s="7" t="s">
        <v>21</v>
      </c>
      <c r="L2422" s="7" t="s">
        <v>22</v>
      </c>
      <c r="M2422" s="7" t="s">
        <v>38</v>
      </c>
      <c r="N2422" s="8">
        <v>1</v>
      </c>
      <c r="O2422" s="8">
        <v>0.99</v>
      </c>
      <c r="P2422" s="9" t="s">
        <v>33</v>
      </c>
    </row>
    <row r="2423" spans="1:16" x14ac:dyDescent="0.35">
      <c r="A2423" s="4">
        <v>2422</v>
      </c>
      <c r="B2423" s="5" t="s">
        <v>8816</v>
      </c>
      <c r="C2423" s="5" t="s">
        <v>8817</v>
      </c>
      <c r="D2423" s="4" t="s">
        <v>8808</v>
      </c>
      <c r="E2423" s="5" t="s">
        <v>8818</v>
      </c>
      <c r="F2423" s="6">
        <f t="shared" si="148"/>
        <v>42229</v>
      </c>
      <c r="G2423" s="4">
        <f t="shared" si="149"/>
        <v>2015</v>
      </c>
      <c r="H2423" s="4">
        <f t="shared" si="150"/>
        <v>8</v>
      </c>
      <c r="I2423" s="4">
        <f t="shared" si="151"/>
        <v>4</v>
      </c>
      <c r="J2423" s="7" t="s">
        <v>20</v>
      </c>
      <c r="K2423" s="7" t="s">
        <v>21</v>
      </c>
      <c r="L2423" s="7" t="s">
        <v>22</v>
      </c>
      <c r="M2423" s="7" t="s">
        <v>23</v>
      </c>
      <c r="N2423" s="8">
        <v>0.84</v>
      </c>
      <c r="O2423" s="8">
        <v>0.86</v>
      </c>
      <c r="P2423" s="9" t="s">
        <v>33</v>
      </c>
    </row>
    <row r="2424" spans="1:16" x14ac:dyDescent="0.35">
      <c r="A2424" s="4">
        <v>2423</v>
      </c>
      <c r="B2424" s="5" t="s">
        <v>8819</v>
      </c>
      <c r="C2424" s="5" t="s">
        <v>8820</v>
      </c>
      <c r="D2424" s="4" t="s">
        <v>8821</v>
      </c>
      <c r="E2424" s="5" t="s">
        <v>8822</v>
      </c>
      <c r="F2424" s="6">
        <f t="shared" si="148"/>
        <v>42233</v>
      </c>
      <c r="G2424" s="4">
        <f t="shared" si="149"/>
        <v>2015</v>
      </c>
      <c r="H2424" s="4">
        <f t="shared" si="150"/>
        <v>8</v>
      </c>
      <c r="I2424" s="4">
        <f t="shared" si="151"/>
        <v>1</v>
      </c>
      <c r="J2424" s="7" t="s">
        <v>20</v>
      </c>
      <c r="K2424" s="7" t="s">
        <v>21</v>
      </c>
      <c r="L2424" s="7" t="s">
        <v>22</v>
      </c>
      <c r="M2424" s="7" t="s">
        <v>38</v>
      </c>
      <c r="N2424" s="8">
        <v>1</v>
      </c>
      <c r="O2424" s="8">
        <v>1</v>
      </c>
      <c r="P2424" s="9" t="s">
        <v>24</v>
      </c>
    </row>
    <row r="2425" spans="1:16" x14ac:dyDescent="0.35">
      <c r="A2425" s="4">
        <v>2424</v>
      </c>
      <c r="B2425" s="5" t="s">
        <v>8823</v>
      </c>
      <c r="C2425" s="5" t="s">
        <v>8824</v>
      </c>
      <c r="D2425" s="4" t="s">
        <v>8825</v>
      </c>
      <c r="E2425" s="5" t="s">
        <v>8826</v>
      </c>
      <c r="F2425" s="6">
        <f t="shared" si="148"/>
        <v>42235</v>
      </c>
      <c r="G2425" s="4">
        <f t="shared" si="149"/>
        <v>2015</v>
      </c>
      <c r="H2425" s="4">
        <f t="shared" si="150"/>
        <v>8</v>
      </c>
      <c r="I2425" s="4">
        <f t="shared" si="151"/>
        <v>3</v>
      </c>
      <c r="J2425" s="7" t="s">
        <v>20</v>
      </c>
      <c r="K2425" s="7" t="s">
        <v>21</v>
      </c>
      <c r="L2425" s="7" t="s">
        <v>22</v>
      </c>
      <c r="M2425" s="7" t="s">
        <v>38</v>
      </c>
      <c r="N2425" s="8">
        <v>1</v>
      </c>
      <c r="O2425" s="8">
        <v>0.92</v>
      </c>
      <c r="P2425" s="9" t="s">
        <v>24</v>
      </c>
    </row>
    <row r="2426" spans="1:16" x14ac:dyDescent="0.35">
      <c r="A2426" s="4">
        <v>2425</v>
      </c>
      <c r="B2426" s="5" t="s">
        <v>8827</v>
      </c>
      <c r="C2426" s="5" t="s">
        <v>8828</v>
      </c>
      <c r="D2426" s="4" t="s">
        <v>8825</v>
      </c>
      <c r="E2426" s="5" t="s">
        <v>8829</v>
      </c>
      <c r="F2426" s="6">
        <f t="shared" si="148"/>
        <v>42235</v>
      </c>
      <c r="G2426" s="4">
        <f t="shared" si="149"/>
        <v>2015</v>
      </c>
      <c r="H2426" s="4">
        <f t="shared" si="150"/>
        <v>8</v>
      </c>
      <c r="I2426" s="4">
        <f t="shared" si="151"/>
        <v>3</v>
      </c>
      <c r="J2426" s="7" t="s">
        <v>20</v>
      </c>
      <c r="K2426" s="7" t="s">
        <v>21</v>
      </c>
      <c r="L2426" s="7" t="s">
        <v>22</v>
      </c>
      <c r="M2426" s="7" t="s">
        <v>23</v>
      </c>
      <c r="N2426" s="8">
        <v>1</v>
      </c>
      <c r="O2426" s="8">
        <v>0.86</v>
      </c>
      <c r="P2426" s="9" t="s">
        <v>24</v>
      </c>
    </row>
    <row r="2427" spans="1:16" x14ac:dyDescent="0.35">
      <c r="A2427" s="4">
        <v>2426</v>
      </c>
      <c r="B2427" s="5" t="s">
        <v>8830</v>
      </c>
      <c r="C2427" s="5" t="s">
        <v>8831</v>
      </c>
      <c r="D2427" s="4" t="s">
        <v>8832</v>
      </c>
      <c r="E2427" s="5" t="s">
        <v>8833</v>
      </c>
      <c r="F2427" s="6">
        <f t="shared" si="148"/>
        <v>42236</v>
      </c>
      <c r="G2427" s="4">
        <f t="shared" si="149"/>
        <v>2015</v>
      </c>
      <c r="H2427" s="4">
        <f t="shared" si="150"/>
        <v>8</v>
      </c>
      <c r="I2427" s="4">
        <f t="shared" si="151"/>
        <v>4</v>
      </c>
      <c r="J2427" s="7" t="s">
        <v>31</v>
      </c>
      <c r="K2427" s="7" t="s">
        <v>21</v>
      </c>
      <c r="L2427" s="7" t="s">
        <v>22</v>
      </c>
      <c r="M2427" s="7" t="s">
        <v>38</v>
      </c>
      <c r="N2427" s="8">
        <v>1</v>
      </c>
      <c r="O2427" s="8">
        <v>0.92</v>
      </c>
      <c r="P2427" s="9" t="s">
        <v>24</v>
      </c>
    </row>
    <row r="2428" spans="1:16" x14ac:dyDescent="0.35">
      <c r="A2428" s="4">
        <v>2427</v>
      </c>
      <c r="B2428" s="5" t="s">
        <v>8834</v>
      </c>
      <c r="C2428" s="5" t="s">
        <v>8835</v>
      </c>
      <c r="D2428" s="4" t="s">
        <v>8832</v>
      </c>
      <c r="E2428" s="5" t="s">
        <v>8836</v>
      </c>
      <c r="F2428" s="6">
        <f t="shared" si="148"/>
        <v>42236</v>
      </c>
      <c r="G2428" s="4">
        <f t="shared" si="149"/>
        <v>2015</v>
      </c>
      <c r="H2428" s="4">
        <f t="shared" si="150"/>
        <v>8</v>
      </c>
      <c r="I2428" s="4">
        <f t="shared" si="151"/>
        <v>4</v>
      </c>
      <c r="J2428" s="7" t="s">
        <v>20</v>
      </c>
      <c r="K2428" s="7" t="s">
        <v>21</v>
      </c>
      <c r="L2428" s="7" t="s">
        <v>22</v>
      </c>
      <c r="M2428" s="7" t="s">
        <v>38</v>
      </c>
      <c r="N2428" s="8">
        <v>1</v>
      </c>
      <c r="O2428" s="8">
        <v>0.97</v>
      </c>
      <c r="P2428" s="9" t="s">
        <v>33</v>
      </c>
    </row>
    <row r="2429" spans="1:16" x14ac:dyDescent="0.35">
      <c r="A2429" s="4">
        <v>2428</v>
      </c>
      <c r="B2429" s="5" t="s">
        <v>8837</v>
      </c>
      <c r="C2429" s="5" t="s">
        <v>8838</v>
      </c>
      <c r="D2429" s="4" t="s">
        <v>8839</v>
      </c>
      <c r="E2429" s="5" t="s">
        <v>8840</v>
      </c>
      <c r="F2429" s="6">
        <f t="shared" si="148"/>
        <v>42237</v>
      </c>
      <c r="G2429" s="4">
        <f t="shared" si="149"/>
        <v>2015</v>
      </c>
      <c r="H2429" s="4">
        <f t="shared" si="150"/>
        <v>8</v>
      </c>
      <c r="I2429" s="4">
        <f t="shared" si="151"/>
        <v>5</v>
      </c>
      <c r="J2429" s="7" t="s">
        <v>20</v>
      </c>
      <c r="K2429" s="7" t="s">
        <v>21</v>
      </c>
      <c r="L2429" s="7" t="s">
        <v>22</v>
      </c>
      <c r="M2429" s="7" t="s">
        <v>38</v>
      </c>
      <c r="N2429" s="8">
        <v>1</v>
      </c>
      <c r="O2429" s="8">
        <v>1</v>
      </c>
      <c r="P2429" s="9" t="s">
        <v>33</v>
      </c>
    </row>
    <row r="2430" spans="1:16" x14ac:dyDescent="0.35">
      <c r="A2430" s="4">
        <v>2429</v>
      </c>
      <c r="B2430" s="5" t="s">
        <v>8841</v>
      </c>
      <c r="C2430" s="5" t="s">
        <v>8842</v>
      </c>
      <c r="D2430" s="4" t="s">
        <v>8839</v>
      </c>
      <c r="E2430" s="5" t="s">
        <v>8843</v>
      </c>
      <c r="F2430" s="6">
        <f t="shared" si="148"/>
        <v>42237</v>
      </c>
      <c r="G2430" s="4">
        <f t="shared" si="149"/>
        <v>2015</v>
      </c>
      <c r="H2430" s="4">
        <f t="shared" si="150"/>
        <v>8</v>
      </c>
      <c r="I2430" s="4">
        <f t="shared" si="151"/>
        <v>5</v>
      </c>
      <c r="J2430" s="7" t="s">
        <v>20</v>
      </c>
      <c r="K2430" s="7" t="s">
        <v>21</v>
      </c>
      <c r="L2430" s="7" t="s">
        <v>22</v>
      </c>
      <c r="M2430" s="7" t="s">
        <v>38</v>
      </c>
      <c r="N2430" s="8">
        <v>1</v>
      </c>
      <c r="O2430" s="8">
        <v>0.94</v>
      </c>
      <c r="P2430" s="9" t="s">
        <v>33</v>
      </c>
    </row>
    <row r="2431" spans="1:16" x14ac:dyDescent="0.35">
      <c r="A2431" s="4">
        <v>2430</v>
      </c>
      <c r="B2431" s="5" t="s">
        <v>8844</v>
      </c>
      <c r="C2431" s="5" t="s">
        <v>8845</v>
      </c>
      <c r="D2431" s="4" t="s">
        <v>8839</v>
      </c>
      <c r="E2431" s="5" t="s">
        <v>8846</v>
      </c>
      <c r="F2431" s="6">
        <f t="shared" si="148"/>
        <v>42237</v>
      </c>
      <c r="G2431" s="4">
        <f t="shared" si="149"/>
        <v>2015</v>
      </c>
      <c r="H2431" s="4">
        <f t="shared" si="150"/>
        <v>8</v>
      </c>
      <c r="I2431" s="4">
        <f t="shared" si="151"/>
        <v>5</v>
      </c>
      <c r="J2431" s="7" t="s">
        <v>20</v>
      </c>
      <c r="K2431" s="7" t="s">
        <v>21</v>
      </c>
      <c r="L2431" s="7" t="s">
        <v>22</v>
      </c>
      <c r="M2431" s="7" t="s">
        <v>32</v>
      </c>
      <c r="N2431" s="8">
        <v>0.8</v>
      </c>
      <c r="O2431" s="8">
        <v>0.91</v>
      </c>
      <c r="P2431" s="9" t="s">
        <v>24</v>
      </c>
    </row>
    <row r="2432" spans="1:16" x14ac:dyDescent="0.35">
      <c r="A2432" s="4">
        <v>2431</v>
      </c>
      <c r="B2432" s="5" t="s">
        <v>8847</v>
      </c>
      <c r="C2432" s="5" t="s">
        <v>8848</v>
      </c>
      <c r="D2432" s="4" t="s">
        <v>8849</v>
      </c>
      <c r="E2432" s="5" t="s">
        <v>8850</v>
      </c>
      <c r="F2432" s="6">
        <f t="shared" si="148"/>
        <v>42241</v>
      </c>
      <c r="G2432" s="4">
        <f t="shared" si="149"/>
        <v>2015</v>
      </c>
      <c r="H2432" s="4">
        <f t="shared" si="150"/>
        <v>8</v>
      </c>
      <c r="I2432" s="4">
        <f t="shared" si="151"/>
        <v>2</v>
      </c>
      <c r="J2432" s="7" t="s">
        <v>20</v>
      </c>
      <c r="K2432" s="7" t="s">
        <v>21</v>
      </c>
      <c r="L2432" s="7" t="s">
        <v>22</v>
      </c>
      <c r="M2432" s="7" t="s">
        <v>32</v>
      </c>
      <c r="N2432" s="8">
        <v>1</v>
      </c>
      <c r="O2432" s="8">
        <v>0.98</v>
      </c>
      <c r="P2432" s="9" t="s">
        <v>24</v>
      </c>
    </row>
    <row r="2433" spans="1:16" x14ac:dyDescent="0.35">
      <c r="A2433" s="4">
        <v>2432</v>
      </c>
      <c r="B2433" s="5" t="s">
        <v>8851</v>
      </c>
      <c r="C2433" s="5" t="s">
        <v>8852</v>
      </c>
      <c r="D2433" s="4" t="s">
        <v>8849</v>
      </c>
      <c r="E2433" s="5" t="s">
        <v>8853</v>
      </c>
      <c r="F2433" s="6">
        <f t="shared" si="148"/>
        <v>42241</v>
      </c>
      <c r="G2433" s="4">
        <f t="shared" si="149"/>
        <v>2015</v>
      </c>
      <c r="H2433" s="4">
        <f t="shared" si="150"/>
        <v>8</v>
      </c>
      <c r="I2433" s="4">
        <f t="shared" si="151"/>
        <v>2</v>
      </c>
      <c r="J2433" s="7" t="s">
        <v>20</v>
      </c>
      <c r="K2433" s="7" t="s">
        <v>21</v>
      </c>
      <c r="L2433" s="7" t="s">
        <v>22</v>
      </c>
      <c r="M2433" s="7" t="s">
        <v>32</v>
      </c>
      <c r="N2433" s="8">
        <v>0.5</v>
      </c>
      <c r="O2433" s="8">
        <v>0.55000000000000004</v>
      </c>
      <c r="P2433" s="9" t="s">
        <v>33</v>
      </c>
    </row>
    <row r="2434" spans="1:16" x14ac:dyDescent="0.35">
      <c r="A2434" s="4">
        <v>2433</v>
      </c>
      <c r="B2434" s="5" t="s">
        <v>8854</v>
      </c>
      <c r="C2434" s="5" t="s">
        <v>8855</v>
      </c>
      <c r="D2434" s="4" t="s">
        <v>8856</v>
      </c>
      <c r="E2434" s="5" t="s">
        <v>8857</v>
      </c>
      <c r="F2434" s="6">
        <f t="shared" ref="F2434:F2497" si="152">DATE(LEFT(D2434,4), MID(D2434,5,2),RIGHT(D2434,2))</f>
        <v>42242</v>
      </c>
      <c r="G2434" s="4">
        <f t="shared" ref="G2434:G2497" si="153">YEAR(F2434)</f>
        <v>2015</v>
      </c>
      <c r="H2434" s="4">
        <f t="shared" ref="H2434:H2497" si="154">MONTH(F2434)</f>
        <v>8</v>
      </c>
      <c r="I2434" s="4">
        <f t="shared" ref="I2434:I2497" si="155">WEEKDAY(F2434, 2)</f>
        <v>3</v>
      </c>
      <c r="J2434" s="7" t="s">
        <v>20</v>
      </c>
      <c r="K2434" s="7" t="s">
        <v>21</v>
      </c>
      <c r="L2434" s="7" t="s">
        <v>22</v>
      </c>
      <c r="M2434" s="7" t="s">
        <v>23</v>
      </c>
      <c r="N2434" s="8">
        <v>1</v>
      </c>
      <c r="O2434" s="8">
        <v>0.95</v>
      </c>
      <c r="P2434" s="9" t="s">
        <v>24</v>
      </c>
    </row>
    <row r="2435" spans="1:16" x14ac:dyDescent="0.35">
      <c r="A2435" s="4">
        <v>2434</v>
      </c>
      <c r="B2435" s="5" t="s">
        <v>8858</v>
      </c>
      <c r="C2435" s="5" t="s">
        <v>8859</v>
      </c>
      <c r="D2435" s="4" t="s">
        <v>8860</v>
      </c>
      <c r="E2435" s="5" t="s">
        <v>8861</v>
      </c>
      <c r="F2435" s="6">
        <f t="shared" si="152"/>
        <v>42243</v>
      </c>
      <c r="G2435" s="4">
        <f t="shared" si="153"/>
        <v>2015</v>
      </c>
      <c r="H2435" s="4">
        <f t="shared" si="154"/>
        <v>8</v>
      </c>
      <c r="I2435" s="4">
        <f t="shared" si="155"/>
        <v>4</v>
      </c>
      <c r="J2435" s="7" t="s">
        <v>20</v>
      </c>
      <c r="K2435" s="7" t="s">
        <v>21</v>
      </c>
      <c r="L2435" s="7" t="s">
        <v>22</v>
      </c>
      <c r="M2435" s="7" t="s">
        <v>38</v>
      </c>
      <c r="N2435" s="8">
        <v>1</v>
      </c>
      <c r="O2435" s="8">
        <v>1</v>
      </c>
      <c r="P2435" s="9" t="s">
        <v>33</v>
      </c>
    </row>
    <row r="2436" spans="1:16" x14ac:dyDescent="0.35">
      <c r="A2436" s="4">
        <v>2435</v>
      </c>
      <c r="B2436" s="5" t="s">
        <v>8862</v>
      </c>
      <c r="C2436" s="5" t="s">
        <v>8863</v>
      </c>
      <c r="D2436" s="4" t="s">
        <v>8860</v>
      </c>
      <c r="E2436" s="5" t="s">
        <v>8864</v>
      </c>
      <c r="F2436" s="6">
        <f t="shared" si="152"/>
        <v>42243</v>
      </c>
      <c r="G2436" s="4">
        <f t="shared" si="153"/>
        <v>2015</v>
      </c>
      <c r="H2436" s="4">
        <f t="shared" si="154"/>
        <v>8</v>
      </c>
      <c r="I2436" s="4">
        <f t="shared" si="155"/>
        <v>4</v>
      </c>
      <c r="J2436" s="7" t="s">
        <v>20</v>
      </c>
      <c r="K2436" s="7" t="s">
        <v>21</v>
      </c>
      <c r="L2436" s="7" t="s">
        <v>22</v>
      </c>
      <c r="M2436" s="7" t="s">
        <v>38</v>
      </c>
      <c r="N2436" s="8">
        <v>1</v>
      </c>
      <c r="O2436" s="8">
        <v>1</v>
      </c>
      <c r="P2436" s="9" t="s">
        <v>24</v>
      </c>
    </row>
    <row r="2437" spans="1:16" x14ac:dyDescent="0.35">
      <c r="A2437" s="4">
        <v>2436</v>
      </c>
      <c r="B2437" s="5" t="s">
        <v>8865</v>
      </c>
      <c r="C2437" s="5" t="s">
        <v>8866</v>
      </c>
      <c r="D2437" s="4" t="s">
        <v>8860</v>
      </c>
      <c r="E2437" s="5" t="s">
        <v>393</v>
      </c>
      <c r="F2437" s="6">
        <f t="shared" si="152"/>
        <v>42243</v>
      </c>
      <c r="G2437" s="4">
        <f t="shared" si="153"/>
        <v>2015</v>
      </c>
      <c r="H2437" s="4">
        <f t="shared" si="154"/>
        <v>8</v>
      </c>
      <c r="I2437" s="4">
        <f t="shared" si="155"/>
        <v>4</v>
      </c>
      <c r="J2437" s="7" t="s">
        <v>20</v>
      </c>
      <c r="K2437" s="7" t="s">
        <v>21</v>
      </c>
      <c r="L2437" s="7" t="s">
        <v>22</v>
      </c>
      <c r="M2437" s="7" t="s">
        <v>32</v>
      </c>
      <c r="N2437" s="8">
        <v>1</v>
      </c>
      <c r="O2437" s="8">
        <v>0.5</v>
      </c>
      <c r="P2437" s="9" t="s">
        <v>24</v>
      </c>
    </row>
    <row r="2438" spans="1:16" x14ac:dyDescent="0.35">
      <c r="A2438" s="4">
        <v>2437</v>
      </c>
      <c r="B2438" s="5" t="s">
        <v>8867</v>
      </c>
      <c r="C2438" s="5" t="s">
        <v>8868</v>
      </c>
      <c r="D2438" s="4" t="s">
        <v>8869</v>
      </c>
      <c r="E2438" s="5" t="s">
        <v>8870</v>
      </c>
      <c r="F2438" s="6">
        <f t="shared" si="152"/>
        <v>42244</v>
      </c>
      <c r="G2438" s="4">
        <f t="shared" si="153"/>
        <v>2015</v>
      </c>
      <c r="H2438" s="4">
        <f t="shared" si="154"/>
        <v>8</v>
      </c>
      <c r="I2438" s="4">
        <f t="shared" si="155"/>
        <v>5</v>
      </c>
      <c r="J2438" s="7" t="s">
        <v>20</v>
      </c>
      <c r="K2438" s="7" t="s">
        <v>21</v>
      </c>
      <c r="L2438" s="7" t="s">
        <v>22</v>
      </c>
      <c r="M2438" s="7" t="s">
        <v>23</v>
      </c>
      <c r="N2438" s="8">
        <v>0.75</v>
      </c>
      <c r="O2438" s="8">
        <v>0.63</v>
      </c>
      <c r="P2438" s="9" t="s">
        <v>33</v>
      </c>
    </row>
    <row r="2439" spans="1:16" x14ac:dyDescent="0.35">
      <c r="A2439" s="4">
        <v>2438</v>
      </c>
      <c r="B2439" s="5" t="s">
        <v>8871</v>
      </c>
      <c r="C2439" s="5" t="s">
        <v>8872</v>
      </c>
      <c r="D2439" s="4" t="s">
        <v>8873</v>
      </c>
      <c r="E2439" s="5" t="s">
        <v>8874</v>
      </c>
      <c r="F2439" s="6">
        <f t="shared" si="152"/>
        <v>42246</v>
      </c>
      <c r="G2439" s="4">
        <f t="shared" si="153"/>
        <v>2015</v>
      </c>
      <c r="H2439" s="4">
        <f t="shared" si="154"/>
        <v>8</v>
      </c>
      <c r="I2439" s="4">
        <f t="shared" si="155"/>
        <v>7</v>
      </c>
      <c r="J2439" s="7" t="s">
        <v>20</v>
      </c>
      <c r="K2439" s="7" t="s">
        <v>21</v>
      </c>
      <c r="L2439" s="7" t="s">
        <v>22</v>
      </c>
      <c r="M2439" s="7" t="s">
        <v>32</v>
      </c>
      <c r="N2439" s="8">
        <v>1</v>
      </c>
      <c r="O2439" s="8">
        <v>1</v>
      </c>
      <c r="P2439" s="9" t="s">
        <v>24</v>
      </c>
    </row>
    <row r="2440" spans="1:16" x14ac:dyDescent="0.35">
      <c r="A2440" s="4">
        <v>2439</v>
      </c>
      <c r="B2440" s="5" t="s">
        <v>8875</v>
      </c>
      <c r="C2440" s="5" t="s">
        <v>8876</v>
      </c>
      <c r="D2440" s="4" t="s">
        <v>8877</v>
      </c>
      <c r="E2440" s="5" t="s">
        <v>8878</v>
      </c>
      <c r="F2440" s="6">
        <f t="shared" si="152"/>
        <v>42247</v>
      </c>
      <c r="G2440" s="4">
        <f t="shared" si="153"/>
        <v>2015</v>
      </c>
      <c r="H2440" s="4">
        <f t="shared" si="154"/>
        <v>8</v>
      </c>
      <c r="I2440" s="4">
        <f t="shared" si="155"/>
        <v>1</v>
      </c>
      <c r="J2440" s="7" t="s">
        <v>20</v>
      </c>
      <c r="K2440" s="7" t="s">
        <v>21</v>
      </c>
      <c r="L2440" s="7" t="s">
        <v>22</v>
      </c>
      <c r="M2440" s="7" t="s">
        <v>32</v>
      </c>
      <c r="N2440" s="8">
        <v>1</v>
      </c>
      <c r="O2440" s="8">
        <v>1</v>
      </c>
      <c r="P2440" s="9" t="s">
        <v>33</v>
      </c>
    </row>
    <row r="2441" spans="1:16" x14ac:dyDescent="0.35">
      <c r="A2441" s="4">
        <v>2440</v>
      </c>
      <c r="B2441" s="5" t="s">
        <v>8879</v>
      </c>
      <c r="C2441" s="5" t="s">
        <v>8880</v>
      </c>
      <c r="D2441" s="4" t="s">
        <v>8877</v>
      </c>
      <c r="E2441" s="5" t="s">
        <v>8881</v>
      </c>
      <c r="F2441" s="6">
        <f t="shared" si="152"/>
        <v>42247</v>
      </c>
      <c r="G2441" s="4">
        <f t="shared" si="153"/>
        <v>2015</v>
      </c>
      <c r="H2441" s="4">
        <f t="shared" si="154"/>
        <v>8</v>
      </c>
      <c r="I2441" s="4">
        <f t="shared" si="155"/>
        <v>1</v>
      </c>
      <c r="J2441" s="7" t="s">
        <v>20</v>
      </c>
      <c r="K2441" s="7" t="s">
        <v>21</v>
      </c>
      <c r="L2441" s="7" t="s">
        <v>22</v>
      </c>
      <c r="M2441" s="7" t="s">
        <v>38</v>
      </c>
      <c r="N2441" s="8">
        <v>1</v>
      </c>
      <c r="O2441" s="8">
        <v>1</v>
      </c>
      <c r="P2441" s="9" t="s">
        <v>33</v>
      </c>
    </row>
    <row r="2442" spans="1:16" x14ac:dyDescent="0.35">
      <c r="A2442" s="4">
        <v>2441</v>
      </c>
      <c r="B2442" s="5" t="s">
        <v>8882</v>
      </c>
      <c r="C2442" s="5" t="s">
        <v>8883</v>
      </c>
      <c r="D2442" s="4" t="s">
        <v>8877</v>
      </c>
      <c r="E2442" s="5" t="s">
        <v>8884</v>
      </c>
      <c r="F2442" s="6">
        <f t="shared" si="152"/>
        <v>42247</v>
      </c>
      <c r="G2442" s="4">
        <f t="shared" si="153"/>
        <v>2015</v>
      </c>
      <c r="H2442" s="4">
        <f t="shared" si="154"/>
        <v>8</v>
      </c>
      <c r="I2442" s="4">
        <f t="shared" si="155"/>
        <v>1</v>
      </c>
      <c r="J2442" s="7" t="s">
        <v>20</v>
      </c>
      <c r="K2442" s="7" t="s">
        <v>21</v>
      </c>
      <c r="L2442" s="7" t="s">
        <v>22</v>
      </c>
      <c r="M2442" s="7" t="s">
        <v>23</v>
      </c>
      <c r="N2442" s="8">
        <v>0.67</v>
      </c>
      <c r="O2442" s="8">
        <v>0.77</v>
      </c>
      <c r="P2442" s="9" t="s">
        <v>33</v>
      </c>
    </row>
    <row r="2443" spans="1:16" x14ac:dyDescent="0.35">
      <c r="A2443" s="4">
        <v>2442</v>
      </c>
      <c r="B2443" s="5" t="s">
        <v>8885</v>
      </c>
      <c r="C2443" s="5" t="s">
        <v>8886</v>
      </c>
      <c r="D2443" s="4" t="s">
        <v>8887</v>
      </c>
      <c r="E2443" s="5" t="s">
        <v>8888</v>
      </c>
      <c r="F2443" s="6">
        <f t="shared" si="152"/>
        <v>42248</v>
      </c>
      <c r="G2443" s="4">
        <f t="shared" si="153"/>
        <v>2015</v>
      </c>
      <c r="H2443" s="4">
        <f t="shared" si="154"/>
        <v>9</v>
      </c>
      <c r="I2443" s="4">
        <f t="shared" si="155"/>
        <v>2</v>
      </c>
      <c r="J2443" s="7" t="s">
        <v>31</v>
      </c>
      <c r="K2443" s="7" t="s">
        <v>21</v>
      </c>
      <c r="L2443" s="7" t="s">
        <v>22</v>
      </c>
      <c r="M2443" s="7" t="s">
        <v>38</v>
      </c>
      <c r="N2443" s="8">
        <v>1</v>
      </c>
      <c r="O2443" s="8">
        <v>1</v>
      </c>
      <c r="P2443" s="9" t="s">
        <v>24</v>
      </c>
    </row>
    <row r="2444" spans="1:16" x14ac:dyDescent="0.35">
      <c r="A2444" s="4">
        <v>2443</v>
      </c>
      <c r="B2444" s="5" t="s">
        <v>8889</v>
      </c>
      <c r="C2444" s="5" t="s">
        <v>8890</v>
      </c>
      <c r="D2444" s="4" t="s">
        <v>8887</v>
      </c>
      <c r="E2444" s="5" t="s">
        <v>8891</v>
      </c>
      <c r="F2444" s="6">
        <f t="shared" si="152"/>
        <v>42248</v>
      </c>
      <c r="G2444" s="4">
        <f t="shared" si="153"/>
        <v>2015</v>
      </c>
      <c r="H2444" s="4">
        <f t="shared" si="154"/>
        <v>9</v>
      </c>
      <c r="I2444" s="4">
        <f t="shared" si="155"/>
        <v>2</v>
      </c>
      <c r="J2444" s="7" t="s">
        <v>31</v>
      </c>
      <c r="K2444" s="7" t="s">
        <v>21</v>
      </c>
      <c r="L2444" s="7" t="s">
        <v>22</v>
      </c>
      <c r="M2444" s="7" t="s">
        <v>38</v>
      </c>
      <c r="N2444" s="8">
        <v>1</v>
      </c>
      <c r="O2444" s="8">
        <v>1</v>
      </c>
      <c r="P2444" s="9" t="s">
        <v>24</v>
      </c>
    </row>
    <row r="2445" spans="1:16" x14ac:dyDescent="0.35">
      <c r="A2445" s="4">
        <v>2444</v>
      </c>
      <c r="B2445" s="5" t="s">
        <v>8892</v>
      </c>
      <c r="C2445" s="5" t="s">
        <v>8893</v>
      </c>
      <c r="D2445" s="4" t="s">
        <v>8887</v>
      </c>
      <c r="E2445" s="5" t="s">
        <v>8894</v>
      </c>
      <c r="F2445" s="6">
        <f t="shared" si="152"/>
        <v>42248</v>
      </c>
      <c r="G2445" s="4">
        <f t="shared" si="153"/>
        <v>2015</v>
      </c>
      <c r="H2445" s="4">
        <f t="shared" si="154"/>
        <v>9</v>
      </c>
      <c r="I2445" s="4">
        <f t="shared" si="155"/>
        <v>2</v>
      </c>
      <c r="J2445" s="7" t="s">
        <v>20</v>
      </c>
      <c r="K2445" s="7" t="s">
        <v>21</v>
      </c>
      <c r="L2445" s="7" t="s">
        <v>22</v>
      </c>
      <c r="M2445" s="7" t="s">
        <v>38</v>
      </c>
      <c r="N2445" s="8">
        <v>1</v>
      </c>
      <c r="O2445" s="8">
        <v>0.83</v>
      </c>
      <c r="P2445" s="9" t="s">
        <v>33</v>
      </c>
    </row>
    <row r="2446" spans="1:16" x14ac:dyDescent="0.35">
      <c r="A2446" s="4">
        <v>2445</v>
      </c>
      <c r="B2446" s="5" t="s">
        <v>8895</v>
      </c>
      <c r="C2446" s="5" t="s">
        <v>8896</v>
      </c>
      <c r="D2446" s="4" t="s">
        <v>8887</v>
      </c>
      <c r="E2446" s="5" t="s">
        <v>8897</v>
      </c>
      <c r="F2446" s="6">
        <f t="shared" si="152"/>
        <v>42248</v>
      </c>
      <c r="G2446" s="4">
        <f t="shared" si="153"/>
        <v>2015</v>
      </c>
      <c r="H2446" s="4">
        <f t="shared" si="154"/>
        <v>9</v>
      </c>
      <c r="I2446" s="4">
        <f t="shared" si="155"/>
        <v>2</v>
      </c>
      <c r="J2446" s="7" t="s">
        <v>20</v>
      </c>
      <c r="K2446" s="7" t="s">
        <v>21</v>
      </c>
      <c r="L2446" s="7" t="s">
        <v>22</v>
      </c>
      <c r="M2446" s="7" t="s">
        <v>23</v>
      </c>
      <c r="N2446" s="8">
        <v>1</v>
      </c>
      <c r="O2446" s="8">
        <v>0.76</v>
      </c>
      <c r="P2446" s="9" t="s">
        <v>24</v>
      </c>
    </row>
    <row r="2447" spans="1:16" x14ac:dyDescent="0.35">
      <c r="A2447" s="4">
        <v>2446</v>
      </c>
      <c r="B2447" s="5" t="s">
        <v>8898</v>
      </c>
      <c r="C2447" s="5" t="s">
        <v>8899</v>
      </c>
      <c r="D2447" s="4" t="s">
        <v>8887</v>
      </c>
      <c r="E2447" s="5" t="s">
        <v>8900</v>
      </c>
      <c r="F2447" s="6">
        <f t="shared" si="152"/>
        <v>42248</v>
      </c>
      <c r="G2447" s="4">
        <f t="shared" si="153"/>
        <v>2015</v>
      </c>
      <c r="H2447" s="4">
        <f t="shared" si="154"/>
        <v>9</v>
      </c>
      <c r="I2447" s="4">
        <f t="shared" si="155"/>
        <v>2</v>
      </c>
      <c r="J2447" s="7" t="s">
        <v>20</v>
      </c>
      <c r="K2447" s="7" t="s">
        <v>21</v>
      </c>
      <c r="L2447" s="7" t="s">
        <v>22</v>
      </c>
      <c r="M2447" s="7" t="s">
        <v>23</v>
      </c>
      <c r="N2447" s="8">
        <v>0.9</v>
      </c>
      <c r="O2447" s="8">
        <v>0.96</v>
      </c>
      <c r="P2447" s="9" t="s">
        <v>33</v>
      </c>
    </row>
    <row r="2448" spans="1:16" x14ac:dyDescent="0.35">
      <c r="A2448" s="4">
        <v>2447</v>
      </c>
      <c r="B2448" s="5" t="s">
        <v>8901</v>
      </c>
      <c r="C2448" s="5" t="s">
        <v>8902</v>
      </c>
      <c r="D2448" s="4" t="s">
        <v>8903</v>
      </c>
      <c r="E2448" s="5" t="s">
        <v>8904</v>
      </c>
      <c r="F2448" s="6">
        <f t="shared" si="152"/>
        <v>42249</v>
      </c>
      <c r="G2448" s="4">
        <f t="shared" si="153"/>
        <v>2015</v>
      </c>
      <c r="H2448" s="4">
        <f t="shared" si="154"/>
        <v>9</v>
      </c>
      <c r="I2448" s="4">
        <f t="shared" si="155"/>
        <v>3</v>
      </c>
      <c r="J2448" s="7" t="s">
        <v>31</v>
      </c>
      <c r="K2448" s="7" t="s">
        <v>21</v>
      </c>
      <c r="L2448" s="7" t="s">
        <v>22</v>
      </c>
      <c r="M2448" s="7" t="s">
        <v>23</v>
      </c>
      <c r="N2448" s="8">
        <v>1</v>
      </c>
      <c r="O2448" s="8">
        <v>1</v>
      </c>
      <c r="P2448" s="9" t="s">
        <v>33</v>
      </c>
    </row>
    <row r="2449" spans="1:16" x14ac:dyDescent="0.35">
      <c r="A2449" s="4">
        <v>2448</v>
      </c>
      <c r="B2449" s="5" t="s">
        <v>8905</v>
      </c>
      <c r="C2449" s="5" t="s">
        <v>8906</v>
      </c>
      <c r="D2449" s="4" t="s">
        <v>8907</v>
      </c>
      <c r="E2449" s="5" t="s">
        <v>8908</v>
      </c>
      <c r="F2449" s="6">
        <f t="shared" si="152"/>
        <v>42250</v>
      </c>
      <c r="G2449" s="4">
        <f t="shared" si="153"/>
        <v>2015</v>
      </c>
      <c r="H2449" s="4">
        <f t="shared" si="154"/>
        <v>9</v>
      </c>
      <c r="I2449" s="4">
        <f t="shared" si="155"/>
        <v>4</v>
      </c>
      <c r="J2449" s="7" t="s">
        <v>20</v>
      </c>
      <c r="K2449" s="7" t="s">
        <v>21</v>
      </c>
      <c r="L2449" s="7" t="s">
        <v>22</v>
      </c>
      <c r="M2449" s="7" t="s">
        <v>38</v>
      </c>
      <c r="N2449" s="8">
        <v>0.9</v>
      </c>
      <c r="O2449" s="8">
        <v>0.87</v>
      </c>
      <c r="P2449" s="9" t="s">
        <v>24</v>
      </c>
    </row>
    <row r="2450" spans="1:16" x14ac:dyDescent="0.35">
      <c r="A2450" s="4">
        <v>2449</v>
      </c>
      <c r="B2450" s="5" t="s">
        <v>8909</v>
      </c>
      <c r="C2450" s="5" t="s">
        <v>8910</v>
      </c>
      <c r="D2450" s="4" t="s">
        <v>8911</v>
      </c>
      <c r="E2450" s="5" t="s">
        <v>8912</v>
      </c>
      <c r="F2450" s="6">
        <f t="shared" si="152"/>
        <v>42251</v>
      </c>
      <c r="G2450" s="4">
        <f t="shared" si="153"/>
        <v>2015</v>
      </c>
      <c r="H2450" s="4">
        <f t="shared" si="154"/>
        <v>9</v>
      </c>
      <c r="I2450" s="4">
        <f t="shared" si="155"/>
        <v>5</v>
      </c>
      <c r="J2450" s="7" t="s">
        <v>20</v>
      </c>
      <c r="K2450" s="7" t="s">
        <v>21</v>
      </c>
      <c r="L2450" s="7" t="s">
        <v>22</v>
      </c>
      <c r="M2450" s="7" t="s">
        <v>265</v>
      </c>
      <c r="N2450" s="8">
        <v>0.33</v>
      </c>
      <c r="O2450" s="8">
        <v>0.23</v>
      </c>
      <c r="P2450" s="9" t="s">
        <v>33</v>
      </c>
    </row>
    <row r="2451" spans="1:16" x14ac:dyDescent="0.35">
      <c r="A2451" s="4">
        <v>2450</v>
      </c>
      <c r="B2451" s="5" t="s">
        <v>8913</v>
      </c>
      <c r="C2451" s="5" t="s">
        <v>8914</v>
      </c>
      <c r="D2451" s="4" t="s">
        <v>8911</v>
      </c>
      <c r="E2451" s="5" t="s">
        <v>8915</v>
      </c>
      <c r="F2451" s="6">
        <f t="shared" si="152"/>
        <v>42251</v>
      </c>
      <c r="G2451" s="4">
        <f t="shared" si="153"/>
        <v>2015</v>
      </c>
      <c r="H2451" s="4">
        <f t="shared" si="154"/>
        <v>9</v>
      </c>
      <c r="I2451" s="4">
        <f t="shared" si="155"/>
        <v>5</v>
      </c>
      <c r="J2451" s="7" t="s">
        <v>20</v>
      </c>
      <c r="K2451" s="7" t="s">
        <v>21</v>
      </c>
      <c r="L2451" s="7" t="s">
        <v>22</v>
      </c>
      <c r="M2451" s="7" t="s">
        <v>38</v>
      </c>
      <c r="N2451" s="8">
        <v>1</v>
      </c>
      <c r="O2451" s="8">
        <v>0.64</v>
      </c>
      <c r="P2451" s="9" t="s">
        <v>33</v>
      </c>
    </row>
    <row r="2452" spans="1:16" x14ac:dyDescent="0.35">
      <c r="A2452" s="4">
        <v>2451</v>
      </c>
      <c r="B2452" s="5" t="s">
        <v>8916</v>
      </c>
      <c r="C2452" s="5" t="s">
        <v>8917</v>
      </c>
      <c r="D2452" s="4" t="s">
        <v>8918</v>
      </c>
      <c r="E2452" s="5" t="s">
        <v>8919</v>
      </c>
      <c r="F2452" s="6">
        <f t="shared" si="152"/>
        <v>42252</v>
      </c>
      <c r="G2452" s="4">
        <f t="shared" si="153"/>
        <v>2015</v>
      </c>
      <c r="H2452" s="4">
        <f t="shared" si="154"/>
        <v>9</v>
      </c>
      <c r="I2452" s="4">
        <f t="shared" si="155"/>
        <v>6</v>
      </c>
      <c r="J2452" s="7" t="s">
        <v>20</v>
      </c>
      <c r="K2452" s="7" t="s">
        <v>21</v>
      </c>
      <c r="L2452" s="7" t="s">
        <v>22</v>
      </c>
      <c r="M2452" s="7" t="s">
        <v>38</v>
      </c>
      <c r="N2452" s="8">
        <v>1</v>
      </c>
      <c r="O2452" s="8">
        <v>1</v>
      </c>
      <c r="P2452" s="9" t="s">
        <v>24</v>
      </c>
    </row>
    <row r="2453" spans="1:16" x14ac:dyDescent="0.35">
      <c r="A2453" s="4">
        <v>2452</v>
      </c>
      <c r="B2453" s="5" t="s">
        <v>8920</v>
      </c>
      <c r="C2453" s="5" t="s">
        <v>8921</v>
      </c>
      <c r="D2453" s="4" t="s">
        <v>8918</v>
      </c>
      <c r="E2453" s="5" t="s">
        <v>8922</v>
      </c>
      <c r="F2453" s="6">
        <f t="shared" si="152"/>
        <v>42252</v>
      </c>
      <c r="G2453" s="4">
        <f t="shared" si="153"/>
        <v>2015</v>
      </c>
      <c r="H2453" s="4">
        <f t="shared" si="154"/>
        <v>9</v>
      </c>
      <c r="I2453" s="4">
        <f t="shared" si="155"/>
        <v>6</v>
      </c>
      <c r="J2453" s="7" t="s">
        <v>20</v>
      </c>
      <c r="K2453" s="7" t="s">
        <v>21</v>
      </c>
      <c r="L2453" s="7" t="s">
        <v>22</v>
      </c>
      <c r="M2453" s="7" t="s">
        <v>38</v>
      </c>
      <c r="N2453" s="8">
        <v>1</v>
      </c>
      <c r="O2453" s="8">
        <v>1</v>
      </c>
      <c r="P2453" s="9" t="s">
        <v>24</v>
      </c>
    </row>
    <row r="2454" spans="1:16" x14ac:dyDescent="0.35">
      <c r="A2454" s="4">
        <v>2453</v>
      </c>
      <c r="B2454" s="5" t="s">
        <v>8923</v>
      </c>
      <c r="C2454" s="5" t="s">
        <v>8924</v>
      </c>
      <c r="D2454" s="4" t="s">
        <v>8925</v>
      </c>
      <c r="E2454" s="5" t="s">
        <v>8926</v>
      </c>
      <c r="F2454" s="6">
        <f t="shared" si="152"/>
        <v>42254</v>
      </c>
      <c r="G2454" s="4">
        <f t="shared" si="153"/>
        <v>2015</v>
      </c>
      <c r="H2454" s="4">
        <f t="shared" si="154"/>
        <v>9</v>
      </c>
      <c r="I2454" s="4">
        <f t="shared" si="155"/>
        <v>1</v>
      </c>
      <c r="J2454" s="7" t="s">
        <v>20</v>
      </c>
      <c r="K2454" s="7" t="s">
        <v>21</v>
      </c>
      <c r="L2454" s="7" t="s">
        <v>22</v>
      </c>
      <c r="M2454" s="7" t="s">
        <v>32</v>
      </c>
      <c r="N2454" s="8">
        <v>1</v>
      </c>
      <c r="O2454" s="8">
        <v>0.78</v>
      </c>
      <c r="P2454" s="9" t="s">
        <v>33</v>
      </c>
    </row>
    <row r="2455" spans="1:16" x14ac:dyDescent="0.35">
      <c r="A2455" s="4">
        <v>2454</v>
      </c>
      <c r="B2455" s="5" t="s">
        <v>8927</v>
      </c>
      <c r="C2455" s="5" t="s">
        <v>8928</v>
      </c>
      <c r="D2455" s="4" t="s">
        <v>8929</v>
      </c>
      <c r="E2455" s="5" t="s">
        <v>8930</v>
      </c>
      <c r="F2455" s="6">
        <f t="shared" si="152"/>
        <v>42255</v>
      </c>
      <c r="G2455" s="4">
        <f t="shared" si="153"/>
        <v>2015</v>
      </c>
      <c r="H2455" s="4">
        <f t="shared" si="154"/>
        <v>9</v>
      </c>
      <c r="I2455" s="4">
        <f t="shared" si="155"/>
        <v>2</v>
      </c>
      <c r="J2455" s="7" t="s">
        <v>20</v>
      </c>
      <c r="K2455" s="7" t="s">
        <v>21</v>
      </c>
      <c r="L2455" s="7" t="s">
        <v>22</v>
      </c>
      <c r="M2455" s="7" t="s">
        <v>23</v>
      </c>
      <c r="N2455" s="8">
        <v>0.8</v>
      </c>
      <c r="O2455" s="8">
        <v>0.42</v>
      </c>
      <c r="P2455" s="9" t="s">
        <v>33</v>
      </c>
    </row>
    <row r="2456" spans="1:16" x14ac:dyDescent="0.35">
      <c r="A2456" s="4">
        <v>2455</v>
      </c>
      <c r="B2456" s="5" t="s">
        <v>8931</v>
      </c>
      <c r="C2456" s="5" t="s">
        <v>8932</v>
      </c>
      <c r="D2456" s="4" t="s">
        <v>8933</v>
      </c>
      <c r="E2456" s="5" t="s">
        <v>8934</v>
      </c>
      <c r="F2456" s="6">
        <f t="shared" si="152"/>
        <v>42256</v>
      </c>
      <c r="G2456" s="4">
        <f t="shared" si="153"/>
        <v>2015</v>
      </c>
      <c r="H2456" s="4">
        <f t="shared" si="154"/>
        <v>9</v>
      </c>
      <c r="I2456" s="4">
        <f t="shared" si="155"/>
        <v>3</v>
      </c>
      <c r="J2456" s="7" t="s">
        <v>20</v>
      </c>
      <c r="K2456" s="7" t="s">
        <v>21</v>
      </c>
      <c r="L2456" s="7" t="s">
        <v>22</v>
      </c>
      <c r="M2456" s="7" t="s">
        <v>32</v>
      </c>
      <c r="N2456" s="8">
        <v>1</v>
      </c>
      <c r="O2456" s="8">
        <v>0.56999999999999995</v>
      </c>
      <c r="P2456" s="9" t="s">
        <v>33</v>
      </c>
    </row>
    <row r="2457" spans="1:16" x14ac:dyDescent="0.35">
      <c r="A2457" s="4">
        <v>2456</v>
      </c>
      <c r="B2457" s="5" t="s">
        <v>8935</v>
      </c>
      <c r="C2457" s="5" t="s">
        <v>8936</v>
      </c>
      <c r="D2457" s="4" t="s">
        <v>8937</v>
      </c>
      <c r="E2457" s="5" t="s">
        <v>8938</v>
      </c>
      <c r="F2457" s="6">
        <f t="shared" si="152"/>
        <v>42257</v>
      </c>
      <c r="G2457" s="4">
        <f t="shared" si="153"/>
        <v>2015</v>
      </c>
      <c r="H2457" s="4">
        <f t="shared" si="154"/>
        <v>9</v>
      </c>
      <c r="I2457" s="4">
        <f t="shared" si="155"/>
        <v>4</v>
      </c>
      <c r="J2457" s="7" t="s">
        <v>20</v>
      </c>
      <c r="K2457" s="7" t="s">
        <v>21</v>
      </c>
      <c r="L2457" s="7" t="s">
        <v>22</v>
      </c>
      <c r="M2457" s="7" t="s">
        <v>23</v>
      </c>
      <c r="N2457" s="8">
        <v>1</v>
      </c>
      <c r="O2457" s="8">
        <v>0.96</v>
      </c>
      <c r="P2457" s="9" t="s">
        <v>24</v>
      </c>
    </row>
    <row r="2458" spans="1:16" x14ac:dyDescent="0.35">
      <c r="A2458" s="4">
        <v>2457</v>
      </c>
      <c r="B2458" s="5" t="s">
        <v>8939</v>
      </c>
      <c r="C2458" s="5" t="s">
        <v>8940</v>
      </c>
      <c r="D2458" s="4" t="s">
        <v>8937</v>
      </c>
      <c r="E2458" s="5" t="s">
        <v>8941</v>
      </c>
      <c r="F2458" s="6">
        <f t="shared" si="152"/>
        <v>42257</v>
      </c>
      <c r="G2458" s="4">
        <f t="shared" si="153"/>
        <v>2015</v>
      </c>
      <c r="H2458" s="4">
        <f t="shared" si="154"/>
        <v>9</v>
      </c>
      <c r="I2458" s="4">
        <f t="shared" si="155"/>
        <v>4</v>
      </c>
      <c r="J2458" s="7" t="s">
        <v>20</v>
      </c>
      <c r="K2458" s="7" t="s">
        <v>21</v>
      </c>
      <c r="L2458" s="7" t="s">
        <v>22</v>
      </c>
      <c r="M2458" s="7" t="s">
        <v>23</v>
      </c>
      <c r="N2458" s="8">
        <v>0.78</v>
      </c>
      <c r="O2458" s="8">
        <v>0.96</v>
      </c>
      <c r="P2458" s="9" t="s">
        <v>24</v>
      </c>
    </row>
    <row r="2459" spans="1:16" x14ac:dyDescent="0.35">
      <c r="A2459" s="4">
        <v>2458</v>
      </c>
      <c r="B2459" s="5" t="s">
        <v>8942</v>
      </c>
      <c r="C2459" s="5" t="s">
        <v>8943</v>
      </c>
      <c r="D2459" s="4" t="s">
        <v>8937</v>
      </c>
      <c r="E2459" s="5" t="s">
        <v>8944</v>
      </c>
      <c r="F2459" s="6">
        <f t="shared" si="152"/>
        <v>42257</v>
      </c>
      <c r="G2459" s="4">
        <f t="shared" si="153"/>
        <v>2015</v>
      </c>
      <c r="H2459" s="4">
        <f t="shared" si="154"/>
        <v>9</v>
      </c>
      <c r="I2459" s="4">
        <f t="shared" si="155"/>
        <v>4</v>
      </c>
      <c r="J2459" s="7" t="s">
        <v>20</v>
      </c>
      <c r="K2459" s="7" t="s">
        <v>21</v>
      </c>
      <c r="L2459" s="7" t="s">
        <v>22</v>
      </c>
      <c r="M2459" s="7" t="s">
        <v>38</v>
      </c>
      <c r="N2459" s="8">
        <v>1</v>
      </c>
      <c r="O2459" s="8">
        <v>1</v>
      </c>
      <c r="P2459" s="9" t="s">
        <v>24</v>
      </c>
    </row>
    <row r="2460" spans="1:16" x14ac:dyDescent="0.35">
      <c r="A2460" s="4">
        <v>2459</v>
      </c>
      <c r="B2460" s="5" t="s">
        <v>8945</v>
      </c>
      <c r="C2460" s="5" t="s">
        <v>8946</v>
      </c>
      <c r="D2460" s="4" t="s">
        <v>8937</v>
      </c>
      <c r="E2460" s="5" t="s">
        <v>8947</v>
      </c>
      <c r="F2460" s="6">
        <f t="shared" si="152"/>
        <v>42257</v>
      </c>
      <c r="G2460" s="4">
        <f t="shared" si="153"/>
        <v>2015</v>
      </c>
      <c r="H2460" s="4">
        <f t="shared" si="154"/>
        <v>9</v>
      </c>
      <c r="I2460" s="4">
        <f t="shared" si="155"/>
        <v>4</v>
      </c>
      <c r="J2460" s="7" t="s">
        <v>20</v>
      </c>
      <c r="K2460" s="7" t="s">
        <v>21</v>
      </c>
      <c r="L2460" s="7" t="s">
        <v>22</v>
      </c>
      <c r="M2460" s="7" t="s">
        <v>32</v>
      </c>
      <c r="N2460" s="8">
        <v>1</v>
      </c>
      <c r="O2460" s="8">
        <v>1</v>
      </c>
      <c r="P2460" s="9" t="s">
        <v>24</v>
      </c>
    </row>
    <row r="2461" spans="1:16" x14ac:dyDescent="0.35">
      <c r="A2461" s="4">
        <v>2460</v>
      </c>
      <c r="B2461" s="5" t="s">
        <v>8948</v>
      </c>
      <c r="C2461" s="5" t="s">
        <v>8949</v>
      </c>
      <c r="D2461" s="4" t="s">
        <v>8950</v>
      </c>
      <c r="E2461" s="5" t="s">
        <v>8951</v>
      </c>
      <c r="F2461" s="6">
        <f t="shared" si="152"/>
        <v>42259</v>
      </c>
      <c r="G2461" s="4">
        <f t="shared" si="153"/>
        <v>2015</v>
      </c>
      <c r="H2461" s="4">
        <f t="shared" si="154"/>
        <v>9</v>
      </c>
      <c r="I2461" s="4">
        <f t="shared" si="155"/>
        <v>6</v>
      </c>
      <c r="J2461" s="7" t="s">
        <v>20</v>
      </c>
      <c r="K2461" s="7" t="s">
        <v>21</v>
      </c>
      <c r="L2461" s="7" t="s">
        <v>22</v>
      </c>
      <c r="M2461" s="7" t="s">
        <v>38</v>
      </c>
      <c r="N2461" s="8">
        <v>1</v>
      </c>
      <c r="O2461" s="8">
        <v>0.99</v>
      </c>
      <c r="P2461" s="9" t="s">
        <v>33</v>
      </c>
    </row>
    <row r="2462" spans="1:16" x14ac:dyDescent="0.35">
      <c r="A2462" s="4">
        <v>2461</v>
      </c>
      <c r="B2462" s="5" t="s">
        <v>8952</v>
      </c>
      <c r="C2462" s="5" t="s">
        <v>8953</v>
      </c>
      <c r="D2462" s="4" t="s">
        <v>8950</v>
      </c>
      <c r="E2462" s="5" t="s">
        <v>8954</v>
      </c>
      <c r="F2462" s="6">
        <f t="shared" si="152"/>
        <v>42259</v>
      </c>
      <c r="G2462" s="4">
        <f t="shared" si="153"/>
        <v>2015</v>
      </c>
      <c r="H2462" s="4">
        <f t="shared" si="154"/>
        <v>9</v>
      </c>
      <c r="I2462" s="4">
        <f t="shared" si="155"/>
        <v>6</v>
      </c>
      <c r="J2462" s="7" t="s">
        <v>31</v>
      </c>
      <c r="K2462" s="7" t="s">
        <v>21</v>
      </c>
      <c r="L2462" s="7" t="s">
        <v>22</v>
      </c>
      <c r="M2462" s="7" t="s">
        <v>38</v>
      </c>
      <c r="N2462" s="8">
        <v>1</v>
      </c>
      <c r="O2462" s="8">
        <v>0.87</v>
      </c>
      <c r="P2462" s="9" t="s">
        <v>24</v>
      </c>
    </row>
    <row r="2463" spans="1:16" x14ac:dyDescent="0.35">
      <c r="A2463" s="4">
        <v>2462</v>
      </c>
      <c r="B2463" s="5" t="s">
        <v>8955</v>
      </c>
      <c r="C2463" s="5" t="s">
        <v>8956</v>
      </c>
      <c r="D2463" s="4" t="s">
        <v>8957</v>
      </c>
      <c r="E2463" s="5" t="s">
        <v>8958</v>
      </c>
      <c r="F2463" s="6">
        <f t="shared" si="152"/>
        <v>42260</v>
      </c>
      <c r="G2463" s="4">
        <f t="shared" si="153"/>
        <v>2015</v>
      </c>
      <c r="H2463" s="4">
        <f t="shared" si="154"/>
        <v>9</v>
      </c>
      <c r="I2463" s="4">
        <f t="shared" si="155"/>
        <v>7</v>
      </c>
      <c r="J2463" s="7" t="s">
        <v>31</v>
      </c>
      <c r="K2463" s="7" t="s">
        <v>21</v>
      </c>
      <c r="L2463" s="7" t="s">
        <v>22</v>
      </c>
      <c r="M2463" s="7" t="s">
        <v>38</v>
      </c>
      <c r="N2463" s="8">
        <v>1</v>
      </c>
      <c r="O2463" s="8">
        <v>0.99</v>
      </c>
      <c r="P2463" s="9" t="s">
        <v>33</v>
      </c>
    </row>
    <row r="2464" spans="1:16" x14ac:dyDescent="0.35">
      <c r="A2464" s="4">
        <v>2463</v>
      </c>
      <c r="B2464" s="5" t="s">
        <v>8959</v>
      </c>
      <c r="C2464" s="5" t="s">
        <v>8960</v>
      </c>
      <c r="D2464" s="4" t="s">
        <v>8961</v>
      </c>
      <c r="E2464" s="5" t="s">
        <v>8962</v>
      </c>
      <c r="F2464" s="6">
        <f t="shared" si="152"/>
        <v>42264</v>
      </c>
      <c r="G2464" s="4">
        <f t="shared" si="153"/>
        <v>2015</v>
      </c>
      <c r="H2464" s="4">
        <f t="shared" si="154"/>
        <v>9</v>
      </c>
      <c r="I2464" s="4">
        <f t="shared" si="155"/>
        <v>4</v>
      </c>
      <c r="J2464" s="7" t="s">
        <v>31</v>
      </c>
      <c r="K2464" s="7" t="s">
        <v>21</v>
      </c>
      <c r="L2464" s="7" t="s">
        <v>22</v>
      </c>
      <c r="M2464" s="7" t="s">
        <v>265</v>
      </c>
      <c r="N2464" s="8">
        <v>0</v>
      </c>
      <c r="O2464" s="8">
        <v>0.1</v>
      </c>
      <c r="P2464" s="9" t="s">
        <v>33</v>
      </c>
    </row>
    <row r="2465" spans="1:16" x14ac:dyDescent="0.35">
      <c r="A2465" s="4">
        <v>2464</v>
      </c>
      <c r="B2465" s="5" t="s">
        <v>8963</v>
      </c>
      <c r="C2465" s="5" t="s">
        <v>8964</v>
      </c>
      <c r="D2465" s="4" t="s">
        <v>8961</v>
      </c>
      <c r="E2465" s="5" t="s">
        <v>8965</v>
      </c>
      <c r="F2465" s="6">
        <f t="shared" si="152"/>
        <v>42264</v>
      </c>
      <c r="G2465" s="4">
        <f t="shared" si="153"/>
        <v>2015</v>
      </c>
      <c r="H2465" s="4">
        <f t="shared" si="154"/>
        <v>9</v>
      </c>
      <c r="I2465" s="4">
        <f t="shared" si="155"/>
        <v>4</v>
      </c>
      <c r="J2465" s="7" t="s">
        <v>20</v>
      </c>
      <c r="K2465" s="7" t="s">
        <v>21</v>
      </c>
      <c r="L2465" s="7" t="s">
        <v>22</v>
      </c>
      <c r="M2465" s="7" t="s">
        <v>265</v>
      </c>
      <c r="N2465" s="8">
        <v>0</v>
      </c>
      <c r="O2465" s="8">
        <v>0.5</v>
      </c>
      <c r="P2465" s="9" t="s">
        <v>33</v>
      </c>
    </row>
    <row r="2466" spans="1:16" x14ac:dyDescent="0.35">
      <c r="A2466" s="4">
        <v>2465</v>
      </c>
      <c r="B2466" s="5" t="s">
        <v>8966</v>
      </c>
      <c r="C2466" s="5" t="s">
        <v>8967</v>
      </c>
      <c r="D2466" s="4" t="s">
        <v>8968</v>
      </c>
      <c r="E2466" s="5" t="s">
        <v>8969</v>
      </c>
      <c r="F2466" s="6">
        <f t="shared" si="152"/>
        <v>42265</v>
      </c>
      <c r="G2466" s="4">
        <f t="shared" si="153"/>
        <v>2015</v>
      </c>
      <c r="H2466" s="4">
        <f t="shared" si="154"/>
        <v>9</v>
      </c>
      <c r="I2466" s="4">
        <f t="shared" si="155"/>
        <v>5</v>
      </c>
      <c r="J2466" s="7" t="s">
        <v>20</v>
      </c>
      <c r="K2466" s="7" t="s">
        <v>21</v>
      </c>
      <c r="L2466" s="7" t="s">
        <v>22</v>
      </c>
      <c r="M2466" s="7" t="s">
        <v>38</v>
      </c>
      <c r="N2466" s="8">
        <v>1</v>
      </c>
      <c r="O2466" s="8">
        <v>1</v>
      </c>
      <c r="P2466" s="9" t="s">
        <v>24</v>
      </c>
    </row>
    <row r="2467" spans="1:16" x14ac:dyDescent="0.35">
      <c r="A2467" s="4">
        <v>2466</v>
      </c>
      <c r="B2467" s="5" t="s">
        <v>8970</v>
      </c>
      <c r="C2467" s="5" t="s">
        <v>8971</v>
      </c>
      <c r="D2467" s="4" t="s">
        <v>8968</v>
      </c>
      <c r="E2467" s="5" t="s">
        <v>8972</v>
      </c>
      <c r="F2467" s="6">
        <f t="shared" si="152"/>
        <v>42265</v>
      </c>
      <c r="G2467" s="4">
        <f t="shared" si="153"/>
        <v>2015</v>
      </c>
      <c r="H2467" s="4">
        <f t="shared" si="154"/>
        <v>9</v>
      </c>
      <c r="I2467" s="4">
        <f t="shared" si="155"/>
        <v>5</v>
      </c>
      <c r="J2467" s="7" t="s">
        <v>20</v>
      </c>
      <c r="K2467" s="7" t="s">
        <v>21</v>
      </c>
      <c r="L2467" s="7" t="s">
        <v>22</v>
      </c>
      <c r="M2467" s="7" t="s">
        <v>32</v>
      </c>
      <c r="N2467" s="8">
        <v>0.5</v>
      </c>
      <c r="O2467" s="8">
        <v>0.93</v>
      </c>
      <c r="P2467" s="9" t="s">
        <v>33</v>
      </c>
    </row>
    <row r="2468" spans="1:16" x14ac:dyDescent="0.35">
      <c r="A2468" s="4">
        <v>2467</v>
      </c>
      <c r="B2468" s="5" t="s">
        <v>8973</v>
      </c>
      <c r="C2468" s="5" t="s">
        <v>8974</v>
      </c>
      <c r="D2468" s="4" t="s">
        <v>8968</v>
      </c>
      <c r="E2468" s="5" t="s">
        <v>8975</v>
      </c>
      <c r="F2468" s="6">
        <f t="shared" si="152"/>
        <v>42265</v>
      </c>
      <c r="G2468" s="4">
        <f t="shared" si="153"/>
        <v>2015</v>
      </c>
      <c r="H2468" s="4">
        <f t="shared" si="154"/>
        <v>9</v>
      </c>
      <c r="I2468" s="4">
        <f t="shared" si="155"/>
        <v>5</v>
      </c>
      <c r="J2468" s="7" t="s">
        <v>20</v>
      </c>
      <c r="K2468" s="7" t="s">
        <v>21</v>
      </c>
      <c r="L2468" s="7" t="s">
        <v>22</v>
      </c>
      <c r="M2468" s="7" t="s">
        <v>38</v>
      </c>
      <c r="N2468" s="8">
        <v>1</v>
      </c>
      <c r="O2468" s="8">
        <v>1</v>
      </c>
      <c r="P2468" s="9" t="s">
        <v>24</v>
      </c>
    </row>
    <row r="2469" spans="1:16" x14ac:dyDescent="0.35">
      <c r="A2469" s="4">
        <v>2468</v>
      </c>
      <c r="B2469" s="5" t="s">
        <v>8976</v>
      </c>
      <c r="C2469" s="5" t="s">
        <v>8977</v>
      </c>
      <c r="D2469" s="4" t="s">
        <v>8978</v>
      </c>
      <c r="E2469" s="5" t="s">
        <v>8979</v>
      </c>
      <c r="F2469" s="6">
        <f t="shared" si="152"/>
        <v>42267</v>
      </c>
      <c r="G2469" s="4">
        <f t="shared" si="153"/>
        <v>2015</v>
      </c>
      <c r="H2469" s="4">
        <f t="shared" si="154"/>
        <v>9</v>
      </c>
      <c r="I2469" s="4">
        <f t="shared" si="155"/>
        <v>7</v>
      </c>
      <c r="J2469" s="7" t="s">
        <v>20</v>
      </c>
      <c r="K2469" s="7" t="s">
        <v>21</v>
      </c>
      <c r="L2469" s="7" t="s">
        <v>22</v>
      </c>
      <c r="M2469" s="7" t="s">
        <v>38</v>
      </c>
      <c r="N2469" s="8">
        <v>0.94</v>
      </c>
      <c r="O2469" s="8">
        <v>0.98</v>
      </c>
      <c r="P2469" s="9" t="s">
        <v>24</v>
      </c>
    </row>
    <row r="2470" spans="1:16" x14ac:dyDescent="0.35">
      <c r="A2470" s="4">
        <v>2469</v>
      </c>
      <c r="B2470" s="5" t="s">
        <v>8980</v>
      </c>
      <c r="C2470" s="5" t="s">
        <v>8981</v>
      </c>
      <c r="D2470" s="4" t="s">
        <v>8982</v>
      </c>
      <c r="E2470" s="5" t="s">
        <v>8983</v>
      </c>
      <c r="F2470" s="6">
        <f t="shared" si="152"/>
        <v>42268</v>
      </c>
      <c r="G2470" s="4">
        <f t="shared" si="153"/>
        <v>2015</v>
      </c>
      <c r="H2470" s="4">
        <f t="shared" si="154"/>
        <v>9</v>
      </c>
      <c r="I2470" s="4">
        <f t="shared" si="155"/>
        <v>1</v>
      </c>
      <c r="J2470" s="7" t="s">
        <v>20</v>
      </c>
      <c r="K2470" s="7" t="s">
        <v>21</v>
      </c>
      <c r="L2470" s="7" t="s">
        <v>22</v>
      </c>
      <c r="M2470" s="7" t="s">
        <v>23</v>
      </c>
      <c r="N2470" s="8">
        <v>1</v>
      </c>
      <c r="O2470" s="8">
        <v>1</v>
      </c>
      <c r="P2470" s="9" t="s">
        <v>33</v>
      </c>
    </row>
    <row r="2471" spans="1:16" x14ac:dyDescent="0.35">
      <c r="A2471" s="4">
        <v>2470</v>
      </c>
      <c r="B2471" s="5" t="s">
        <v>8984</v>
      </c>
      <c r="C2471" s="5" t="s">
        <v>8985</v>
      </c>
      <c r="D2471" s="4" t="s">
        <v>8982</v>
      </c>
      <c r="E2471" s="5" t="s">
        <v>8986</v>
      </c>
      <c r="F2471" s="6">
        <f t="shared" si="152"/>
        <v>42268</v>
      </c>
      <c r="G2471" s="4">
        <f t="shared" si="153"/>
        <v>2015</v>
      </c>
      <c r="H2471" s="4">
        <f t="shared" si="154"/>
        <v>9</v>
      </c>
      <c r="I2471" s="4">
        <f t="shared" si="155"/>
        <v>1</v>
      </c>
      <c r="J2471" s="7" t="s">
        <v>20</v>
      </c>
      <c r="K2471" s="7" t="s">
        <v>21</v>
      </c>
      <c r="L2471" s="7" t="s">
        <v>22</v>
      </c>
      <c r="M2471" s="7" t="s">
        <v>23</v>
      </c>
      <c r="N2471" s="8">
        <v>1</v>
      </c>
      <c r="O2471" s="8">
        <v>0.78</v>
      </c>
      <c r="P2471" s="9" t="s">
        <v>33</v>
      </c>
    </row>
    <row r="2472" spans="1:16" x14ac:dyDescent="0.35">
      <c r="A2472" s="4">
        <v>2471</v>
      </c>
      <c r="B2472" s="5" t="s">
        <v>8987</v>
      </c>
      <c r="C2472" s="5" t="s">
        <v>8988</v>
      </c>
      <c r="D2472" s="4" t="s">
        <v>8989</v>
      </c>
      <c r="E2472" s="5" t="s">
        <v>8990</v>
      </c>
      <c r="F2472" s="6">
        <f t="shared" si="152"/>
        <v>42269</v>
      </c>
      <c r="G2472" s="4">
        <f t="shared" si="153"/>
        <v>2015</v>
      </c>
      <c r="H2472" s="4">
        <f t="shared" si="154"/>
        <v>9</v>
      </c>
      <c r="I2472" s="4">
        <f t="shared" si="155"/>
        <v>2</v>
      </c>
      <c r="J2472" s="7" t="s">
        <v>20</v>
      </c>
      <c r="K2472" s="7" t="s">
        <v>21</v>
      </c>
      <c r="L2472" s="7" t="s">
        <v>22</v>
      </c>
      <c r="M2472" s="7" t="s">
        <v>38</v>
      </c>
      <c r="N2472" s="8">
        <v>1</v>
      </c>
      <c r="O2472" s="8">
        <v>0.97</v>
      </c>
      <c r="P2472" s="9" t="s">
        <v>33</v>
      </c>
    </row>
    <row r="2473" spans="1:16" x14ac:dyDescent="0.35">
      <c r="A2473" s="4">
        <v>2472</v>
      </c>
      <c r="B2473" s="5" t="s">
        <v>8991</v>
      </c>
      <c r="C2473" s="5" t="s">
        <v>8992</v>
      </c>
      <c r="D2473" s="4" t="s">
        <v>8989</v>
      </c>
      <c r="E2473" s="5" t="s">
        <v>8993</v>
      </c>
      <c r="F2473" s="6">
        <f t="shared" si="152"/>
        <v>42269</v>
      </c>
      <c r="G2473" s="4">
        <f t="shared" si="153"/>
        <v>2015</v>
      </c>
      <c r="H2473" s="4">
        <f t="shared" si="154"/>
        <v>9</v>
      </c>
      <c r="I2473" s="4">
        <f t="shared" si="155"/>
        <v>2</v>
      </c>
      <c r="J2473" s="7" t="s">
        <v>20</v>
      </c>
      <c r="K2473" s="7" t="s">
        <v>21</v>
      </c>
      <c r="L2473" s="7" t="s">
        <v>22</v>
      </c>
      <c r="M2473" s="7" t="s">
        <v>38</v>
      </c>
      <c r="N2473" s="8">
        <v>1</v>
      </c>
      <c r="O2473" s="8">
        <v>0.75</v>
      </c>
      <c r="P2473" s="9" t="s">
        <v>33</v>
      </c>
    </row>
    <row r="2474" spans="1:16" x14ac:dyDescent="0.35">
      <c r="A2474" s="4">
        <v>2473</v>
      </c>
      <c r="B2474" s="5" t="s">
        <v>8994</v>
      </c>
      <c r="C2474" s="5" t="s">
        <v>8995</v>
      </c>
      <c r="D2474" s="4" t="s">
        <v>8996</v>
      </c>
      <c r="E2474" s="5" t="s">
        <v>8997</v>
      </c>
      <c r="F2474" s="6">
        <f t="shared" si="152"/>
        <v>42270</v>
      </c>
      <c r="G2474" s="4">
        <f t="shared" si="153"/>
        <v>2015</v>
      </c>
      <c r="H2474" s="4">
        <f t="shared" si="154"/>
        <v>9</v>
      </c>
      <c r="I2474" s="4">
        <f t="shared" si="155"/>
        <v>3</v>
      </c>
      <c r="J2474" s="7" t="s">
        <v>20</v>
      </c>
      <c r="K2474" s="7" t="s">
        <v>21</v>
      </c>
      <c r="L2474" s="7" t="s">
        <v>22</v>
      </c>
      <c r="M2474" s="7" t="s">
        <v>23</v>
      </c>
      <c r="N2474" s="8">
        <v>1</v>
      </c>
      <c r="O2474" s="8">
        <v>0.69</v>
      </c>
      <c r="P2474" s="9" t="s">
        <v>24</v>
      </c>
    </row>
    <row r="2475" spans="1:16" x14ac:dyDescent="0.35">
      <c r="A2475" s="4">
        <v>2474</v>
      </c>
      <c r="B2475" s="5" t="s">
        <v>8998</v>
      </c>
      <c r="C2475" s="5" t="s">
        <v>8999</v>
      </c>
      <c r="D2475" s="4" t="s">
        <v>8996</v>
      </c>
      <c r="E2475" s="5" t="s">
        <v>9000</v>
      </c>
      <c r="F2475" s="6">
        <f t="shared" si="152"/>
        <v>42270</v>
      </c>
      <c r="G2475" s="4">
        <f t="shared" si="153"/>
        <v>2015</v>
      </c>
      <c r="H2475" s="4">
        <f t="shared" si="154"/>
        <v>9</v>
      </c>
      <c r="I2475" s="4">
        <f t="shared" si="155"/>
        <v>3</v>
      </c>
      <c r="J2475" s="7" t="s">
        <v>20</v>
      </c>
      <c r="K2475" s="7" t="s">
        <v>21</v>
      </c>
      <c r="L2475" s="7" t="s">
        <v>22</v>
      </c>
      <c r="M2475" s="7" t="s">
        <v>38</v>
      </c>
      <c r="N2475" s="8">
        <v>0.94</v>
      </c>
      <c r="O2475" s="8">
        <v>0.99</v>
      </c>
      <c r="P2475" s="9" t="s">
        <v>33</v>
      </c>
    </row>
    <row r="2476" spans="1:16" x14ac:dyDescent="0.35">
      <c r="A2476" s="4">
        <v>2475</v>
      </c>
      <c r="B2476" s="5" t="s">
        <v>9001</v>
      </c>
      <c r="C2476" s="5" t="s">
        <v>9002</v>
      </c>
      <c r="D2476" s="4" t="s">
        <v>8996</v>
      </c>
      <c r="E2476" s="5" t="s">
        <v>9003</v>
      </c>
      <c r="F2476" s="6">
        <f t="shared" si="152"/>
        <v>42270</v>
      </c>
      <c r="G2476" s="4">
        <f t="shared" si="153"/>
        <v>2015</v>
      </c>
      <c r="H2476" s="4">
        <f t="shared" si="154"/>
        <v>9</v>
      </c>
      <c r="I2476" s="4">
        <f t="shared" si="155"/>
        <v>3</v>
      </c>
      <c r="J2476" s="7" t="s">
        <v>6947</v>
      </c>
      <c r="K2476" s="7" t="s">
        <v>6948</v>
      </c>
      <c r="L2476" s="7" t="s">
        <v>160</v>
      </c>
      <c r="M2476" s="7" t="s">
        <v>32</v>
      </c>
      <c r="N2476" s="8">
        <v>1</v>
      </c>
      <c r="O2476" s="8">
        <v>1</v>
      </c>
      <c r="P2476" s="9" t="s">
        <v>24</v>
      </c>
    </row>
    <row r="2477" spans="1:16" x14ac:dyDescent="0.35">
      <c r="A2477" s="4">
        <v>2476</v>
      </c>
      <c r="B2477" s="5" t="s">
        <v>9004</v>
      </c>
      <c r="C2477" s="5" t="s">
        <v>9005</v>
      </c>
      <c r="D2477" s="4" t="s">
        <v>9006</v>
      </c>
      <c r="E2477" s="5" t="s">
        <v>9007</v>
      </c>
      <c r="F2477" s="6">
        <f t="shared" si="152"/>
        <v>42272</v>
      </c>
      <c r="G2477" s="4">
        <f t="shared" si="153"/>
        <v>2015</v>
      </c>
      <c r="H2477" s="4">
        <f t="shared" si="154"/>
        <v>9</v>
      </c>
      <c r="I2477" s="4">
        <f t="shared" si="155"/>
        <v>5</v>
      </c>
      <c r="J2477" s="7" t="s">
        <v>20</v>
      </c>
      <c r="K2477" s="7" t="s">
        <v>21</v>
      </c>
      <c r="L2477" s="7" t="s">
        <v>22</v>
      </c>
      <c r="M2477" s="7" t="s">
        <v>23</v>
      </c>
      <c r="N2477" s="8">
        <v>1</v>
      </c>
      <c r="O2477" s="8">
        <v>0.86</v>
      </c>
      <c r="P2477" s="9" t="s">
        <v>33</v>
      </c>
    </row>
    <row r="2478" spans="1:16" x14ac:dyDescent="0.35">
      <c r="A2478" s="4">
        <v>2477</v>
      </c>
      <c r="B2478" s="5" t="s">
        <v>9008</v>
      </c>
      <c r="C2478" s="5" t="s">
        <v>9009</v>
      </c>
      <c r="D2478" s="4" t="s">
        <v>9006</v>
      </c>
      <c r="E2478" s="5" t="s">
        <v>9010</v>
      </c>
      <c r="F2478" s="6">
        <f t="shared" si="152"/>
        <v>42272</v>
      </c>
      <c r="G2478" s="4">
        <f t="shared" si="153"/>
        <v>2015</v>
      </c>
      <c r="H2478" s="4">
        <f t="shared" si="154"/>
        <v>9</v>
      </c>
      <c r="I2478" s="4">
        <f t="shared" si="155"/>
        <v>5</v>
      </c>
      <c r="J2478" s="7" t="s">
        <v>20</v>
      </c>
      <c r="K2478" s="7" t="s">
        <v>21</v>
      </c>
      <c r="L2478" s="7" t="s">
        <v>22</v>
      </c>
      <c r="M2478" s="7" t="s">
        <v>38</v>
      </c>
      <c r="N2478" s="8">
        <v>1</v>
      </c>
      <c r="O2478" s="8">
        <v>1</v>
      </c>
      <c r="P2478" s="9" t="s">
        <v>24</v>
      </c>
    </row>
    <row r="2479" spans="1:16" x14ac:dyDescent="0.35">
      <c r="A2479" s="4">
        <v>2478</v>
      </c>
      <c r="B2479" s="5" t="s">
        <v>9011</v>
      </c>
      <c r="C2479" s="5" t="s">
        <v>9012</v>
      </c>
      <c r="D2479" s="4" t="s">
        <v>9006</v>
      </c>
      <c r="E2479" s="5" t="s">
        <v>9013</v>
      </c>
      <c r="F2479" s="6">
        <f t="shared" si="152"/>
        <v>42272</v>
      </c>
      <c r="G2479" s="4">
        <f t="shared" si="153"/>
        <v>2015</v>
      </c>
      <c r="H2479" s="4">
        <f t="shared" si="154"/>
        <v>9</v>
      </c>
      <c r="I2479" s="4">
        <f t="shared" si="155"/>
        <v>5</v>
      </c>
      <c r="J2479" s="7" t="s">
        <v>9014</v>
      </c>
      <c r="K2479" s="7" t="s">
        <v>2003</v>
      </c>
      <c r="L2479" s="7" t="s">
        <v>22</v>
      </c>
      <c r="M2479" s="7" t="s">
        <v>38</v>
      </c>
      <c r="N2479" s="8">
        <v>1</v>
      </c>
      <c r="O2479" s="8">
        <v>1</v>
      </c>
      <c r="P2479" s="9" t="s">
        <v>24</v>
      </c>
    </row>
    <row r="2480" spans="1:16" x14ac:dyDescent="0.35">
      <c r="A2480" s="4">
        <v>2479</v>
      </c>
      <c r="B2480" s="5" t="s">
        <v>9015</v>
      </c>
      <c r="C2480" s="5" t="s">
        <v>9016</v>
      </c>
      <c r="D2480" s="4" t="s">
        <v>9006</v>
      </c>
      <c r="E2480" s="5" t="s">
        <v>9017</v>
      </c>
      <c r="F2480" s="6">
        <f t="shared" si="152"/>
        <v>42272</v>
      </c>
      <c r="G2480" s="4">
        <f t="shared" si="153"/>
        <v>2015</v>
      </c>
      <c r="H2480" s="4">
        <f t="shared" si="154"/>
        <v>9</v>
      </c>
      <c r="I2480" s="4">
        <f t="shared" si="155"/>
        <v>5</v>
      </c>
      <c r="J2480" s="7" t="s">
        <v>20</v>
      </c>
      <c r="K2480" s="7" t="s">
        <v>21</v>
      </c>
      <c r="L2480" s="7" t="s">
        <v>22</v>
      </c>
      <c r="M2480" s="7" t="s">
        <v>32</v>
      </c>
      <c r="N2480" s="8">
        <v>1</v>
      </c>
      <c r="O2480" s="8">
        <v>0</v>
      </c>
      <c r="P2480" s="9" t="s">
        <v>33</v>
      </c>
    </row>
    <row r="2481" spans="1:16" x14ac:dyDescent="0.35">
      <c r="A2481" s="4">
        <v>2480</v>
      </c>
      <c r="B2481" s="5" t="s">
        <v>9018</v>
      </c>
      <c r="C2481" s="5" t="s">
        <v>9019</v>
      </c>
      <c r="D2481" s="4" t="s">
        <v>9020</v>
      </c>
      <c r="E2481" s="5" t="s">
        <v>9021</v>
      </c>
      <c r="F2481" s="6">
        <f t="shared" si="152"/>
        <v>42273</v>
      </c>
      <c r="G2481" s="4">
        <f t="shared" si="153"/>
        <v>2015</v>
      </c>
      <c r="H2481" s="4">
        <f t="shared" si="154"/>
        <v>9</v>
      </c>
      <c r="I2481" s="4">
        <f t="shared" si="155"/>
        <v>6</v>
      </c>
      <c r="J2481" s="7" t="s">
        <v>20</v>
      </c>
      <c r="K2481" s="7" t="s">
        <v>21</v>
      </c>
      <c r="L2481" s="7" t="s">
        <v>22</v>
      </c>
      <c r="M2481" s="7" t="s">
        <v>38</v>
      </c>
      <c r="N2481" s="8">
        <v>1</v>
      </c>
      <c r="O2481" s="8">
        <v>0.97</v>
      </c>
      <c r="P2481" s="9" t="s">
        <v>24</v>
      </c>
    </row>
    <row r="2482" spans="1:16" x14ac:dyDescent="0.35">
      <c r="A2482" s="4">
        <v>2481</v>
      </c>
      <c r="B2482" s="5" t="s">
        <v>9022</v>
      </c>
      <c r="C2482" s="5" t="s">
        <v>9023</v>
      </c>
      <c r="D2482" s="4" t="s">
        <v>9024</v>
      </c>
      <c r="E2482" s="5" t="s">
        <v>9025</v>
      </c>
      <c r="F2482" s="6">
        <f t="shared" si="152"/>
        <v>42274</v>
      </c>
      <c r="G2482" s="4">
        <f t="shared" si="153"/>
        <v>2015</v>
      </c>
      <c r="H2482" s="4">
        <f t="shared" si="154"/>
        <v>9</v>
      </c>
      <c r="I2482" s="4">
        <f t="shared" si="155"/>
        <v>7</v>
      </c>
      <c r="J2482" s="7" t="s">
        <v>20</v>
      </c>
      <c r="K2482" s="7" t="s">
        <v>21</v>
      </c>
      <c r="L2482" s="7" t="s">
        <v>22</v>
      </c>
      <c r="M2482" s="7" t="s">
        <v>23</v>
      </c>
      <c r="N2482" s="8">
        <v>1</v>
      </c>
      <c r="O2482" s="8">
        <v>1</v>
      </c>
      <c r="P2482" s="9" t="s">
        <v>24</v>
      </c>
    </row>
    <row r="2483" spans="1:16" x14ac:dyDescent="0.35">
      <c r="A2483" s="4">
        <v>2482</v>
      </c>
      <c r="B2483" s="5" t="s">
        <v>9026</v>
      </c>
      <c r="C2483" s="5" t="s">
        <v>9027</v>
      </c>
      <c r="D2483" s="4" t="s">
        <v>9024</v>
      </c>
      <c r="E2483" s="5" t="s">
        <v>9028</v>
      </c>
      <c r="F2483" s="6">
        <f t="shared" si="152"/>
        <v>42274</v>
      </c>
      <c r="G2483" s="4">
        <f t="shared" si="153"/>
        <v>2015</v>
      </c>
      <c r="H2483" s="4">
        <f t="shared" si="154"/>
        <v>9</v>
      </c>
      <c r="I2483" s="4">
        <f t="shared" si="155"/>
        <v>7</v>
      </c>
      <c r="J2483" s="7" t="s">
        <v>20</v>
      </c>
      <c r="K2483" s="7" t="s">
        <v>21</v>
      </c>
      <c r="L2483" s="7" t="s">
        <v>22</v>
      </c>
      <c r="M2483" s="7" t="s">
        <v>32</v>
      </c>
      <c r="N2483" s="8">
        <v>1</v>
      </c>
      <c r="O2483" s="8">
        <v>0.65</v>
      </c>
      <c r="P2483" s="9" t="s">
        <v>33</v>
      </c>
    </row>
    <row r="2484" spans="1:16" x14ac:dyDescent="0.35">
      <c r="A2484" s="4">
        <v>2483</v>
      </c>
      <c r="B2484" s="5" t="s">
        <v>9029</v>
      </c>
      <c r="C2484" s="5" t="s">
        <v>9030</v>
      </c>
      <c r="D2484" s="4" t="s">
        <v>9024</v>
      </c>
      <c r="E2484" s="5" t="s">
        <v>9031</v>
      </c>
      <c r="F2484" s="6">
        <f t="shared" si="152"/>
        <v>42274</v>
      </c>
      <c r="G2484" s="4">
        <f t="shared" si="153"/>
        <v>2015</v>
      </c>
      <c r="H2484" s="4">
        <f t="shared" si="154"/>
        <v>9</v>
      </c>
      <c r="I2484" s="4">
        <f t="shared" si="155"/>
        <v>7</v>
      </c>
      <c r="J2484" s="7" t="s">
        <v>20</v>
      </c>
      <c r="K2484" s="7" t="s">
        <v>21</v>
      </c>
      <c r="L2484" s="7" t="s">
        <v>22</v>
      </c>
      <c r="M2484" s="7" t="s">
        <v>38</v>
      </c>
      <c r="N2484" s="8">
        <v>1</v>
      </c>
      <c r="O2484" s="8">
        <v>0.79</v>
      </c>
      <c r="P2484" s="9" t="s">
        <v>24</v>
      </c>
    </row>
    <row r="2485" spans="1:16" x14ac:dyDescent="0.35">
      <c r="A2485" s="4">
        <v>2484</v>
      </c>
      <c r="B2485" s="5" t="s">
        <v>9032</v>
      </c>
      <c r="C2485" s="5" t="s">
        <v>9033</v>
      </c>
      <c r="D2485" s="4" t="s">
        <v>9034</v>
      </c>
      <c r="E2485" s="5" t="s">
        <v>9035</v>
      </c>
      <c r="F2485" s="6">
        <f t="shared" si="152"/>
        <v>42276</v>
      </c>
      <c r="G2485" s="4">
        <f t="shared" si="153"/>
        <v>2015</v>
      </c>
      <c r="H2485" s="4">
        <f t="shared" si="154"/>
        <v>9</v>
      </c>
      <c r="I2485" s="4">
        <f t="shared" si="155"/>
        <v>2</v>
      </c>
      <c r="J2485" s="7" t="s">
        <v>20</v>
      </c>
      <c r="K2485" s="7" t="s">
        <v>21</v>
      </c>
      <c r="L2485" s="7" t="s">
        <v>22</v>
      </c>
      <c r="M2485" s="7" t="s">
        <v>38</v>
      </c>
      <c r="N2485" s="8">
        <v>1</v>
      </c>
      <c r="O2485" s="8">
        <v>1</v>
      </c>
      <c r="P2485" s="9" t="s">
        <v>24</v>
      </c>
    </row>
    <row r="2486" spans="1:16" x14ac:dyDescent="0.35">
      <c r="A2486" s="4">
        <v>2485</v>
      </c>
      <c r="B2486" s="5" t="s">
        <v>9036</v>
      </c>
      <c r="C2486" s="5" t="s">
        <v>9037</v>
      </c>
      <c r="D2486" s="4" t="s">
        <v>9038</v>
      </c>
      <c r="E2486" s="5" t="s">
        <v>9039</v>
      </c>
      <c r="F2486" s="6">
        <f t="shared" si="152"/>
        <v>42277</v>
      </c>
      <c r="G2486" s="4">
        <f t="shared" si="153"/>
        <v>2015</v>
      </c>
      <c r="H2486" s="4">
        <f t="shared" si="154"/>
        <v>9</v>
      </c>
      <c r="I2486" s="4">
        <f t="shared" si="155"/>
        <v>3</v>
      </c>
      <c r="J2486" s="7" t="s">
        <v>20</v>
      </c>
      <c r="K2486" s="7" t="s">
        <v>21</v>
      </c>
      <c r="L2486" s="7" t="s">
        <v>22</v>
      </c>
      <c r="M2486" s="7" t="s">
        <v>23</v>
      </c>
      <c r="N2486" s="8">
        <v>1</v>
      </c>
      <c r="O2486" s="8">
        <v>0.96</v>
      </c>
      <c r="P2486" s="9" t="s">
        <v>33</v>
      </c>
    </row>
    <row r="2487" spans="1:16" x14ac:dyDescent="0.35">
      <c r="A2487" s="4">
        <v>2486</v>
      </c>
      <c r="B2487" s="5" t="s">
        <v>9040</v>
      </c>
      <c r="C2487" s="5" t="s">
        <v>9041</v>
      </c>
      <c r="D2487" s="4" t="s">
        <v>9042</v>
      </c>
      <c r="E2487" s="5" t="s">
        <v>9043</v>
      </c>
      <c r="F2487" s="6">
        <f t="shared" si="152"/>
        <v>42279</v>
      </c>
      <c r="G2487" s="4">
        <f t="shared" si="153"/>
        <v>2015</v>
      </c>
      <c r="H2487" s="4">
        <f t="shared" si="154"/>
        <v>10</v>
      </c>
      <c r="I2487" s="4">
        <f t="shared" si="155"/>
        <v>5</v>
      </c>
      <c r="J2487" s="7" t="s">
        <v>20</v>
      </c>
      <c r="K2487" s="7" t="s">
        <v>21</v>
      </c>
      <c r="L2487" s="7" t="s">
        <v>22</v>
      </c>
      <c r="M2487" s="7" t="s">
        <v>23</v>
      </c>
      <c r="N2487" s="8">
        <v>1</v>
      </c>
      <c r="O2487" s="8">
        <v>0.82</v>
      </c>
      <c r="P2487" s="9" t="s">
        <v>33</v>
      </c>
    </row>
    <row r="2488" spans="1:16" x14ac:dyDescent="0.35">
      <c r="A2488" s="4">
        <v>2487</v>
      </c>
      <c r="B2488" s="5" t="s">
        <v>9044</v>
      </c>
      <c r="C2488" s="5" t="s">
        <v>9045</v>
      </c>
      <c r="D2488" s="4" t="s">
        <v>9042</v>
      </c>
      <c r="E2488" s="5" t="s">
        <v>9046</v>
      </c>
      <c r="F2488" s="6">
        <f t="shared" si="152"/>
        <v>42279</v>
      </c>
      <c r="G2488" s="4">
        <f t="shared" si="153"/>
        <v>2015</v>
      </c>
      <c r="H2488" s="4">
        <f t="shared" si="154"/>
        <v>10</v>
      </c>
      <c r="I2488" s="4">
        <f t="shared" si="155"/>
        <v>5</v>
      </c>
      <c r="J2488" s="7" t="s">
        <v>20</v>
      </c>
      <c r="K2488" s="7" t="s">
        <v>21</v>
      </c>
      <c r="L2488" s="7" t="s">
        <v>22</v>
      </c>
      <c r="M2488" s="7" t="s">
        <v>38</v>
      </c>
      <c r="N2488" s="8">
        <v>0.8</v>
      </c>
      <c r="O2488" s="8">
        <v>0.99</v>
      </c>
      <c r="P2488" s="9" t="s">
        <v>33</v>
      </c>
    </row>
    <row r="2489" spans="1:16" x14ac:dyDescent="0.35">
      <c r="A2489" s="4">
        <v>2488</v>
      </c>
      <c r="B2489" s="5" t="s">
        <v>9047</v>
      </c>
      <c r="C2489" s="5" t="s">
        <v>9048</v>
      </c>
      <c r="D2489" s="4" t="s">
        <v>9042</v>
      </c>
      <c r="E2489" s="5" t="s">
        <v>9049</v>
      </c>
      <c r="F2489" s="6">
        <f t="shared" si="152"/>
        <v>42279</v>
      </c>
      <c r="G2489" s="4">
        <f t="shared" si="153"/>
        <v>2015</v>
      </c>
      <c r="H2489" s="4">
        <f t="shared" si="154"/>
        <v>10</v>
      </c>
      <c r="I2489" s="4">
        <f t="shared" si="155"/>
        <v>5</v>
      </c>
      <c r="J2489" s="7" t="s">
        <v>20</v>
      </c>
      <c r="K2489" s="7" t="s">
        <v>21</v>
      </c>
      <c r="L2489" s="7" t="s">
        <v>22</v>
      </c>
      <c r="M2489" s="7" t="s">
        <v>38</v>
      </c>
      <c r="N2489" s="8">
        <v>1</v>
      </c>
      <c r="O2489" s="8">
        <v>0.89</v>
      </c>
      <c r="P2489" s="9" t="s">
        <v>33</v>
      </c>
    </row>
    <row r="2490" spans="1:16" x14ac:dyDescent="0.35">
      <c r="A2490" s="4">
        <v>2489</v>
      </c>
      <c r="B2490" s="5" t="s">
        <v>9050</v>
      </c>
      <c r="C2490" s="5" t="s">
        <v>9051</v>
      </c>
      <c r="D2490" s="4" t="s">
        <v>9052</v>
      </c>
      <c r="E2490" s="5" t="s">
        <v>9053</v>
      </c>
      <c r="F2490" s="6">
        <f t="shared" si="152"/>
        <v>42280</v>
      </c>
      <c r="G2490" s="4">
        <f t="shared" si="153"/>
        <v>2015</v>
      </c>
      <c r="H2490" s="4">
        <f t="shared" si="154"/>
        <v>10</v>
      </c>
      <c r="I2490" s="4">
        <f t="shared" si="155"/>
        <v>6</v>
      </c>
      <c r="J2490" s="7" t="s">
        <v>20</v>
      </c>
      <c r="K2490" s="7" t="s">
        <v>21</v>
      </c>
      <c r="L2490" s="7" t="s">
        <v>22</v>
      </c>
      <c r="M2490" s="7" t="s">
        <v>38</v>
      </c>
      <c r="N2490" s="8">
        <v>1</v>
      </c>
      <c r="O2490" s="8">
        <v>0.8</v>
      </c>
      <c r="P2490" s="9" t="s">
        <v>24</v>
      </c>
    </row>
    <row r="2491" spans="1:16" x14ac:dyDescent="0.35">
      <c r="A2491" s="4">
        <v>2490</v>
      </c>
      <c r="B2491" s="5" t="s">
        <v>9054</v>
      </c>
      <c r="C2491" s="5" t="s">
        <v>9055</v>
      </c>
      <c r="D2491" s="4" t="s">
        <v>9052</v>
      </c>
      <c r="E2491" s="5" t="s">
        <v>9056</v>
      </c>
      <c r="F2491" s="6">
        <f t="shared" si="152"/>
        <v>42280</v>
      </c>
      <c r="G2491" s="4">
        <f t="shared" si="153"/>
        <v>2015</v>
      </c>
      <c r="H2491" s="4">
        <f t="shared" si="154"/>
        <v>10</v>
      </c>
      <c r="I2491" s="4">
        <f t="shared" si="155"/>
        <v>6</v>
      </c>
      <c r="J2491" s="7" t="s">
        <v>31</v>
      </c>
      <c r="K2491" s="7" t="s">
        <v>21</v>
      </c>
      <c r="L2491" s="7" t="s">
        <v>22</v>
      </c>
      <c r="M2491" s="7" t="s">
        <v>38</v>
      </c>
      <c r="N2491" s="8">
        <v>1</v>
      </c>
      <c r="O2491" s="8">
        <v>0.88</v>
      </c>
      <c r="P2491" s="9" t="s">
        <v>33</v>
      </c>
    </row>
    <row r="2492" spans="1:16" x14ac:dyDescent="0.35">
      <c r="A2492" s="4">
        <v>2491</v>
      </c>
      <c r="B2492" s="5" t="s">
        <v>9057</v>
      </c>
      <c r="C2492" s="5" t="s">
        <v>9058</v>
      </c>
      <c r="D2492" s="4" t="s">
        <v>9059</v>
      </c>
      <c r="E2492" s="5" t="s">
        <v>9060</v>
      </c>
      <c r="F2492" s="6">
        <f t="shared" si="152"/>
        <v>42282</v>
      </c>
      <c r="G2492" s="4">
        <f t="shared" si="153"/>
        <v>2015</v>
      </c>
      <c r="H2492" s="4">
        <f t="shared" si="154"/>
        <v>10</v>
      </c>
      <c r="I2492" s="4">
        <f t="shared" si="155"/>
        <v>1</v>
      </c>
      <c r="J2492" s="7" t="s">
        <v>20</v>
      </c>
      <c r="K2492" s="7" t="s">
        <v>21</v>
      </c>
      <c r="L2492" s="7" t="s">
        <v>22</v>
      </c>
      <c r="M2492" s="7" t="s">
        <v>23</v>
      </c>
      <c r="N2492" s="8">
        <v>1</v>
      </c>
      <c r="O2492" s="8">
        <v>0.46</v>
      </c>
      <c r="P2492" s="9" t="s">
        <v>24</v>
      </c>
    </row>
    <row r="2493" spans="1:16" x14ac:dyDescent="0.35">
      <c r="A2493" s="4">
        <v>2492</v>
      </c>
      <c r="B2493" s="5" t="s">
        <v>9061</v>
      </c>
      <c r="C2493" s="5" t="s">
        <v>9062</v>
      </c>
      <c r="D2493" s="4" t="s">
        <v>9063</v>
      </c>
      <c r="E2493" s="5" t="s">
        <v>9064</v>
      </c>
      <c r="F2493" s="6">
        <f t="shared" si="152"/>
        <v>42283</v>
      </c>
      <c r="G2493" s="4">
        <f t="shared" si="153"/>
        <v>2015</v>
      </c>
      <c r="H2493" s="4">
        <f t="shared" si="154"/>
        <v>10</v>
      </c>
      <c r="I2493" s="4">
        <f t="shared" si="155"/>
        <v>2</v>
      </c>
      <c r="J2493" s="7" t="s">
        <v>20</v>
      </c>
      <c r="K2493" s="7" t="s">
        <v>21</v>
      </c>
      <c r="L2493" s="7" t="s">
        <v>22</v>
      </c>
      <c r="M2493" s="7" t="s">
        <v>32</v>
      </c>
      <c r="N2493" s="8">
        <v>1</v>
      </c>
      <c r="O2493" s="8">
        <v>0.4</v>
      </c>
      <c r="P2493" s="9" t="s">
        <v>33</v>
      </c>
    </row>
    <row r="2494" spans="1:16" x14ac:dyDescent="0.35">
      <c r="A2494" s="4">
        <v>2493</v>
      </c>
      <c r="B2494" s="5" t="s">
        <v>9065</v>
      </c>
      <c r="C2494" s="5" t="s">
        <v>9066</v>
      </c>
      <c r="D2494" s="4" t="s">
        <v>9063</v>
      </c>
      <c r="E2494" s="5" t="s">
        <v>9067</v>
      </c>
      <c r="F2494" s="6">
        <f t="shared" si="152"/>
        <v>42283</v>
      </c>
      <c r="G2494" s="4">
        <f t="shared" si="153"/>
        <v>2015</v>
      </c>
      <c r="H2494" s="4">
        <f t="shared" si="154"/>
        <v>10</v>
      </c>
      <c r="I2494" s="4">
        <f t="shared" si="155"/>
        <v>2</v>
      </c>
      <c r="J2494" s="7" t="s">
        <v>20</v>
      </c>
      <c r="K2494" s="7" t="s">
        <v>21</v>
      </c>
      <c r="L2494" s="7" t="s">
        <v>22</v>
      </c>
      <c r="M2494" s="7" t="s">
        <v>38</v>
      </c>
      <c r="N2494" s="8">
        <v>1</v>
      </c>
      <c r="O2494" s="8">
        <v>1</v>
      </c>
      <c r="P2494" s="9" t="s">
        <v>24</v>
      </c>
    </row>
    <row r="2495" spans="1:16" x14ac:dyDescent="0.35">
      <c r="A2495" s="4">
        <v>2494</v>
      </c>
      <c r="B2495" s="5" t="s">
        <v>9068</v>
      </c>
      <c r="C2495" s="5" t="s">
        <v>9069</v>
      </c>
      <c r="D2495" s="4" t="s">
        <v>9063</v>
      </c>
      <c r="E2495" s="5" t="s">
        <v>9070</v>
      </c>
      <c r="F2495" s="6">
        <f t="shared" si="152"/>
        <v>42283</v>
      </c>
      <c r="G2495" s="4">
        <f t="shared" si="153"/>
        <v>2015</v>
      </c>
      <c r="H2495" s="4">
        <f t="shared" si="154"/>
        <v>10</v>
      </c>
      <c r="I2495" s="4">
        <f t="shared" si="155"/>
        <v>2</v>
      </c>
      <c r="J2495" s="7" t="s">
        <v>20</v>
      </c>
      <c r="K2495" s="7" t="s">
        <v>21</v>
      </c>
      <c r="L2495" s="7" t="s">
        <v>22</v>
      </c>
      <c r="M2495" s="7" t="s">
        <v>32</v>
      </c>
      <c r="N2495" s="8">
        <v>0.5</v>
      </c>
      <c r="O2495" s="8">
        <v>0.99</v>
      </c>
      <c r="P2495" s="9" t="s">
        <v>33</v>
      </c>
    </row>
    <row r="2496" spans="1:16" x14ac:dyDescent="0.35">
      <c r="A2496" s="4">
        <v>2495</v>
      </c>
      <c r="B2496" s="5" t="s">
        <v>9071</v>
      </c>
      <c r="C2496" s="5" t="s">
        <v>9072</v>
      </c>
      <c r="D2496" s="4" t="s">
        <v>9073</v>
      </c>
      <c r="E2496" s="5" t="s">
        <v>9074</v>
      </c>
      <c r="F2496" s="6">
        <f t="shared" si="152"/>
        <v>42284</v>
      </c>
      <c r="G2496" s="4">
        <f t="shared" si="153"/>
        <v>2015</v>
      </c>
      <c r="H2496" s="4">
        <f t="shared" si="154"/>
        <v>10</v>
      </c>
      <c r="I2496" s="4">
        <f t="shared" si="155"/>
        <v>3</v>
      </c>
      <c r="J2496" s="7" t="s">
        <v>20</v>
      </c>
      <c r="K2496" s="7" t="s">
        <v>21</v>
      </c>
      <c r="L2496" s="7" t="s">
        <v>22</v>
      </c>
      <c r="M2496" s="7" t="s">
        <v>38</v>
      </c>
      <c r="N2496" s="8">
        <v>1</v>
      </c>
      <c r="O2496" s="8">
        <v>1</v>
      </c>
      <c r="P2496" s="9" t="s">
        <v>24</v>
      </c>
    </row>
    <row r="2497" spans="1:16" x14ac:dyDescent="0.35">
      <c r="A2497" s="4">
        <v>2496</v>
      </c>
      <c r="B2497" s="5" t="s">
        <v>9075</v>
      </c>
      <c r="C2497" s="5" t="s">
        <v>9076</v>
      </c>
      <c r="D2497" s="4" t="s">
        <v>9077</v>
      </c>
      <c r="E2497" s="5" t="s">
        <v>9078</v>
      </c>
      <c r="F2497" s="6">
        <f t="shared" si="152"/>
        <v>42286</v>
      </c>
      <c r="G2497" s="4">
        <f t="shared" si="153"/>
        <v>2015</v>
      </c>
      <c r="H2497" s="4">
        <f t="shared" si="154"/>
        <v>10</v>
      </c>
      <c r="I2497" s="4">
        <f t="shared" si="155"/>
        <v>5</v>
      </c>
      <c r="J2497" s="7" t="s">
        <v>20</v>
      </c>
      <c r="K2497" s="7" t="s">
        <v>21</v>
      </c>
      <c r="L2497" s="7" t="s">
        <v>22</v>
      </c>
      <c r="M2497" s="7" t="s">
        <v>32</v>
      </c>
      <c r="N2497" s="8">
        <v>0.6</v>
      </c>
      <c r="O2497" s="8">
        <v>0.44</v>
      </c>
      <c r="P2497" s="9" t="s">
        <v>33</v>
      </c>
    </row>
    <row r="2498" spans="1:16" x14ac:dyDescent="0.35">
      <c r="A2498" s="4">
        <v>2497</v>
      </c>
      <c r="B2498" s="5" t="s">
        <v>9079</v>
      </c>
      <c r="C2498" s="5" t="s">
        <v>9080</v>
      </c>
      <c r="D2498" s="4" t="s">
        <v>9077</v>
      </c>
      <c r="E2498" s="5" t="s">
        <v>9081</v>
      </c>
      <c r="F2498" s="6">
        <f t="shared" ref="F2498:F2561" si="156">DATE(LEFT(D2498,4), MID(D2498,5,2),RIGHT(D2498,2))</f>
        <v>42286</v>
      </c>
      <c r="G2498" s="4">
        <f t="shared" ref="G2498:G2561" si="157">YEAR(F2498)</f>
        <v>2015</v>
      </c>
      <c r="H2498" s="4">
        <f t="shared" ref="H2498:H2561" si="158">MONTH(F2498)</f>
        <v>10</v>
      </c>
      <c r="I2498" s="4">
        <f t="shared" ref="I2498:I2561" si="159">WEEKDAY(F2498, 2)</f>
        <v>5</v>
      </c>
      <c r="J2498" s="7" t="s">
        <v>20</v>
      </c>
      <c r="K2498" s="7" t="s">
        <v>21</v>
      </c>
      <c r="L2498" s="7" t="s">
        <v>22</v>
      </c>
      <c r="M2498" s="7" t="s">
        <v>23</v>
      </c>
      <c r="N2498" s="8">
        <v>1</v>
      </c>
      <c r="O2498" s="8">
        <v>0.94</v>
      </c>
      <c r="P2498" s="9" t="s">
        <v>24</v>
      </c>
    </row>
    <row r="2499" spans="1:16" x14ac:dyDescent="0.35">
      <c r="A2499" s="4">
        <v>2498</v>
      </c>
      <c r="B2499" s="5" t="s">
        <v>9082</v>
      </c>
      <c r="C2499" s="5" t="s">
        <v>9083</v>
      </c>
      <c r="D2499" s="4" t="s">
        <v>9084</v>
      </c>
      <c r="E2499" s="5" t="s">
        <v>9085</v>
      </c>
      <c r="F2499" s="6">
        <f t="shared" si="156"/>
        <v>42287</v>
      </c>
      <c r="G2499" s="4">
        <f t="shared" si="157"/>
        <v>2015</v>
      </c>
      <c r="H2499" s="4">
        <f t="shared" si="158"/>
        <v>10</v>
      </c>
      <c r="I2499" s="4">
        <f t="shared" si="159"/>
        <v>6</v>
      </c>
      <c r="J2499" s="7" t="s">
        <v>31</v>
      </c>
      <c r="K2499" s="7" t="s">
        <v>21</v>
      </c>
      <c r="L2499" s="7" t="s">
        <v>22</v>
      </c>
      <c r="M2499" s="7" t="s">
        <v>38</v>
      </c>
      <c r="N2499" s="8">
        <v>1</v>
      </c>
      <c r="O2499" s="8">
        <v>0.99</v>
      </c>
      <c r="P2499" s="9" t="s">
        <v>24</v>
      </c>
    </row>
    <row r="2500" spans="1:16" x14ac:dyDescent="0.35">
      <c r="A2500" s="4">
        <v>2499</v>
      </c>
      <c r="B2500" s="5" t="s">
        <v>9086</v>
      </c>
      <c r="C2500" s="5" t="s">
        <v>9087</v>
      </c>
      <c r="D2500" s="4" t="s">
        <v>9084</v>
      </c>
      <c r="E2500" s="5" t="s">
        <v>9088</v>
      </c>
      <c r="F2500" s="6">
        <f t="shared" si="156"/>
        <v>42287</v>
      </c>
      <c r="G2500" s="4">
        <f t="shared" si="157"/>
        <v>2015</v>
      </c>
      <c r="H2500" s="4">
        <f t="shared" si="158"/>
        <v>10</v>
      </c>
      <c r="I2500" s="4">
        <f t="shared" si="159"/>
        <v>6</v>
      </c>
      <c r="J2500" s="7" t="s">
        <v>20</v>
      </c>
      <c r="K2500" s="7" t="s">
        <v>21</v>
      </c>
      <c r="L2500" s="7" t="s">
        <v>22</v>
      </c>
      <c r="M2500" s="7" t="s">
        <v>32</v>
      </c>
      <c r="N2500" s="8">
        <v>1</v>
      </c>
      <c r="O2500" s="8">
        <v>0.83</v>
      </c>
      <c r="P2500" s="9" t="s">
        <v>24</v>
      </c>
    </row>
    <row r="2501" spans="1:16" x14ac:dyDescent="0.35">
      <c r="A2501" s="4">
        <v>2500</v>
      </c>
      <c r="B2501" s="5" t="s">
        <v>9089</v>
      </c>
      <c r="C2501" s="5" t="s">
        <v>9090</v>
      </c>
      <c r="D2501" s="4" t="s">
        <v>9091</v>
      </c>
      <c r="E2501" s="5" t="s">
        <v>9092</v>
      </c>
      <c r="F2501" s="6">
        <f t="shared" si="156"/>
        <v>42288</v>
      </c>
      <c r="G2501" s="4">
        <f t="shared" si="157"/>
        <v>2015</v>
      </c>
      <c r="H2501" s="4">
        <f t="shared" si="158"/>
        <v>10</v>
      </c>
      <c r="I2501" s="4">
        <f t="shared" si="159"/>
        <v>7</v>
      </c>
      <c r="J2501" s="7" t="s">
        <v>20</v>
      </c>
      <c r="K2501" s="7" t="s">
        <v>21</v>
      </c>
      <c r="L2501" s="7" t="s">
        <v>22</v>
      </c>
      <c r="M2501" s="7" t="s">
        <v>23</v>
      </c>
      <c r="N2501" s="8">
        <v>0.86</v>
      </c>
      <c r="O2501" s="8">
        <v>0.98</v>
      </c>
      <c r="P2501" s="9" t="s">
        <v>24</v>
      </c>
    </row>
    <row r="2502" spans="1:16" x14ac:dyDescent="0.35">
      <c r="A2502" s="4">
        <v>2501</v>
      </c>
      <c r="B2502" s="5" t="s">
        <v>9093</v>
      </c>
      <c r="C2502" s="5" t="s">
        <v>9094</v>
      </c>
      <c r="D2502" s="4" t="s">
        <v>9091</v>
      </c>
      <c r="E2502" s="5" t="s">
        <v>9095</v>
      </c>
      <c r="F2502" s="6">
        <f t="shared" si="156"/>
        <v>42288</v>
      </c>
      <c r="G2502" s="4">
        <f t="shared" si="157"/>
        <v>2015</v>
      </c>
      <c r="H2502" s="4">
        <f t="shared" si="158"/>
        <v>10</v>
      </c>
      <c r="I2502" s="4">
        <f t="shared" si="159"/>
        <v>7</v>
      </c>
      <c r="J2502" s="7" t="s">
        <v>20</v>
      </c>
      <c r="K2502" s="7" t="s">
        <v>21</v>
      </c>
      <c r="L2502" s="7" t="s">
        <v>22</v>
      </c>
      <c r="M2502" s="7" t="s">
        <v>38</v>
      </c>
      <c r="N2502" s="8">
        <v>1</v>
      </c>
      <c r="O2502" s="8">
        <v>1</v>
      </c>
      <c r="P2502" s="9" t="s">
        <v>33</v>
      </c>
    </row>
    <row r="2503" spans="1:16" x14ac:dyDescent="0.35">
      <c r="A2503" s="4">
        <v>2502</v>
      </c>
      <c r="B2503" s="5" t="s">
        <v>9096</v>
      </c>
      <c r="C2503" s="5" t="s">
        <v>9097</v>
      </c>
      <c r="D2503" s="4" t="s">
        <v>9098</v>
      </c>
      <c r="E2503" s="5" t="s">
        <v>9099</v>
      </c>
      <c r="F2503" s="6">
        <f t="shared" si="156"/>
        <v>42289</v>
      </c>
      <c r="G2503" s="4">
        <f t="shared" si="157"/>
        <v>2015</v>
      </c>
      <c r="H2503" s="4">
        <f t="shared" si="158"/>
        <v>10</v>
      </c>
      <c r="I2503" s="4">
        <f t="shared" si="159"/>
        <v>1</v>
      </c>
      <c r="J2503" s="7" t="s">
        <v>20</v>
      </c>
      <c r="K2503" s="7" t="s">
        <v>21</v>
      </c>
      <c r="L2503" s="7" t="s">
        <v>22</v>
      </c>
      <c r="M2503" s="7" t="s">
        <v>23</v>
      </c>
      <c r="N2503" s="8">
        <v>0.88</v>
      </c>
      <c r="O2503" s="8">
        <v>0.91</v>
      </c>
      <c r="P2503" s="9" t="s">
        <v>33</v>
      </c>
    </row>
    <row r="2504" spans="1:16" x14ac:dyDescent="0.35">
      <c r="A2504" s="4">
        <v>2503</v>
      </c>
      <c r="B2504" s="5" t="s">
        <v>9100</v>
      </c>
      <c r="C2504" s="5" t="s">
        <v>9101</v>
      </c>
      <c r="D2504" s="4" t="s">
        <v>9102</v>
      </c>
      <c r="E2504" s="5" t="s">
        <v>9103</v>
      </c>
      <c r="F2504" s="6">
        <f t="shared" si="156"/>
        <v>42290</v>
      </c>
      <c r="G2504" s="4">
        <f t="shared" si="157"/>
        <v>2015</v>
      </c>
      <c r="H2504" s="4">
        <f t="shared" si="158"/>
        <v>10</v>
      </c>
      <c r="I2504" s="4">
        <f t="shared" si="159"/>
        <v>2</v>
      </c>
      <c r="J2504" s="7" t="s">
        <v>20</v>
      </c>
      <c r="K2504" s="7" t="s">
        <v>21</v>
      </c>
      <c r="L2504" s="7" t="s">
        <v>22</v>
      </c>
      <c r="M2504" s="7" t="s">
        <v>38</v>
      </c>
      <c r="N2504" s="8">
        <v>1</v>
      </c>
      <c r="O2504" s="8">
        <v>0.93</v>
      </c>
      <c r="P2504" s="9" t="s">
        <v>24</v>
      </c>
    </row>
    <row r="2505" spans="1:16" x14ac:dyDescent="0.35">
      <c r="A2505" s="4">
        <v>2504</v>
      </c>
      <c r="B2505" s="5" t="s">
        <v>9104</v>
      </c>
      <c r="C2505" s="5" t="s">
        <v>9105</v>
      </c>
      <c r="D2505" s="4" t="s">
        <v>9106</v>
      </c>
      <c r="E2505" s="5" t="s">
        <v>9107</v>
      </c>
      <c r="F2505" s="6">
        <f t="shared" si="156"/>
        <v>42291</v>
      </c>
      <c r="G2505" s="4">
        <f t="shared" si="157"/>
        <v>2015</v>
      </c>
      <c r="H2505" s="4">
        <f t="shared" si="158"/>
        <v>10</v>
      </c>
      <c r="I2505" s="4">
        <f t="shared" si="159"/>
        <v>3</v>
      </c>
      <c r="J2505" s="7" t="s">
        <v>20</v>
      </c>
      <c r="K2505" s="7" t="s">
        <v>21</v>
      </c>
      <c r="L2505" s="7" t="s">
        <v>22</v>
      </c>
      <c r="M2505" s="7" t="s">
        <v>38</v>
      </c>
      <c r="N2505" s="8">
        <v>1</v>
      </c>
      <c r="O2505" s="8">
        <v>0.71</v>
      </c>
      <c r="P2505" s="9" t="s">
        <v>33</v>
      </c>
    </row>
    <row r="2506" spans="1:16" x14ac:dyDescent="0.35">
      <c r="A2506" s="4">
        <v>2505</v>
      </c>
      <c r="B2506" s="5" t="s">
        <v>9108</v>
      </c>
      <c r="C2506" s="5" t="s">
        <v>9109</v>
      </c>
      <c r="D2506" s="4" t="s">
        <v>9106</v>
      </c>
      <c r="E2506" s="5" t="s">
        <v>9110</v>
      </c>
      <c r="F2506" s="6">
        <f t="shared" si="156"/>
        <v>42291</v>
      </c>
      <c r="G2506" s="4">
        <f t="shared" si="157"/>
        <v>2015</v>
      </c>
      <c r="H2506" s="4">
        <f t="shared" si="158"/>
        <v>10</v>
      </c>
      <c r="I2506" s="4">
        <f t="shared" si="159"/>
        <v>3</v>
      </c>
      <c r="J2506" s="7" t="s">
        <v>31</v>
      </c>
      <c r="K2506" s="7" t="s">
        <v>21</v>
      </c>
      <c r="L2506" s="7" t="s">
        <v>22</v>
      </c>
      <c r="M2506" s="7" t="s">
        <v>38</v>
      </c>
      <c r="N2506" s="8">
        <v>1</v>
      </c>
      <c r="O2506" s="8">
        <v>1</v>
      </c>
      <c r="P2506" s="9" t="s">
        <v>24</v>
      </c>
    </row>
    <row r="2507" spans="1:16" x14ac:dyDescent="0.35">
      <c r="A2507" s="4">
        <v>2506</v>
      </c>
      <c r="B2507" s="5" t="s">
        <v>9111</v>
      </c>
      <c r="C2507" s="5" t="s">
        <v>9112</v>
      </c>
      <c r="D2507" s="4" t="s">
        <v>9113</v>
      </c>
      <c r="E2507" s="5" t="s">
        <v>9114</v>
      </c>
      <c r="F2507" s="6">
        <f t="shared" si="156"/>
        <v>42292</v>
      </c>
      <c r="G2507" s="4">
        <f t="shared" si="157"/>
        <v>2015</v>
      </c>
      <c r="H2507" s="4">
        <f t="shared" si="158"/>
        <v>10</v>
      </c>
      <c r="I2507" s="4">
        <f t="shared" si="159"/>
        <v>4</v>
      </c>
      <c r="J2507" s="7" t="s">
        <v>20</v>
      </c>
      <c r="K2507" s="7" t="s">
        <v>21</v>
      </c>
      <c r="L2507" s="7" t="s">
        <v>22</v>
      </c>
      <c r="M2507" s="7" t="s">
        <v>38</v>
      </c>
      <c r="N2507" s="8">
        <v>1</v>
      </c>
      <c r="O2507" s="8">
        <v>0.96</v>
      </c>
      <c r="P2507" s="9" t="s">
        <v>33</v>
      </c>
    </row>
    <row r="2508" spans="1:16" x14ac:dyDescent="0.35">
      <c r="A2508" s="4">
        <v>2507</v>
      </c>
      <c r="B2508" s="5" t="s">
        <v>9115</v>
      </c>
      <c r="C2508" s="5" t="s">
        <v>9116</v>
      </c>
      <c r="D2508" s="4" t="s">
        <v>9117</v>
      </c>
      <c r="E2508" s="5" t="s">
        <v>9118</v>
      </c>
      <c r="F2508" s="6">
        <f t="shared" si="156"/>
        <v>42293</v>
      </c>
      <c r="G2508" s="4">
        <f t="shared" si="157"/>
        <v>2015</v>
      </c>
      <c r="H2508" s="4">
        <f t="shared" si="158"/>
        <v>10</v>
      </c>
      <c r="I2508" s="4">
        <f t="shared" si="159"/>
        <v>5</v>
      </c>
      <c r="J2508" s="7" t="s">
        <v>20</v>
      </c>
      <c r="K2508" s="7" t="s">
        <v>21</v>
      </c>
      <c r="L2508" s="7" t="s">
        <v>22</v>
      </c>
      <c r="M2508" s="7" t="s">
        <v>23</v>
      </c>
      <c r="N2508" s="8">
        <v>1</v>
      </c>
      <c r="O2508" s="8">
        <v>1</v>
      </c>
      <c r="P2508" s="9" t="s">
        <v>24</v>
      </c>
    </row>
    <row r="2509" spans="1:16" x14ac:dyDescent="0.35">
      <c r="A2509" s="4">
        <v>2508</v>
      </c>
      <c r="B2509" s="5" t="s">
        <v>9119</v>
      </c>
      <c r="C2509" s="5" t="s">
        <v>9120</v>
      </c>
      <c r="D2509" s="4" t="s">
        <v>9121</v>
      </c>
      <c r="E2509" s="5" t="s">
        <v>9122</v>
      </c>
      <c r="F2509" s="6">
        <f t="shared" si="156"/>
        <v>42294</v>
      </c>
      <c r="G2509" s="4">
        <f t="shared" si="157"/>
        <v>2015</v>
      </c>
      <c r="H2509" s="4">
        <f t="shared" si="158"/>
        <v>10</v>
      </c>
      <c r="I2509" s="4">
        <f t="shared" si="159"/>
        <v>6</v>
      </c>
      <c r="J2509" s="7" t="s">
        <v>31</v>
      </c>
      <c r="K2509" s="7" t="s">
        <v>21</v>
      </c>
      <c r="L2509" s="7" t="s">
        <v>22</v>
      </c>
      <c r="M2509" s="7" t="s">
        <v>32</v>
      </c>
      <c r="N2509" s="8">
        <v>1</v>
      </c>
      <c r="O2509" s="8">
        <v>0.94</v>
      </c>
      <c r="P2509" s="9" t="s">
        <v>33</v>
      </c>
    </row>
    <row r="2510" spans="1:16" x14ac:dyDescent="0.35">
      <c r="A2510" s="4">
        <v>2509</v>
      </c>
      <c r="B2510" s="5" t="s">
        <v>9123</v>
      </c>
      <c r="C2510" s="5" t="s">
        <v>9124</v>
      </c>
      <c r="D2510" s="4" t="s">
        <v>9125</v>
      </c>
      <c r="E2510" s="5" t="s">
        <v>9126</v>
      </c>
      <c r="F2510" s="6">
        <f t="shared" si="156"/>
        <v>42296</v>
      </c>
      <c r="G2510" s="4">
        <f t="shared" si="157"/>
        <v>2015</v>
      </c>
      <c r="H2510" s="4">
        <f t="shared" si="158"/>
        <v>10</v>
      </c>
      <c r="I2510" s="4">
        <f t="shared" si="159"/>
        <v>1</v>
      </c>
      <c r="J2510" s="7" t="s">
        <v>20</v>
      </c>
      <c r="K2510" s="7" t="s">
        <v>21</v>
      </c>
      <c r="L2510" s="7" t="s">
        <v>22</v>
      </c>
      <c r="M2510" s="7" t="s">
        <v>265</v>
      </c>
      <c r="N2510" s="8">
        <v>0</v>
      </c>
      <c r="O2510" s="8">
        <v>0.28999999999999998</v>
      </c>
      <c r="P2510" s="9" t="s">
        <v>33</v>
      </c>
    </row>
    <row r="2511" spans="1:16" x14ac:dyDescent="0.35">
      <c r="A2511" s="4">
        <v>2510</v>
      </c>
      <c r="B2511" s="5" t="s">
        <v>9127</v>
      </c>
      <c r="C2511" s="5" t="s">
        <v>9128</v>
      </c>
      <c r="D2511" s="4" t="s">
        <v>9129</v>
      </c>
      <c r="E2511" s="5" t="s">
        <v>9130</v>
      </c>
      <c r="F2511" s="6">
        <f t="shared" si="156"/>
        <v>42297</v>
      </c>
      <c r="G2511" s="4">
        <f t="shared" si="157"/>
        <v>2015</v>
      </c>
      <c r="H2511" s="4">
        <f t="shared" si="158"/>
        <v>10</v>
      </c>
      <c r="I2511" s="4">
        <f t="shared" si="159"/>
        <v>2</v>
      </c>
      <c r="J2511" s="7" t="s">
        <v>2499</v>
      </c>
      <c r="K2511" s="7" t="s">
        <v>2500</v>
      </c>
      <c r="L2511" s="7" t="s">
        <v>1392</v>
      </c>
      <c r="M2511" s="7" t="s">
        <v>265</v>
      </c>
      <c r="N2511" s="8">
        <v>0</v>
      </c>
      <c r="O2511" s="8">
        <v>0.35</v>
      </c>
      <c r="P2511" s="9" t="s">
        <v>33</v>
      </c>
    </row>
    <row r="2512" spans="1:16" x14ac:dyDescent="0.35">
      <c r="A2512" s="4">
        <v>2511</v>
      </c>
      <c r="B2512" s="5" t="s">
        <v>9131</v>
      </c>
      <c r="C2512" s="5" t="s">
        <v>9132</v>
      </c>
      <c r="D2512" s="4" t="s">
        <v>9133</v>
      </c>
      <c r="E2512" s="5" t="s">
        <v>9134</v>
      </c>
      <c r="F2512" s="6">
        <f t="shared" si="156"/>
        <v>42298</v>
      </c>
      <c r="G2512" s="4">
        <f t="shared" si="157"/>
        <v>2015</v>
      </c>
      <c r="H2512" s="4">
        <f t="shared" si="158"/>
        <v>10</v>
      </c>
      <c r="I2512" s="4">
        <f t="shared" si="159"/>
        <v>3</v>
      </c>
      <c r="J2512" s="7" t="s">
        <v>20</v>
      </c>
      <c r="K2512" s="7" t="s">
        <v>21</v>
      </c>
      <c r="L2512" s="7" t="s">
        <v>22</v>
      </c>
      <c r="M2512" s="7" t="s">
        <v>38</v>
      </c>
      <c r="N2512" s="8">
        <v>1</v>
      </c>
      <c r="O2512" s="8">
        <v>0.79</v>
      </c>
      <c r="P2512" s="9" t="s">
        <v>24</v>
      </c>
    </row>
    <row r="2513" spans="1:16" x14ac:dyDescent="0.35">
      <c r="A2513" s="4">
        <v>2512</v>
      </c>
      <c r="B2513" s="5" t="s">
        <v>9135</v>
      </c>
      <c r="C2513" s="5" t="s">
        <v>9136</v>
      </c>
      <c r="D2513" s="4" t="s">
        <v>9137</v>
      </c>
      <c r="E2513" s="5" t="s">
        <v>9138</v>
      </c>
      <c r="F2513" s="6">
        <f t="shared" si="156"/>
        <v>42299</v>
      </c>
      <c r="G2513" s="4">
        <f t="shared" si="157"/>
        <v>2015</v>
      </c>
      <c r="H2513" s="4">
        <f t="shared" si="158"/>
        <v>10</v>
      </c>
      <c r="I2513" s="4">
        <f t="shared" si="159"/>
        <v>4</v>
      </c>
      <c r="J2513" s="7" t="s">
        <v>20</v>
      </c>
      <c r="K2513" s="7" t="s">
        <v>21</v>
      </c>
      <c r="L2513" s="7" t="s">
        <v>22</v>
      </c>
      <c r="M2513" s="7" t="s">
        <v>38</v>
      </c>
      <c r="N2513" s="8">
        <v>1</v>
      </c>
      <c r="O2513" s="8">
        <v>1</v>
      </c>
      <c r="P2513" s="9" t="s">
        <v>24</v>
      </c>
    </row>
    <row r="2514" spans="1:16" x14ac:dyDescent="0.35">
      <c r="A2514" s="4">
        <v>2513</v>
      </c>
      <c r="B2514" s="5" t="s">
        <v>9139</v>
      </c>
      <c r="C2514" s="5" t="s">
        <v>9140</v>
      </c>
      <c r="D2514" s="4" t="s">
        <v>9141</v>
      </c>
      <c r="E2514" s="5" t="s">
        <v>9142</v>
      </c>
      <c r="F2514" s="6">
        <f t="shared" si="156"/>
        <v>42300</v>
      </c>
      <c r="G2514" s="4">
        <f t="shared" si="157"/>
        <v>2015</v>
      </c>
      <c r="H2514" s="4">
        <f t="shared" si="158"/>
        <v>10</v>
      </c>
      <c r="I2514" s="4">
        <f t="shared" si="159"/>
        <v>5</v>
      </c>
      <c r="J2514" s="7" t="s">
        <v>20</v>
      </c>
      <c r="K2514" s="7" t="s">
        <v>21</v>
      </c>
      <c r="L2514" s="7" t="s">
        <v>22</v>
      </c>
      <c r="M2514" s="7" t="s">
        <v>38</v>
      </c>
      <c r="N2514" s="8">
        <v>1</v>
      </c>
      <c r="O2514" s="8">
        <v>0.89</v>
      </c>
      <c r="P2514" s="9" t="s">
        <v>24</v>
      </c>
    </row>
    <row r="2515" spans="1:16" x14ac:dyDescent="0.35">
      <c r="A2515" s="4">
        <v>2514</v>
      </c>
      <c r="B2515" s="5" t="s">
        <v>9143</v>
      </c>
      <c r="C2515" s="5" t="s">
        <v>9144</v>
      </c>
      <c r="D2515" s="4" t="s">
        <v>9141</v>
      </c>
      <c r="E2515" s="5" t="s">
        <v>9145</v>
      </c>
      <c r="F2515" s="6">
        <f t="shared" si="156"/>
        <v>42300</v>
      </c>
      <c r="G2515" s="4">
        <f t="shared" si="157"/>
        <v>2015</v>
      </c>
      <c r="H2515" s="4">
        <f t="shared" si="158"/>
        <v>10</v>
      </c>
      <c r="I2515" s="4">
        <f t="shared" si="159"/>
        <v>5</v>
      </c>
      <c r="J2515" s="7" t="s">
        <v>20</v>
      </c>
      <c r="K2515" s="7" t="s">
        <v>21</v>
      </c>
      <c r="L2515" s="7" t="s">
        <v>22</v>
      </c>
      <c r="M2515" s="7" t="s">
        <v>38</v>
      </c>
      <c r="N2515" s="8">
        <v>1</v>
      </c>
      <c r="O2515" s="8">
        <v>0.88</v>
      </c>
      <c r="P2515" s="9" t="s">
        <v>33</v>
      </c>
    </row>
    <row r="2516" spans="1:16" x14ac:dyDescent="0.35">
      <c r="A2516" s="4">
        <v>2515</v>
      </c>
      <c r="B2516" s="5" t="s">
        <v>9146</v>
      </c>
      <c r="C2516" s="5" t="s">
        <v>9147</v>
      </c>
      <c r="D2516" s="4" t="s">
        <v>9148</v>
      </c>
      <c r="E2516" s="5" t="s">
        <v>9149</v>
      </c>
      <c r="F2516" s="6">
        <f t="shared" si="156"/>
        <v>42301</v>
      </c>
      <c r="G2516" s="4">
        <f t="shared" si="157"/>
        <v>2015</v>
      </c>
      <c r="H2516" s="4">
        <f t="shared" si="158"/>
        <v>10</v>
      </c>
      <c r="I2516" s="4">
        <f t="shared" si="159"/>
        <v>6</v>
      </c>
      <c r="J2516" s="7" t="s">
        <v>20</v>
      </c>
      <c r="K2516" s="7" t="s">
        <v>21</v>
      </c>
      <c r="L2516" s="7" t="s">
        <v>22</v>
      </c>
      <c r="M2516" s="7" t="s">
        <v>38</v>
      </c>
      <c r="N2516" s="8">
        <v>1</v>
      </c>
      <c r="O2516" s="8">
        <v>0.8</v>
      </c>
      <c r="P2516" s="9" t="s">
        <v>33</v>
      </c>
    </row>
    <row r="2517" spans="1:16" x14ac:dyDescent="0.35">
      <c r="A2517" s="4">
        <v>2516</v>
      </c>
      <c r="B2517" s="5" t="s">
        <v>9150</v>
      </c>
      <c r="C2517" s="5" t="s">
        <v>9151</v>
      </c>
      <c r="D2517" s="4" t="s">
        <v>9152</v>
      </c>
      <c r="E2517" s="5" t="s">
        <v>9153</v>
      </c>
      <c r="F2517" s="6">
        <f t="shared" si="156"/>
        <v>42302</v>
      </c>
      <c r="G2517" s="4">
        <f t="shared" si="157"/>
        <v>2015</v>
      </c>
      <c r="H2517" s="4">
        <f t="shared" si="158"/>
        <v>10</v>
      </c>
      <c r="I2517" s="4">
        <f t="shared" si="159"/>
        <v>7</v>
      </c>
      <c r="J2517" s="7" t="s">
        <v>9154</v>
      </c>
      <c r="K2517" s="7" t="s">
        <v>9155</v>
      </c>
      <c r="L2517" s="7" t="s">
        <v>22</v>
      </c>
      <c r="M2517" s="7" t="s">
        <v>38</v>
      </c>
      <c r="N2517" s="8">
        <v>1</v>
      </c>
      <c r="O2517" s="8">
        <v>0.95</v>
      </c>
      <c r="P2517" s="9" t="s">
        <v>24</v>
      </c>
    </row>
    <row r="2518" spans="1:16" x14ac:dyDescent="0.35">
      <c r="A2518" s="4">
        <v>2517</v>
      </c>
      <c r="B2518" s="5" t="s">
        <v>9156</v>
      </c>
      <c r="C2518" s="5" t="s">
        <v>9157</v>
      </c>
      <c r="D2518" s="4" t="s">
        <v>9152</v>
      </c>
      <c r="E2518" s="5" t="s">
        <v>9158</v>
      </c>
      <c r="F2518" s="6">
        <f t="shared" si="156"/>
        <v>42302</v>
      </c>
      <c r="G2518" s="4">
        <f t="shared" si="157"/>
        <v>2015</v>
      </c>
      <c r="H2518" s="4">
        <f t="shared" si="158"/>
        <v>10</v>
      </c>
      <c r="I2518" s="4">
        <f t="shared" si="159"/>
        <v>7</v>
      </c>
      <c r="J2518" s="7" t="s">
        <v>20</v>
      </c>
      <c r="K2518" s="7" t="s">
        <v>21</v>
      </c>
      <c r="L2518" s="7" t="s">
        <v>22</v>
      </c>
      <c r="M2518" s="7" t="s">
        <v>38</v>
      </c>
      <c r="N2518" s="8">
        <v>1</v>
      </c>
      <c r="O2518" s="8">
        <v>1</v>
      </c>
      <c r="P2518" s="9" t="s">
        <v>24</v>
      </c>
    </row>
    <row r="2519" spans="1:16" x14ac:dyDescent="0.35">
      <c r="A2519" s="4">
        <v>2518</v>
      </c>
      <c r="B2519" s="5" t="s">
        <v>9159</v>
      </c>
      <c r="C2519" s="5" t="s">
        <v>9160</v>
      </c>
      <c r="D2519" s="4" t="s">
        <v>9152</v>
      </c>
      <c r="E2519" s="5" t="s">
        <v>2934</v>
      </c>
      <c r="F2519" s="6">
        <f t="shared" si="156"/>
        <v>42302</v>
      </c>
      <c r="G2519" s="4">
        <f t="shared" si="157"/>
        <v>2015</v>
      </c>
      <c r="H2519" s="4">
        <f t="shared" si="158"/>
        <v>10</v>
      </c>
      <c r="I2519" s="4">
        <f t="shared" si="159"/>
        <v>7</v>
      </c>
      <c r="J2519" s="7" t="s">
        <v>20</v>
      </c>
      <c r="K2519" s="7" t="s">
        <v>21</v>
      </c>
      <c r="L2519" s="7" t="s">
        <v>22</v>
      </c>
      <c r="M2519" s="7" t="s">
        <v>32</v>
      </c>
      <c r="N2519" s="8">
        <v>0.75</v>
      </c>
      <c r="O2519" s="8">
        <v>0.4</v>
      </c>
      <c r="P2519" s="9" t="s">
        <v>33</v>
      </c>
    </row>
    <row r="2520" spans="1:16" x14ac:dyDescent="0.35">
      <c r="A2520" s="4">
        <v>2519</v>
      </c>
      <c r="B2520" s="5" t="s">
        <v>9161</v>
      </c>
      <c r="C2520" s="5" t="s">
        <v>9162</v>
      </c>
      <c r="D2520" s="4" t="s">
        <v>9152</v>
      </c>
      <c r="E2520" s="5" t="s">
        <v>9163</v>
      </c>
      <c r="F2520" s="6">
        <f t="shared" si="156"/>
        <v>42302</v>
      </c>
      <c r="G2520" s="4">
        <f t="shared" si="157"/>
        <v>2015</v>
      </c>
      <c r="H2520" s="4">
        <f t="shared" si="158"/>
        <v>10</v>
      </c>
      <c r="I2520" s="4">
        <f t="shared" si="159"/>
        <v>7</v>
      </c>
      <c r="J2520" s="7" t="s">
        <v>20</v>
      </c>
      <c r="K2520" s="7" t="s">
        <v>21</v>
      </c>
      <c r="L2520" s="7" t="s">
        <v>22</v>
      </c>
      <c r="M2520" s="7" t="s">
        <v>23</v>
      </c>
      <c r="N2520" s="8">
        <v>0.9</v>
      </c>
      <c r="O2520" s="8">
        <v>0.97</v>
      </c>
      <c r="P2520" s="9" t="s">
        <v>24</v>
      </c>
    </row>
    <row r="2521" spans="1:16" x14ac:dyDescent="0.35">
      <c r="A2521" s="4">
        <v>2520</v>
      </c>
      <c r="B2521" s="5" t="s">
        <v>9164</v>
      </c>
      <c r="C2521" s="5" t="s">
        <v>9165</v>
      </c>
      <c r="D2521" s="4" t="s">
        <v>9166</v>
      </c>
      <c r="E2521" s="5" t="s">
        <v>9167</v>
      </c>
      <c r="F2521" s="6">
        <f t="shared" si="156"/>
        <v>42304</v>
      </c>
      <c r="G2521" s="4">
        <f t="shared" si="157"/>
        <v>2015</v>
      </c>
      <c r="H2521" s="4">
        <f t="shared" si="158"/>
        <v>10</v>
      </c>
      <c r="I2521" s="4">
        <f t="shared" si="159"/>
        <v>2</v>
      </c>
      <c r="J2521" s="7" t="s">
        <v>20</v>
      </c>
      <c r="K2521" s="7" t="s">
        <v>21</v>
      </c>
      <c r="L2521" s="7" t="s">
        <v>22</v>
      </c>
      <c r="M2521" s="7" t="s">
        <v>32</v>
      </c>
      <c r="N2521" s="8">
        <v>1</v>
      </c>
      <c r="O2521" s="8">
        <v>0.98</v>
      </c>
      <c r="P2521" s="9" t="s">
        <v>24</v>
      </c>
    </row>
    <row r="2522" spans="1:16" x14ac:dyDescent="0.35">
      <c r="A2522" s="4">
        <v>2521</v>
      </c>
      <c r="B2522" s="5" t="s">
        <v>9168</v>
      </c>
      <c r="C2522" s="5" t="s">
        <v>9169</v>
      </c>
      <c r="D2522" s="4" t="s">
        <v>9166</v>
      </c>
      <c r="E2522" s="5" t="s">
        <v>9170</v>
      </c>
      <c r="F2522" s="6">
        <f t="shared" si="156"/>
        <v>42304</v>
      </c>
      <c r="G2522" s="4">
        <f t="shared" si="157"/>
        <v>2015</v>
      </c>
      <c r="H2522" s="4">
        <f t="shared" si="158"/>
        <v>10</v>
      </c>
      <c r="I2522" s="4">
        <f t="shared" si="159"/>
        <v>2</v>
      </c>
      <c r="J2522" s="7" t="s">
        <v>20</v>
      </c>
      <c r="K2522" s="7" t="s">
        <v>21</v>
      </c>
      <c r="L2522" s="7" t="s">
        <v>22</v>
      </c>
      <c r="M2522" s="7" t="s">
        <v>38</v>
      </c>
      <c r="N2522" s="8">
        <v>1</v>
      </c>
      <c r="O2522" s="8">
        <v>1</v>
      </c>
      <c r="P2522" s="9" t="s">
        <v>33</v>
      </c>
    </row>
    <row r="2523" spans="1:16" x14ac:dyDescent="0.35">
      <c r="A2523" s="4">
        <v>2522</v>
      </c>
      <c r="B2523" s="5" t="s">
        <v>9171</v>
      </c>
      <c r="C2523" s="5" t="s">
        <v>9172</v>
      </c>
      <c r="D2523" s="4" t="s">
        <v>9166</v>
      </c>
      <c r="E2523" s="5" t="s">
        <v>9173</v>
      </c>
      <c r="F2523" s="6">
        <f t="shared" si="156"/>
        <v>42304</v>
      </c>
      <c r="G2523" s="4">
        <f t="shared" si="157"/>
        <v>2015</v>
      </c>
      <c r="H2523" s="4">
        <f t="shared" si="158"/>
        <v>10</v>
      </c>
      <c r="I2523" s="4">
        <f t="shared" si="159"/>
        <v>2</v>
      </c>
      <c r="J2523" s="7" t="s">
        <v>20</v>
      </c>
      <c r="K2523" s="7" t="s">
        <v>21</v>
      </c>
      <c r="L2523" s="7" t="s">
        <v>22</v>
      </c>
      <c r="M2523" s="7" t="s">
        <v>32</v>
      </c>
      <c r="N2523" s="8">
        <v>1</v>
      </c>
      <c r="O2523" s="8">
        <v>1</v>
      </c>
      <c r="P2523" s="9" t="s">
        <v>24</v>
      </c>
    </row>
    <row r="2524" spans="1:16" x14ac:dyDescent="0.35">
      <c r="A2524" s="4">
        <v>2523</v>
      </c>
      <c r="B2524" s="5" t="s">
        <v>9174</v>
      </c>
      <c r="C2524" s="5" t="s">
        <v>9175</v>
      </c>
      <c r="D2524" s="4" t="s">
        <v>9176</v>
      </c>
      <c r="E2524" s="5" t="s">
        <v>9177</v>
      </c>
      <c r="F2524" s="6">
        <f t="shared" si="156"/>
        <v>42305</v>
      </c>
      <c r="G2524" s="4">
        <f t="shared" si="157"/>
        <v>2015</v>
      </c>
      <c r="H2524" s="4">
        <f t="shared" si="158"/>
        <v>10</v>
      </c>
      <c r="I2524" s="4">
        <f t="shared" si="159"/>
        <v>3</v>
      </c>
      <c r="J2524" s="7" t="s">
        <v>20</v>
      </c>
      <c r="K2524" s="7" t="s">
        <v>21</v>
      </c>
      <c r="L2524" s="7" t="s">
        <v>22</v>
      </c>
      <c r="M2524" s="7" t="s">
        <v>32</v>
      </c>
      <c r="N2524" s="8">
        <v>0.5</v>
      </c>
      <c r="O2524" s="8">
        <v>0.99</v>
      </c>
      <c r="P2524" s="9" t="s">
        <v>24</v>
      </c>
    </row>
    <row r="2525" spans="1:16" x14ac:dyDescent="0.35">
      <c r="A2525" s="4">
        <v>2524</v>
      </c>
      <c r="B2525" s="5" t="s">
        <v>9178</v>
      </c>
      <c r="C2525" s="5" t="s">
        <v>9179</v>
      </c>
      <c r="D2525" s="4" t="s">
        <v>9176</v>
      </c>
      <c r="E2525" s="5" t="s">
        <v>9180</v>
      </c>
      <c r="F2525" s="6">
        <f t="shared" si="156"/>
        <v>42305</v>
      </c>
      <c r="G2525" s="4">
        <f t="shared" si="157"/>
        <v>2015</v>
      </c>
      <c r="H2525" s="4">
        <f t="shared" si="158"/>
        <v>10</v>
      </c>
      <c r="I2525" s="4">
        <f t="shared" si="159"/>
        <v>3</v>
      </c>
      <c r="J2525" s="7" t="s">
        <v>20</v>
      </c>
      <c r="K2525" s="7" t="s">
        <v>21</v>
      </c>
      <c r="L2525" s="7" t="s">
        <v>22</v>
      </c>
      <c r="M2525" s="7" t="s">
        <v>32</v>
      </c>
      <c r="N2525" s="8">
        <v>1</v>
      </c>
      <c r="O2525" s="8">
        <v>0.5</v>
      </c>
      <c r="P2525" s="9" t="s">
        <v>33</v>
      </c>
    </row>
    <row r="2526" spans="1:16" x14ac:dyDescent="0.35">
      <c r="A2526" s="4">
        <v>2525</v>
      </c>
      <c r="B2526" s="5" t="s">
        <v>9181</v>
      </c>
      <c r="C2526" s="5" t="s">
        <v>9182</v>
      </c>
      <c r="D2526" s="4" t="s">
        <v>9183</v>
      </c>
      <c r="E2526" s="5" t="s">
        <v>9184</v>
      </c>
      <c r="F2526" s="6">
        <f t="shared" si="156"/>
        <v>42306</v>
      </c>
      <c r="G2526" s="4">
        <f t="shared" si="157"/>
        <v>2015</v>
      </c>
      <c r="H2526" s="4">
        <f t="shared" si="158"/>
        <v>10</v>
      </c>
      <c r="I2526" s="4">
        <f t="shared" si="159"/>
        <v>4</v>
      </c>
      <c r="J2526" s="7" t="s">
        <v>20</v>
      </c>
      <c r="K2526" s="7" t="s">
        <v>21</v>
      </c>
      <c r="L2526" s="7" t="s">
        <v>22</v>
      </c>
      <c r="M2526" s="7" t="s">
        <v>265</v>
      </c>
      <c r="N2526" s="8">
        <v>0.2</v>
      </c>
      <c r="O2526" s="8">
        <v>0.68</v>
      </c>
      <c r="P2526" s="9" t="s">
        <v>33</v>
      </c>
    </row>
    <row r="2527" spans="1:16" x14ac:dyDescent="0.35">
      <c r="A2527" s="4">
        <v>2526</v>
      </c>
      <c r="B2527" s="5" t="s">
        <v>9185</v>
      </c>
      <c r="C2527" s="5" t="s">
        <v>9186</v>
      </c>
      <c r="D2527" s="4" t="s">
        <v>9183</v>
      </c>
      <c r="E2527" s="5" t="s">
        <v>9187</v>
      </c>
      <c r="F2527" s="6">
        <f t="shared" si="156"/>
        <v>42306</v>
      </c>
      <c r="G2527" s="4">
        <f t="shared" si="157"/>
        <v>2015</v>
      </c>
      <c r="H2527" s="4">
        <f t="shared" si="158"/>
        <v>10</v>
      </c>
      <c r="I2527" s="4">
        <f t="shared" si="159"/>
        <v>4</v>
      </c>
      <c r="J2527" s="7" t="s">
        <v>20</v>
      </c>
      <c r="K2527" s="7" t="s">
        <v>21</v>
      </c>
      <c r="L2527" s="7" t="s">
        <v>22</v>
      </c>
      <c r="M2527" s="7" t="s">
        <v>38</v>
      </c>
      <c r="N2527" s="8">
        <v>0.88</v>
      </c>
      <c r="O2527" s="8">
        <v>1</v>
      </c>
      <c r="P2527" s="9" t="s">
        <v>24</v>
      </c>
    </row>
    <row r="2528" spans="1:16" x14ac:dyDescent="0.35">
      <c r="A2528" s="4">
        <v>2527</v>
      </c>
      <c r="B2528" s="5" t="s">
        <v>9188</v>
      </c>
      <c r="C2528" s="5" t="s">
        <v>9189</v>
      </c>
      <c r="D2528" s="4" t="s">
        <v>9183</v>
      </c>
      <c r="E2528" s="5" t="s">
        <v>9190</v>
      </c>
      <c r="F2528" s="6">
        <f t="shared" si="156"/>
        <v>42306</v>
      </c>
      <c r="G2528" s="4">
        <f t="shared" si="157"/>
        <v>2015</v>
      </c>
      <c r="H2528" s="4">
        <f t="shared" si="158"/>
        <v>10</v>
      </c>
      <c r="I2528" s="4">
        <f t="shared" si="159"/>
        <v>4</v>
      </c>
      <c r="J2528" s="7" t="s">
        <v>20</v>
      </c>
      <c r="K2528" s="7" t="s">
        <v>21</v>
      </c>
      <c r="L2528" s="7" t="s">
        <v>22</v>
      </c>
      <c r="M2528" s="7" t="s">
        <v>38</v>
      </c>
      <c r="N2528" s="8">
        <v>1</v>
      </c>
      <c r="O2528" s="8">
        <v>1</v>
      </c>
      <c r="P2528" s="9" t="s">
        <v>24</v>
      </c>
    </row>
    <row r="2529" spans="1:16" x14ac:dyDescent="0.35">
      <c r="A2529" s="4">
        <v>2528</v>
      </c>
      <c r="B2529" s="5" t="s">
        <v>9191</v>
      </c>
      <c r="C2529" s="5" t="s">
        <v>9192</v>
      </c>
      <c r="D2529" s="4" t="s">
        <v>9193</v>
      </c>
      <c r="E2529" s="5" t="s">
        <v>9194</v>
      </c>
      <c r="F2529" s="6">
        <f t="shared" si="156"/>
        <v>42307</v>
      </c>
      <c r="G2529" s="4">
        <f t="shared" si="157"/>
        <v>2015</v>
      </c>
      <c r="H2529" s="4">
        <f t="shared" si="158"/>
        <v>10</v>
      </c>
      <c r="I2529" s="4">
        <f t="shared" si="159"/>
        <v>5</v>
      </c>
      <c r="J2529" s="7" t="s">
        <v>20</v>
      </c>
      <c r="K2529" s="7" t="s">
        <v>21</v>
      </c>
      <c r="L2529" s="7" t="s">
        <v>22</v>
      </c>
      <c r="M2529" s="7" t="s">
        <v>32</v>
      </c>
      <c r="N2529" s="8">
        <v>0.64</v>
      </c>
      <c r="O2529" s="8">
        <v>0.94</v>
      </c>
      <c r="P2529" s="9" t="s">
        <v>33</v>
      </c>
    </row>
    <row r="2530" spans="1:16" x14ac:dyDescent="0.35">
      <c r="A2530" s="4">
        <v>2529</v>
      </c>
      <c r="B2530" s="5" t="s">
        <v>9195</v>
      </c>
      <c r="C2530" s="5" t="s">
        <v>9196</v>
      </c>
      <c r="D2530" s="4" t="s">
        <v>9193</v>
      </c>
      <c r="E2530" s="5" t="s">
        <v>9197</v>
      </c>
      <c r="F2530" s="6">
        <f t="shared" si="156"/>
        <v>42307</v>
      </c>
      <c r="G2530" s="4">
        <f t="shared" si="157"/>
        <v>2015</v>
      </c>
      <c r="H2530" s="4">
        <f t="shared" si="158"/>
        <v>10</v>
      </c>
      <c r="I2530" s="4">
        <f t="shared" si="159"/>
        <v>5</v>
      </c>
      <c r="J2530" s="7" t="s">
        <v>20</v>
      </c>
      <c r="K2530" s="7" t="s">
        <v>21</v>
      </c>
      <c r="L2530" s="7" t="s">
        <v>22</v>
      </c>
      <c r="M2530" s="7" t="s">
        <v>23</v>
      </c>
      <c r="N2530" s="8">
        <v>1</v>
      </c>
      <c r="O2530" s="8">
        <v>1</v>
      </c>
      <c r="P2530" s="9" t="s">
        <v>24</v>
      </c>
    </row>
    <row r="2531" spans="1:16" x14ac:dyDescent="0.35">
      <c r="A2531" s="4">
        <v>2530</v>
      </c>
      <c r="B2531" s="5" t="s">
        <v>9198</v>
      </c>
      <c r="C2531" s="5" t="s">
        <v>9199</v>
      </c>
      <c r="D2531" s="4" t="s">
        <v>9200</v>
      </c>
      <c r="E2531" s="5" t="s">
        <v>9201</v>
      </c>
      <c r="F2531" s="6">
        <f t="shared" si="156"/>
        <v>42310</v>
      </c>
      <c r="G2531" s="4">
        <f t="shared" si="157"/>
        <v>2015</v>
      </c>
      <c r="H2531" s="4">
        <f t="shared" si="158"/>
        <v>11</v>
      </c>
      <c r="I2531" s="4">
        <f t="shared" si="159"/>
        <v>1</v>
      </c>
      <c r="J2531" s="7" t="s">
        <v>20</v>
      </c>
      <c r="K2531" s="7" t="s">
        <v>21</v>
      </c>
      <c r="L2531" s="7" t="s">
        <v>22</v>
      </c>
      <c r="M2531" s="7" t="s">
        <v>265</v>
      </c>
      <c r="N2531" s="8">
        <v>0.2</v>
      </c>
      <c r="O2531" s="8">
        <v>0.4</v>
      </c>
      <c r="P2531" s="9" t="s">
        <v>33</v>
      </c>
    </row>
    <row r="2532" spans="1:16" x14ac:dyDescent="0.35">
      <c r="A2532" s="4">
        <v>2531</v>
      </c>
      <c r="B2532" s="5" t="s">
        <v>9202</v>
      </c>
      <c r="C2532" s="5" t="s">
        <v>9203</v>
      </c>
      <c r="D2532" s="4" t="s">
        <v>9204</v>
      </c>
      <c r="E2532" s="5" t="s">
        <v>9205</v>
      </c>
      <c r="F2532" s="6">
        <f t="shared" si="156"/>
        <v>42311</v>
      </c>
      <c r="G2532" s="4">
        <f t="shared" si="157"/>
        <v>2015</v>
      </c>
      <c r="H2532" s="4">
        <f t="shared" si="158"/>
        <v>11</v>
      </c>
      <c r="I2532" s="4">
        <f t="shared" si="159"/>
        <v>2</v>
      </c>
      <c r="J2532" s="7" t="s">
        <v>20</v>
      </c>
      <c r="K2532" s="7" t="s">
        <v>21</v>
      </c>
      <c r="L2532" s="7" t="s">
        <v>22</v>
      </c>
      <c r="M2532" s="7" t="s">
        <v>38</v>
      </c>
      <c r="N2532" s="8">
        <v>1</v>
      </c>
      <c r="O2532" s="8">
        <v>0.99</v>
      </c>
      <c r="P2532" s="9" t="s">
        <v>24</v>
      </c>
    </row>
    <row r="2533" spans="1:16" x14ac:dyDescent="0.35">
      <c r="A2533" s="4">
        <v>2532</v>
      </c>
      <c r="B2533" s="5" t="s">
        <v>9206</v>
      </c>
      <c r="C2533" s="5" t="s">
        <v>9207</v>
      </c>
      <c r="D2533" s="4" t="s">
        <v>9204</v>
      </c>
      <c r="E2533" s="5" t="s">
        <v>9208</v>
      </c>
      <c r="F2533" s="6">
        <f t="shared" si="156"/>
        <v>42311</v>
      </c>
      <c r="G2533" s="4">
        <f t="shared" si="157"/>
        <v>2015</v>
      </c>
      <c r="H2533" s="4">
        <f t="shared" si="158"/>
        <v>11</v>
      </c>
      <c r="I2533" s="4">
        <f t="shared" si="159"/>
        <v>2</v>
      </c>
      <c r="J2533" s="7" t="s">
        <v>31</v>
      </c>
      <c r="K2533" s="7" t="s">
        <v>21</v>
      </c>
      <c r="L2533" s="7" t="s">
        <v>22</v>
      </c>
      <c r="M2533" s="7" t="s">
        <v>32</v>
      </c>
      <c r="N2533" s="8">
        <v>1</v>
      </c>
      <c r="O2533" s="8">
        <v>1</v>
      </c>
      <c r="P2533" s="9" t="s">
        <v>33</v>
      </c>
    </row>
    <row r="2534" spans="1:16" x14ac:dyDescent="0.35">
      <c r="A2534" s="4">
        <v>2533</v>
      </c>
      <c r="B2534" s="5" t="s">
        <v>9209</v>
      </c>
      <c r="C2534" s="5" t="s">
        <v>9210</v>
      </c>
      <c r="D2534" s="4" t="s">
        <v>9211</v>
      </c>
      <c r="E2534" s="5" t="s">
        <v>9212</v>
      </c>
      <c r="F2534" s="6">
        <f t="shared" si="156"/>
        <v>42312</v>
      </c>
      <c r="G2534" s="4">
        <f t="shared" si="157"/>
        <v>2015</v>
      </c>
      <c r="H2534" s="4">
        <f t="shared" si="158"/>
        <v>11</v>
      </c>
      <c r="I2534" s="4">
        <f t="shared" si="159"/>
        <v>3</v>
      </c>
      <c r="J2534" s="7" t="s">
        <v>20</v>
      </c>
      <c r="K2534" s="7" t="s">
        <v>21</v>
      </c>
      <c r="L2534" s="7" t="s">
        <v>22</v>
      </c>
      <c r="M2534" s="7" t="s">
        <v>38</v>
      </c>
      <c r="N2534" s="8">
        <v>0.99</v>
      </c>
      <c r="O2534" s="8">
        <v>0.74</v>
      </c>
      <c r="P2534" s="9" t="s">
        <v>33</v>
      </c>
    </row>
    <row r="2535" spans="1:16" x14ac:dyDescent="0.35">
      <c r="A2535" s="4">
        <v>2534</v>
      </c>
      <c r="B2535" s="5" t="s">
        <v>9213</v>
      </c>
      <c r="C2535" s="5" t="s">
        <v>9214</v>
      </c>
      <c r="D2535" s="4" t="s">
        <v>9215</v>
      </c>
      <c r="E2535" s="5" t="s">
        <v>9216</v>
      </c>
      <c r="F2535" s="6">
        <f t="shared" si="156"/>
        <v>42313</v>
      </c>
      <c r="G2535" s="4">
        <f t="shared" si="157"/>
        <v>2015</v>
      </c>
      <c r="H2535" s="4">
        <f t="shared" si="158"/>
        <v>11</v>
      </c>
      <c r="I2535" s="4">
        <f t="shared" si="159"/>
        <v>4</v>
      </c>
      <c r="J2535" s="7" t="s">
        <v>20</v>
      </c>
      <c r="K2535" s="7" t="s">
        <v>21</v>
      </c>
      <c r="L2535" s="7" t="s">
        <v>22</v>
      </c>
      <c r="M2535" s="7" t="s">
        <v>265</v>
      </c>
      <c r="N2535" s="8">
        <v>0</v>
      </c>
      <c r="O2535" s="8">
        <v>0.92</v>
      </c>
      <c r="P2535" s="9" t="s">
        <v>33</v>
      </c>
    </row>
    <row r="2536" spans="1:16" x14ac:dyDescent="0.35">
      <c r="A2536" s="4">
        <v>2535</v>
      </c>
      <c r="B2536" s="5" t="s">
        <v>9217</v>
      </c>
      <c r="C2536" s="5" t="s">
        <v>9218</v>
      </c>
      <c r="D2536" s="4" t="s">
        <v>9219</v>
      </c>
      <c r="E2536" s="5" t="s">
        <v>9220</v>
      </c>
      <c r="F2536" s="6">
        <f t="shared" si="156"/>
        <v>42314</v>
      </c>
      <c r="G2536" s="4">
        <f t="shared" si="157"/>
        <v>2015</v>
      </c>
      <c r="H2536" s="4">
        <f t="shared" si="158"/>
        <v>11</v>
      </c>
      <c r="I2536" s="4">
        <f t="shared" si="159"/>
        <v>5</v>
      </c>
      <c r="J2536" s="7" t="s">
        <v>31</v>
      </c>
      <c r="K2536" s="7" t="s">
        <v>21</v>
      </c>
      <c r="L2536" s="7" t="s">
        <v>22</v>
      </c>
      <c r="M2536" s="7" t="s">
        <v>38</v>
      </c>
      <c r="N2536" s="8">
        <v>1</v>
      </c>
      <c r="O2536" s="8">
        <v>0.96</v>
      </c>
      <c r="P2536" s="9" t="s">
        <v>24</v>
      </c>
    </row>
    <row r="2537" spans="1:16" x14ac:dyDescent="0.35">
      <c r="A2537" s="4">
        <v>2536</v>
      </c>
      <c r="B2537" s="5" t="s">
        <v>9221</v>
      </c>
      <c r="C2537" s="5" t="s">
        <v>9222</v>
      </c>
      <c r="D2537" s="4" t="s">
        <v>9223</v>
      </c>
      <c r="E2537" s="5" t="s">
        <v>9224</v>
      </c>
      <c r="F2537" s="6">
        <f t="shared" si="156"/>
        <v>42317</v>
      </c>
      <c r="G2537" s="4">
        <f t="shared" si="157"/>
        <v>2015</v>
      </c>
      <c r="H2537" s="4">
        <f t="shared" si="158"/>
        <v>11</v>
      </c>
      <c r="I2537" s="4">
        <f t="shared" si="159"/>
        <v>1</v>
      </c>
      <c r="J2537" s="7" t="s">
        <v>20</v>
      </c>
      <c r="K2537" s="7" t="s">
        <v>21</v>
      </c>
      <c r="L2537" s="7" t="s">
        <v>22</v>
      </c>
      <c r="M2537" s="7" t="s">
        <v>38</v>
      </c>
      <c r="N2537" s="8">
        <v>1</v>
      </c>
      <c r="O2537" s="8">
        <v>0.98</v>
      </c>
      <c r="P2537" s="9" t="s">
        <v>24</v>
      </c>
    </row>
    <row r="2538" spans="1:16" x14ac:dyDescent="0.35">
      <c r="A2538" s="4">
        <v>2537</v>
      </c>
      <c r="B2538" s="5" t="s">
        <v>9225</v>
      </c>
      <c r="C2538" s="5" t="s">
        <v>9226</v>
      </c>
      <c r="D2538" s="4" t="s">
        <v>9227</v>
      </c>
      <c r="E2538" s="5" t="s">
        <v>9228</v>
      </c>
      <c r="F2538" s="6">
        <f t="shared" si="156"/>
        <v>42318</v>
      </c>
      <c r="G2538" s="4">
        <f t="shared" si="157"/>
        <v>2015</v>
      </c>
      <c r="H2538" s="4">
        <f t="shared" si="158"/>
        <v>11</v>
      </c>
      <c r="I2538" s="4">
        <f t="shared" si="159"/>
        <v>2</v>
      </c>
      <c r="J2538" s="7" t="s">
        <v>31</v>
      </c>
      <c r="K2538" s="7" t="s">
        <v>21</v>
      </c>
      <c r="L2538" s="7" t="s">
        <v>22</v>
      </c>
      <c r="M2538" s="7" t="s">
        <v>38</v>
      </c>
      <c r="N2538" s="8">
        <v>1</v>
      </c>
      <c r="O2538" s="8">
        <v>0.83</v>
      </c>
      <c r="P2538" s="9" t="s">
        <v>33</v>
      </c>
    </row>
    <row r="2539" spans="1:16" x14ac:dyDescent="0.35">
      <c r="A2539" s="4">
        <v>2538</v>
      </c>
      <c r="B2539" s="5" t="s">
        <v>9229</v>
      </c>
      <c r="C2539" s="5" t="s">
        <v>9230</v>
      </c>
      <c r="D2539" s="4" t="s">
        <v>9231</v>
      </c>
      <c r="E2539" s="5" t="s">
        <v>9232</v>
      </c>
      <c r="F2539" s="6">
        <f t="shared" si="156"/>
        <v>42319</v>
      </c>
      <c r="G2539" s="4">
        <f t="shared" si="157"/>
        <v>2015</v>
      </c>
      <c r="H2539" s="4">
        <f t="shared" si="158"/>
        <v>11</v>
      </c>
      <c r="I2539" s="4">
        <f t="shared" si="159"/>
        <v>3</v>
      </c>
      <c r="J2539" s="7" t="s">
        <v>20</v>
      </c>
      <c r="K2539" s="7" t="s">
        <v>21</v>
      </c>
      <c r="L2539" s="7" t="s">
        <v>22</v>
      </c>
      <c r="M2539" s="7" t="s">
        <v>38</v>
      </c>
      <c r="N2539" s="8">
        <v>1</v>
      </c>
      <c r="O2539" s="8">
        <v>0.94</v>
      </c>
      <c r="P2539" s="9" t="s">
        <v>24</v>
      </c>
    </row>
    <row r="2540" spans="1:16" x14ac:dyDescent="0.35">
      <c r="A2540" s="4">
        <v>2539</v>
      </c>
      <c r="B2540" s="5" t="s">
        <v>9233</v>
      </c>
      <c r="C2540" s="5" t="s">
        <v>9234</v>
      </c>
      <c r="D2540" s="4" t="s">
        <v>9235</v>
      </c>
      <c r="E2540" s="5" t="s">
        <v>9236</v>
      </c>
      <c r="F2540" s="6">
        <f t="shared" si="156"/>
        <v>42320</v>
      </c>
      <c r="G2540" s="4">
        <f t="shared" si="157"/>
        <v>2015</v>
      </c>
      <c r="H2540" s="4">
        <f t="shared" si="158"/>
        <v>11</v>
      </c>
      <c r="I2540" s="4">
        <f t="shared" si="159"/>
        <v>4</v>
      </c>
      <c r="J2540" s="7" t="s">
        <v>20</v>
      </c>
      <c r="K2540" s="7" t="s">
        <v>21</v>
      </c>
      <c r="L2540" s="7" t="s">
        <v>22</v>
      </c>
      <c r="M2540" s="7" t="s">
        <v>265</v>
      </c>
      <c r="N2540" s="8">
        <v>0</v>
      </c>
      <c r="O2540" s="8">
        <v>0</v>
      </c>
      <c r="P2540" s="9" t="s">
        <v>33</v>
      </c>
    </row>
    <row r="2541" spans="1:16" x14ac:dyDescent="0.35">
      <c r="A2541" s="4">
        <v>2540</v>
      </c>
      <c r="B2541" s="5" t="s">
        <v>9237</v>
      </c>
      <c r="C2541" s="5" t="s">
        <v>9238</v>
      </c>
      <c r="D2541" s="4" t="s">
        <v>9239</v>
      </c>
      <c r="E2541" s="5" t="s">
        <v>9240</v>
      </c>
      <c r="F2541" s="6">
        <f t="shared" si="156"/>
        <v>42321</v>
      </c>
      <c r="G2541" s="4">
        <f t="shared" si="157"/>
        <v>2015</v>
      </c>
      <c r="H2541" s="4">
        <f t="shared" si="158"/>
        <v>11</v>
      </c>
      <c r="I2541" s="4">
        <f t="shared" si="159"/>
        <v>5</v>
      </c>
      <c r="J2541" s="7" t="s">
        <v>20</v>
      </c>
      <c r="K2541" s="7" t="s">
        <v>21</v>
      </c>
      <c r="L2541" s="7" t="s">
        <v>22</v>
      </c>
      <c r="M2541" s="7" t="s">
        <v>23</v>
      </c>
      <c r="N2541" s="8">
        <v>1</v>
      </c>
      <c r="O2541" s="8">
        <v>1</v>
      </c>
      <c r="P2541" s="9" t="s">
        <v>33</v>
      </c>
    </row>
    <row r="2542" spans="1:16" x14ac:dyDescent="0.35">
      <c r="A2542" s="4">
        <v>2541</v>
      </c>
      <c r="B2542" s="5" t="s">
        <v>9241</v>
      </c>
      <c r="C2542" s="5" t="s">
        <v>9242</v>
      </c>
      <c r="D2542" s="4" t="s">
        <v>9239</v>
      </c>
      <c r="E2542" s="5" t="s">
        <v>9243</v>
      </c>
      <c r="F2542" s="6">
        <f t="shared" si="156"/>
        <v>42321</v>
      </c>
      <c r="G2542" s="4">
        <f t="shared" si="157"/>
        <v>2015</v>
      </c>
      <c r="H2542" s="4">
        <f t="shared" si="158"/>
        <v>11</v>
      </c>
      <c r="I2542" s="4">
        <f t="shared" si="159"/>
        <v>5</v>
      </c>
      <c r="J2542" s="7" t="s">
        <v>20</v>
      </c>
      <c r="K2542" s="7" t="s">
        <v>21</v>
      </c>
      <c r="L2542" s="7" t="s">
        <v>22</v>
      </c>
      <c r="M2542" s="7" t="s">
        <v>38</v>
      </c>
      <c r="N2542" s="8">
        <v>1</v>
      </c>
      <c r="O2542" s="8">
        <v>1</v>
      </c>
      <c r="P2542" s="9" t="s">
        <v>24</v>
      </c>
    </row>
    <row r="2543" spans="1:16" x14ac:dyDescent="0.35">
      <c r="A2543" s="4">
        <v>2542</v>
      </c>
      <c r="B2543" s="5" t="s">
        <v>9244</v>
      </c>
      <c r="C2543" s="5" t="s">
        <v>9245</v>
      </c>
      <c r="D2543" s="4" t="s">
        <v>9239</v>
      </c>
      <c r="E2543" s="5" t="s">
        <v>9246</v>
      </c>
      <c r="F2543" s="6">
        <f t="shared" si="156"/>
        <v>42321</v>
      </c>
      <c r="G2543" s="4">
        <f t="shared" si="157"/>
        <v>2015</v>
      </c>
      <c r="H2543" s="4">
        <f t="shared" si="158"/>
        <v>11</v>
      </c>
      <c r="I2543" s="4">
        <f t="shared" si="159"/>
        <v>5</v>
      </c>
      <c r="J2543" s="7" t="s">
        <v>20</v>
      </c>
      <c r="K2543" s="7" t="s">
        <v>21</v>
      </c>
      <c r="L2543" s="7" t="s">
        <v>22</v>
      </c>
      <c r="M2543" s="7" t="s">
        <v>38</v>
      </c>
      <c r="N2543" s="8">
        <v>1</v>
      </c>
      <c r="O2543" s="8">
        <v>1</v>
      </c>
      <c r="P2543" s="9" t="s">
        <v>33</v>
      </c>
    </row>
    <row r="2544" spans="1:16" x14ac:dyDescent="0.35">
      <c r="A2544" s="4">
        <v>2543</v>
      </c>
      <c r="B2544" s="5" t="s">
        <v>9247</v>
      </c>
      <c r="C2544" s="5" t="s">
        <v>9248</v>
      </c>
      <c r="D2544" s="4" t="s">
        <v>9249</v>
      </c>
      <c r="E2544" s="5" t="s">
        <v>9250</v>
      </c>
      <c r="F2544" s="6">
        <f t="shared" si="156"/>
        <v>42322</v>
      </c>
      <c r="G2544" s="4">
        <f t="shared" si="157"/>
        <v>2015</v>
      </c>
      <c r="H2544" s="4">
        <f t="shared" si="158"/>
        <v>11</v>
      </c>
      <c r="I2544" s="4">
        <f t="shared" si="159"/>
        <v>6</v>
      </c>
      <c r="J2544" s="7" t="s">
        <v>20</v>
      </c>
      <c r="K2544" s="7" t="s">
        <v>21</v>
      </c>
      <c r="L2544" s="7" t="s">
        <v>22</v>
      </c>
      <c r="M2544" s="7" t="s">
        <v>38</v>
      </c>
      <c r="N2544" s="8">
        <v>1</v>
      </c>
      <c r="O2544" s="8">
        <v>1</v>
      </c>
      <c r="P2544" s="9" t="s">
        <v>24</v>
      </c>
    </row>
    <row r="2545" spans="1:16" x14ac:dyDescent="0.35">
      <c r="A2545" s="4">
        <v>2544</v>
      </c>
      <c r="B2545" s="5" t="s">
        <v>9251</v>
      </c>
      <c r="C2545" s="5" t="s">
        <v>9252</v>
      </c>
      <c r="D2545" s="4" t="s">
        <v>9253</v>
      </c>
      <c r="E2545" s="5" t="s">
        <v>9254</v>
      </c>
      <c r="F2545" s="6">
        <f t="shared" si="156"/>
        <v>42324</v>
      </c>
      <c r="G2545" s="4">
        <f t="shared" si="157"/>
        <v>2015</v>
      </c>
      <c r="H2545" s="4">
        <f t="shared" si="158"/>
        <v>11</v>
      </c>
      <c r="I2545" s="4">
        <f t="shared" si="159"/>
        <v>1</v>
      </c>
      <c r="J2545" s="7" t="s">
        <v>20</v>
      </c>
      <c r="K2545" s="7" t="s">
        <v>21</v>
      </c>
      <c r="L2545" s="7" t="s">
        <v>22</v>
      </c>
      <c r="M2545" s="7" t="s">
        <v>38</v>
      </c>
      <c r="N2545" s="8">
        <v>1</v>
      </c>
      <c r="O2545" s="8">
        <v>1</v>
      </c>
      <c r="P2545" s="9" t="s">
        <v>33</v>
      </c>
    </row>
    <row r="2546" spans="1:16" x14ac:dyDescent="0.35">
      <c r="A2546" s="4">
        <v>2545</v>
      </c>
      <c r="B2546" s="5" t="s">
        <v>9255</v>
      </c>
      <c r="C2546" s="5" t="s">
        <v>9256</v>
      </c>
      <c r="D2546" s="4" t="s">
        <v>9253</v>
      </c>
      <c r="E2546" s="5" t="s">
        <v>9257</v>
      </c>
      <c r="F2546" s="6">
        <f t="shared" si="156"/>
        <v>42324</v>
      </c>
      <c r="G2546" s="4">
        <f t="shared" si="157"/>
        <v>2015</v>
      </c>
      <c r="H2546" s="4">
        <f t="shared" si="158"/>
        <v>11</v>
      </c>
      <c r="I2546" s="4">
        <f t="shared" si="159"/>
        <v>1</v>
      </c>
      <c r="J2546" s="7" t="s">
        <v>376</v>
      </c>
      <c r="K2546" s="7" t="s">
        <v>377</v>
      </c>
      <c r="L2546" s="7" t="s">
        <v>22</v>
      </c>
      <c r="M2546" s="7" t="s">
        <v>38</v>
      </c>
      <c r="N2546" s="8">
        <v>1</v>
      </c>
      <c r="O2546" s="8">
        <v>0.91</v>
      </c>
      <c r="P2546" s="9" t="s">
        <v>24</v>
      </c>
    </row>
    <row r="2547" spans="1:16" x14ac:dyDescent="0.35">
      <c r="A2547" s="4">
        <v>2546</v>
      </c>
      <c r="B2547" s="5" t="s">
        <v>9258</v>
      </c>
      <c r="C2547" s="5" t="s">
        <v>9259</v>
      </c>
      <c r="D2547" s="4" t="s">
        <v>9253</v>
      </c>
      <c r="E2547" s="5" t="s">
        <v>9260</v>
      </c>
      <c r="F2547" s="6">
        <f t="shared" si="156"/>
        <v>42324</v>
      </c>
      <c r="G2547" s="4">
        <f t="shared" si="157"/>
        <v>2015</v>
      </c>
      <c r="H2547" s="4">
        <f t="shared" si="158"/>
        <v>11</v>
      </c>
      <c r="I2547" s="4">
        <f t="shared" si="159"/>
        <v>1</v>
      </c>
      <c r="J2547" s="7" t="s">
        <v>20</v>
      </c>
      <c r="K2547" s="7" t="s">
        <v>21</v>
      </c>
      <c r="L2547" s="7" t="s">
        <v>22</v>
      </c>
      <c r="M2547" s="7" t="s">
        <v>38</v>
      </c>
      <c r="N2547" s="8">
        <v>1</v>
      </c>
      <c r="O2547" s="8">
        <v>0.9</v>
      </c>
      <c r="P2547" s="9" t="s">
        <v>33</v>
      </c>
    </row>
    <row r="2548" spans="1:16" x14ac:dyDescent="0.35">
      <c r="A2548" s="4">
        <v>2547</v>
      </c>
      <c r="B2548" s="5" t="s">
        <v>9261</v>
      </c>
      <c r="C2548" s="5" t="s">
        <v>9262</v>
      </c>
      <c r="D2548" s="4" t="s">
        <v>9253</v>
      </c>
      <c r="E2548" s="5" t="s">
        <v>9263</v>
      </c>
      <c r="F2548" s="6">
        <f t="shared" si="156"/>
        <v>42324</v>
      </c>
      <c r="G2548" s="4">
        <f t="shared" si="157"/>
        <v>2015</v>
      </c>
      <c r="H2548" s="4">
        <f t="shared" si="158"/>
        <v>11</v>
      </c>
      <c r="I2548" s="4">
        <f t="shared" si="159"/>
        <v>1</v>
      </c>
      <c r="J2548" s="7" t="s">
        <v>7606</v>
      </c>
      <c r="K2548" s="7" t="s">
        <v>7607</v>
      </c>
      <c r="L2548" s="7" t="s">
        <v>160</v>
      </c>
      <c r="M2548" s="7" t="s">
        <v>38</v>
      </c>
      <c r="N2548" s="8">
        <v>1</v>
      </c>
      <c r="O2548" s="8">
        <v>0.97</v>
      </c>
      <c r="P2548" s="9" t="s">
        <v>33</v>
      </c>
    </row>
    <row r="2549" spans="1:16" x14ac:dyDescent="0.35">
      <c r="A2549" s="4">
        <v>2548</v>
      </c>
      <c r="B2549" s="5" t="s">
        <v>9264</v>
      </c>
      <c r="C2549" s="5" t="s">
        <v>9265</v>
      </c>
      <c r="D2549" s="4" t="s">
        <v>9253</v>
      </c>
      <c r="E2549" s="5" t="s">
        <v>9266</v>
      </c>
      <c r="F2549" s="6">
        <f t="shared" si="156"/>
        <v>42324</v>
      </c>
      <c r="G2549" s="4">
        <f t="shared" si="157"/>
        <v>2015</v>
      </c>
      <c r="H2549" s="4">
        <f t="shared" si="158"/>
        <v>11</v>
      </c>
      <c r="I2549" s="4">
        <f t="shared" si="159"/>
        <v>1</v>
      </c>
      <c r="J2549" s="7" t="s">
        <v>20</v>
      </c>
      <c r="K2549" s="7" t="s">
        <v>21</v>
      </c>
      <c r="L2549" s="7" t="s">
        <v>22</v>
      </c>
      <c r="M2549" s="7" t="s">
        <v>23</v>
      </c>
      <c r="N2549" s="8">
        <v>1</v>
      </c>
      <c r="O2549" s="8">
        <v>0.7</v>
      </c>
      <c r="P2549" s="9" t="s">
        <v>33</v>
      </c>
    </row>
    <row r="2550" spans="1:16" x14ac:dyDescent="0.35">
      <c r="A2550" s="4">
        <v>2549</v>
      </c>
      <c r="B2550" s="5" t="s">
        <v>9267</v>
      </c>
      <c r="C2550" s="5" t="s">
        <v>9268</v>
      </c>
      <c r="D2550" s="4" t="s">
        <v>9253</v>
      </c>
      <c r="E2550" s="5" t="s">
        <v>9269</v>
      </c>
      <c r="F2550" s="6">
        <f t="shared" si="156"/>
        <v>42324</v>
      </c>
      <c r="G2550" s="4">
        <f t="shared" si="157"/>
        <v>2015</v>
      </c>
      <c r="H2550" s="4">
        <f t="shared" si="158"/>
        <v>11</v>
      </c>
      <c r="I2550" s="4">
        <f t="shared" si="159"/>
        <v>1</v>
      </c>
      <c r="J2550" s="7" t="s">
        <v>20</v>
      </c>
      <c r="K2550" s="7" t="s">
        <v>21</v>
      </c>
      <c r="L2550" s="7" t="s">
        <v>22</v>
      </c>
      <c r="M2550" s="7" t="s">
        <v>32</v>
      </c>
      <c r="N2550" s="8">
        <v>1</v>
      </c>
      <c r="O2550" s="8">
        <v>1</v>
      </c>
      <c r="P2550" s="9" t="s">
        <v>33</v>
      </c>
    </row>
    <row r="2551" spans="1:16" x14ac:dyDescent="0.35">
      <c r="A2551" s="4">
        <v>2550</v>
      </c>
      <c r="B2551" s="5" t="s">
        <v>9270</v>
      </c>
      <c r="C2551" s="5" t="s">
        <v>9271</v>
      </c>
      <c r="D2551" s="4" t="s">
        <v>9272</v>
      </c>
      <c r="E2551" s="5" t="s">
        <v>9273</v>
      </c>
      <c r="F2551" s="6">
        <f t="shared" si="156"/>
        <v>42325</v>
      </c>
      <c r="G2551" s="4">
        <f t="shared" si="157"/>
        <v>2015</v>
      </c>
      <c r="H2551" s="4">
        <f t="shared" si="158"/>
        <v>11</v>
      </c>
      <c r="I2551" s="4">
        <f t="shared" si="159"/>
        <v>2</v>
      </c>
      <c r="J2551" s="7" t="s">
        <v>20</v>
      </c>
      <c r="K2551" s="7" t="s">
        <v>21</v>
      </c>
      <c r="L2551" s="7" t="s">
        <v>22</v>
      </c>
      <c r="M2551" s="7" t="s">
        <v>38</v>
      </c>
      <c r="N2551" s="8">
        <v>1</v>
      </c>
      <c r="O2551" s="8">
        <v>0.5</v>
      </c>
      <c r="P2551" s="9" t="s">
        <v>33</v>
      </c>
    </row>
    <row r="2552" spans="1:16" x14ac:dyDescent="0.35">
      <c r="A2552" s="4">
        <v>2551</v>
      </c>
      <c r="B2552" s="5" t="s">
        <v>9274</v>
      </c>
      <c r="C2552" s="5" t="s">
        <v>9275</v>
      </c>
      <c r="D2552" s="4" t="s">
        <v>9272</v>
      </c>
      <c r="E2552" s="5" t="s">
        <v>9276</v>
      </c>
      <c r="F2552" s="6">
        <f t="shared" si="156"/>
        <v>42325</v>
      </c>
      <c r="G2552" s="4">
        <f t="shared" si="157"/>
        <v>2015</v>
      </c>
      <c r="H2552" s="4">
        <f t="shared" si="158"/>
        <v>11</v>
      </c>
      <c r="I2552" s="4">
        <f t="shared" si="159"/>
        <v>2</v>
      </c>
      <c r="J2552" s="7" t="s">
        <v>20</v>
      </c>
      <c r="K2552" s="7" t="s">
        <v>21</v>
      </c>
      <c r="L2552" s="7" t="s">
        <v>22</v>
      </c>
      <c r="M2552" s="7" t="s">
        <v>23</v>
      </c>
      <c r="N2552" s="8">
        <v>1</v>
      </c>
      <c r="O2552" s="8">
        <v>0.79</v>
      </c>
      <c r="P2552" s="9" t="s">
        <v>24</v>
      </c>
    </row>
    <row r="2553" spans="1:16" x14ac:dyDescent="0.35">
      <c r="A2553" s="4">
        <v>2552</v>
      </c>
      <c r="B2553" s="5" t="s">
        <v>9277</v>
      </c>
      <c r="C2553" s="5" t="s">
        <v>9278</v>
      </c>
      <c r="D2553" s="4" t="s">
        <v>9272</v>
      </c>
      <c r="E2553" s="5" t="s">
        <v>9279</v>
      </c>
      <c r="F2553" s="6">
        <f t="shared" si="156"/>
        <v>42325</v>
      </c>
      <c r="G2553" s="4">
        <f t="shared" si="157"/>
        <v>2015</v>
      </c>
      <c r="H2553" s="4">
        <f t="shared" si="158"/>
        <v>11</v>
      </c>
      <c r="I2553" s="4">
        <f t="shared" si="159"/>
        <v>2</v>
      </c>
      <c r="J2553" s="7" t="s">
        <v>20</v>
      </c>
      <c r="K2553" s="7" t="s">
        <v>21</v>
      </c>
      <c r="L2553" s="7" t="s">
        <v>22</v>
      </c>
      <c r="M2553" s="7" t="s">
        <v>23</v>
      </c>
      <c r="N2553" s="8">
        <v>0.75</v>
      </c>
      <c r="O2553" s="8">
        <v>0.5</v>
      </c>
      <c r="P2553" s="9" t="s">
        <v>33</v>
      </c>
    </row>
    <row r="2554" spans="1:16" x14ac:dyDescent="0.35">
      <c r="A2554" s="4">
        <v>2553</v>
      </c>
      <c r="B2554" s="5" t="s">
        <v>9280</v>
      </c>
      <c r="C2554" s="5" t="s">
        <v>9281</v>
      </c>
      <c r="D2554" s="4" t="s">
        <v>9282</v>
      </c>
      <c r="E2554" s="5" t="s">
        <v>9283</v>
      </c>
      <c r="F2554" s="6">
        <f t="shared" si="156"/>
        <v>42327</v>
      </c>
      <c r="G2554" s="4">
        <f t="shared" si="157"/>
        <v>2015</v>
      </c>
      <c r="H2554" s="4">
        <f t="shared" si="158"/>
        <v>11</v>
      </c>
      <c r="I2554" s="4">
        <f t="shared" si="159"/>
        <v>4</v>
      </c>
      <c r="J2554" s="7" t="s">
        <v>20</v>
      </c>
      <c r="K2554" s="7" t="s">
        <v>21</v>
      </c>
      <c r="L2554" s="7" t="s">
        <v>22</v>
      </c>
      <c r="M2554" s="7" t="s">
        <v>38</v>
      </c>
      <c r="N2554" s="8">
        <v>1</v>
      </c>
      <c r="O2554" s="8">
        <v>1</v>
      </c>
      <c r="P2554" s="9" t="s">
        <v>24</v>
      </c>
    </row>
    <row r="2555" spans="1:16" x14ac:dyDescent="0.35">
      <c r="A2555" s="4">
        <v>2554</v>
      </c>
      <c r="B2555" s="5" t="s">
        <v>9284</v>
      </c>
      <c r="C2555" s="5" t="s">
        <v>9285</v>
      </c>
      <c r="D2555" s="4" t="s">
        <v>9286</v>
      </c>
      <c r="E2555" s="5" t="s">
        <v>9287</v>
      </c>
      <c r="F2555" s="6">
        <f t="shared" si="156"/>
        <v>42329</v>
      </c>
      <c r="G2555" s="4">
        <f t="shared" si="157"/>
        <v>2015</v>
      </c>
      <c r="H2555" s="4">
        <f t="shared" si="158"/>
        <v>11</v>
      </c>
      <c r="I2555" s="4">
        <f t="shared" si="159"/>
        <v>6</v>
      </c>
      <c r="J2555" s="7" t="s">
        <v>9288</v>
      </c>
      <c r="K2555" s="7" t="s">
        <v>197</v>
      </c>
      <c r="L2555" s="7" t="s">
        <v>22</v>
      </c>
      <c r="M2555" s="7" t="s">
        <v>38</v>
      </c>
      <c r="N2555" s="8">
        <v>0.98</v>
      </c>
      <c r="O2555" s="8">
        <v>0.99</v>
      </c>
      <c r="P2555" s="9" t="s">
        <v>24</v>
      </c>
    </row>
    <row r="2556" spans="1:16" x14ac:dyDescent="0.35">
      <c r="A2556" s="4">
        <v>2555</v>
      </c>
      <c r="B2556" s="5" t="s">
        <v>9289</v>
      </c>
      <c r="C2556" s="5" t="s">
        <v>9290</v>
      </c>
      <c r="D2556" s="4" t="s">
        <v>9291</v>
      </c>
      <c r="E2556" s="5" t="s">
        <v>9292</v>
      </c>
      <c r="F2556" s="6">
        <f t="shared" si="156"/>
        <v>42331</v>
      </c>
      <c r="G2556" s="4">
        <f t="shared" si="157"/>
        <v>2015</v>
      </c>
      <c r="H2556" s="4">
        <f t="shared" si="158"/>
        <v>11</v>
      </c>
      <c r="I2556" s="4">
        <f t="shared" si="159"/>
        <v>1</v>
      </c>
      <c r="J2556" s="7" t="s">
        <v>20</v>
      </c>
      <c r="K2556" s="7" t="s">
        <v>21</v>
      </c>
      <c r="L2556" s="7" t="s">
        <v>22</v>
      </c>
      <c r="M2556" s="7" t="s">
        <v>32</v>
      </c>
      <c r="N2556" s="8">
        <v>1</v>
      </c>
      <c r="O2556" s="8">
        <v>0.86</v>
      </c>
      <c r="P2556" s="9" t="s">
        <v>24</v>
      </c>
    </row>
    <row r="2557" spans="1:16" x14ac:dyDescent="0.35">
      <c r="A2557" s="4">
        <v>2556</v>
      </c>
      <c r="B2557" s="5" t="s">
        <v>9293</v>
      </c>
      <c r="C2557" s="5" t="s">
        <v>9294</v>
      </c>
      <c r="D2557" s="4" t="s">
        <v>9291</v>
      </c>
      <c r="E2557" s="5" t="s">
        <v>9295</v>
      </c>
      <c r="F2557" s="6">
        <f t="shared" si="156"/>
        <v>42331</v>
      </c>
      <c r="G2557" s="4">
        <f t="shared" si="157"/>
        <v>2015</v>
      </c>
      <c r="H2557" s="4">
        <f t="shared" si="158"/>
        <v>11</v>
      </c>
      <c r="I2557" s="4">
        <f t="shared" si="159"/>
        <v>1</v>
      </c>
      <c r="J2557" s="7" t="s">
        <v>20</v>
      </c>
      <c r="K2557" s="7" t="s">
        <v>21</v>
      </c>
      <c r="L2557" s="7" t="s">
        <v>22</v>
      </c>
      <c r="M2557" s="7" t="s">
        <v>38</v>
      </c>
      <c r="N2557" s="8">
        <v>1</v>
      </c>
      <c r="O2557" s="8">
        <v>0.99</v>
      </c>
      <c r="P2557" s="9" t="s">
        <v>24</v>
      </c>
    </row>
    <row r="2558" spans="1:16" x14ac:dyDescent="0.35">
      <c r="A2558" s="4">
        <v>2557</v>
      </c>
      <c r="B2558" s="5" t="s">
        <v>9296</v>
      </c>
      <c r="C2558" s="5" t="s">
        <v>9297</v>
      </c>
      <c r="D2558" s="4" t="s">
        <v>9291</v>
      </c>
      <c r="E2558" s="5" t="s">
        <v>9298</v>
      </c>
      <c r="F2558" s="6">
        <f t="shared" si="156"/>
        <v>42331</v>
      </c>
      <c r="G2558" s="4">
        <f t="shared" si="157"/>
        <v>2015</v>
      </c>
      <c r="H2558" s="4">
        <f t="shared" si="158"/>
        <v>11</v>
      </c>
      <c r="I2558" s="4">
        <f t="shared" si="159"/>
        <v>1</v>
      </c>
      <c r="J2558" s="7" t="s">
        <v>31</v>
      </c>
      <c r="K2558" s="7" t="s">
        <v>21</v>
      </c>
      <c r="L2558" s="7" t="s">
        <v>22</v>
      </c>
      <c r="M2558" s="7" t="s">
        <v>38</v>
      </c>
      <c r="N2558" s="8">
        <v>0.98</v>
      </c>
      <c r="O2558" s="8">
        <v>0.91</v>
      </c>
      <c r="P2558" s="9" t="s">
        <v>24</v>
      </c>
    </row>
    <row r="2559" spans="1:16" x14ac:dyDescent="0.35">
      <c r="A2559" s="4">
        <v>2558</v>
      </c>
      <c r="B2559" s="5" t="s">
        <v>9299</v>
      </c>
      <c r="C2559" s="5" t="s">
        <v>9300</v>
      </c>
      <c r="D2559" s="4" t="s">
        <v>9301</v>
      </c>
      <c r="E2559" s="5" t="s">
        <v>9302</v>
      </c>
      <c r="F2559" s="6">
        <f t="shared" si="156"/>
        <v>42332</v>
      </c>
      <c r="G2559" s="4">
        <f t="shared" si="157"/>
        <v>2015</v>
      </c>
      <c r="H2559" s="4">
        <f t="shared" si="158"/>
        <v>11</v>
      </c>
      <c r="I2559" s="4">
        <f t="shared" si="159"/>
        <v>2</v>
      </c>
      <c r="J2559" s="7" t="s">
        <v>20</v>
      </c>
      <c r="K2559" s="7" t="s">
        <v>21</v>
      </c>
      <c r="L2559" s="7" t="s">
        <v>22</v>
      </c>
      <c r="M2559" s="7" t="s">
        <v>265</v>
      </c>
      <c r="N2559" s="8">
        <v>0.13</v>
      </c>
      <c r="O2559" s="8">
        <v>0.96</v>
      </c>
      <c r="P2559" s="9" t="s">
        <v>33</v>
      </c>
    </row>
    <row r="2560" spans="1:16" x14ac:dyDescent="0.35">
      <c r="A2560" s="4">
        <v>2559</v>
      </c>
      <c r="B2560" s="5" t="s">
        <v>9303</v>
      </c>
      <c r="C2560" s="5" t="s">
        <v>9304</v>
      </c>
      <c r="D2560" s="4" t="s">
        <v>9301</v>
      </c>
      <c r="E2560" s="5" t="s">
        <v>9305</v>
      </c>
      <c r="F2560" s="6">
        <f t="shared" si="156"/>
        <v>42332</v>
      </c>
      <c r="G2560" s="4">
        <f t="shared" si="157"/>
        <v>2015</v>
      </c>
      <c r="H2560" s="4">
        <f t="shared" si="158"/>
        <v>11</v>
      </c>
      <c r="I2560" s="4">
        <f t="shared" si="159"/>
        <v>2</v>
      </c>
      <c r="J2560" s="7" t="s">
        <v>9306</v>
      </c>
      <c r="K2560" s="7" t="s">
        <v>197</v>
      </c>
      <c r="L2560" s="7" t="s">
        <v>22</v>
      </c>
      <c r="M2560" s="7" t="s">
        <v>23</v>
      </c>
      <c r="N2560" s="8">
        <v>1</v>
      </c>
      <c r="O2560" s="8">
        <v>0.5</v>
      </c>
      <c r="P2560" s="9" t="s">
        <v>24</v>
      </c>
    </row>
    <row r="2561" spans="1:16" x14ac:dyDescent="0.35">
      <c r="A2561" s="4">
        <v>2560</v>
      </c>
      <c r="B2561" s="5" t="s">
        <v>9307</v>
      </c>
      <c r="C2561" s="5" t="s">
        <v>9308</v>
      </c>
      <c r="D2561" s="4" t="s">
        <v>9309</v>
      </c>
      <c r="E2561" s="5" t="s">
        <v>9310</v>
      </c>
      <c r="F2561" s="6">
        <f t="shared" si="156"/>
        <v>42334</v>
      </c>
      <c r="G2561" s="4">
        <f t="shared" si="157"/>
        <v>2015</v>
      </c>
      <c r="H2561" s="4">
        <f t="shared" si="158"/>
        <v>11</v>
      </c>
      <c r="I2561" s="4">
        <f t="shared" si="159"/>
        <v>4</v>
      </c>
      <c r="J2561" s="7" t="s">
        <v>20</v>
      </c>
      <c r="K2561" s="7" t="s">
        <v>21</v>
      </c>
      <c r="L2561" s="7" t="s">
        <v>22</v>
      </c>
      <c r="M2561" s="7" t="s">
        <v>38</v>
      </c>
      <c r="N2561" s="8">
        <v>0.8</v>
      </c>
      <c r="O2561" s="8">
        <v>0.93</v>
      </c>
      <c r="P2561" s="9" t="s">
        <v>24</v>
      </c>
    </row>
    <row r="2562" spans="1:16" x14ac:dyDescent="0.35">
      <c r="A2562" s="4">
        <v>2561</v>
      </c>
      <c r="B2562" s="5" t="s">
        <v>9311</v>
      </c>
      <c r="C2562" s="5" t="s">
        <v>9312</v>
      </c>
      <c r="D2562" s="4" t="s">
        <v>9313</v>
      </c>
      <c r="E2562" s="5" t="s">
        <v>9314</v>
      </c>
      <c r="F2562" s="6">
        <f t="shared" ref="F2562:F2625" si="160">DATE(LEFT(D2562,4), MID(D2562,5,2),RIGHT(D2562,2))</f>
        <v>42336</v>
      </c>
      <c r="G2562" s="4">
        <f t="shared" ref="G2562:G2625" si="161">YEAR(F2562)</f>
        <v>2015</v>
      </c>
      <c r="H2562" s="4">
        <f t="shared" ref="H2562:H2625" si="162">MONTH(F2562)</f>
        <v>11</v>
      </c>
      <c r="I2562" s="4">
        <f t="shared" ref="I2562:I2625" si="163">WEEKDAY(F2562, 2)</f>
        <v>6</v>
      </c>
      <c r="J2562" s="7" t="s">
        <v>20</v>
      </c>
      <c r="K2562" s="7" t="s">
        <v>21</v>
      </c>
      <c r="L2562" s="7" t="s">
        <v>22</v>
      </c>
      <c r="M2562" s="7" t="s">
        <v>38</v>
      </c>
      <c r="N2562" s="8">
        <v>1</v>
      </c>
      <c r="O2562" s="8">
        <v>0.99</v>
      </c>
      <c r="P2562" s="9" t="s">
        <v>33</v>
      </c>
    </row>
    <row r="2563" spans="1:16" x14ac:dyDescent="0.35">
      <c r="A2563" s="4">
        <v>2562</v>
      </c>
      <c r="B2563" s="5" t="s">
        <v>9315</v>
      </c>
      <c r="C2563" s="5" t="s">
        <v>9316</v>
      </c>
      <c r="D2563" s="4" t="s">
        <v>9313</v>
      </c>
      <c r="E2563" s="5" t="s">
        <v>9317</v>
      </c>
      <c r="F2563" s="6">
        <f t="shared" si="160"/>
        <v>42336</v>
      </c>
      <c r="G2563" s="4">
        <f t="shared" si="161"/>
        <v>2015</v>
      </c>
      <c r="H2563" s="4">
        <f t="shared" si="162"/>
        <v>11</v>
      </c>
      <c r="I2563" s="4">
        <f t="shared" si="163"/>
        <v>6</v>
      </c>
      <c r="J2563" s="7" t="s">
        <v>20</v>
      </c>
      <c r="K2563" s="7" t="s">
        <v>21</v>
      </c>
      <c r="L2563" s="7" t="s">
        <v>22</v>
      </c>
      <c r="M2563" s="7" t="s">
        <v>38</v>
      </c>
      <c r="N2563" s="8">
        <v>1</v>
      </c>
      <c r="O2563" s="8">
        <v>0.97</v>
      </c>
      <c r="P2563" s="9" t="s">
        <v>24</v>
      </c>
    </row>
    <row r="2564" spans="1:16" x14ac:dyDescent="0.35">
      <c r="A2564" s="4">
        <v>2563</v>
      </c>
      <c r="B2564" s="5" t="s">
        <v>9318</v>
      </c>
      <c r="C2564" s="5" t="s">
        <v>9319</v>
      </c>
      <c r="D2564" s="4" t="s">
        <v>9320</v>
      </c>
      <c r="E2564" s="5" t="s">
        <v>9321</v>
      </c>
      <c r="F2564" s="6">
        <f t="shared" si="160"/>
        <v>42337</v>
      </c>
      <c r="G2564" s="4">
        <f t="shared" si="161"/>
        <v>2015</v>
      </c>
      <c r="H2564" s="4">
        <f t="shared" si="162"/>
        <v>11</v>
      </c>
      <c r="I2564" s="4">
        <f t="shared" si="163"/>
        <v>7</v>
      </c>
      <c r="J2564" s="7" t="s">
        <v>31</v>
      </c>
      <c r="K2564" s="7" t="s">
        <v>21</v>
      </c>
      <c r="L2564" s="7" t="s">
        <v>22</v>
      </c>
      <c r="M2564" s="7" t="s">
        <v>38</v>
      </c>
      <c r="N2564" s="8">
        <v>1</v>
      </c>
      <c r="O2564" s="8">
        <v>0.79</v>
      </c>
      <c r="P2564" s="9" t="s">
        <v>33</v>
      </c>
    </row>
    <row r="2565" spans="1:16" x14ac:dyDescent="0.35">
      <c r="A2565" s="4">
        <v>2564</v>
      </c>
      <c r="B2565" s="5" t="s">
        <v>9322</v>
      </c>
      <c r="C2565" s="5" t="s">
        <v>9323</v>
      </c>
      <c r="D2565" s="4" t="s">
        <v>9324</v>
      </c>
      <c r="E2565" s="5" t="s">
        <v>9325</v>
      </c>
      <c r="F2565" s="6">
        <f t="shared" si="160"/>
        <v>42340</v>
      </c>
      <c r="G2565" s="4">
        <f t="shared" si="161"/>
        <v>2015</v>
      </c>
      <c r="H2565" s="4">
        <f t="shared" si="162"/>
        <v>12</v>
      </c>
      <c r="I2565" s="4">
        <f t="shared" si="163"/>
        <v>3</v>
      </c>
      <c r="J2565" s="7" t="s">
        <v>31</v>
      </c>
      <c r="K2565" s="7" t="s">
        <v>21</v>
      </c>
      <c r="L2565" s="7" t="s">
        <v>22</v>
      </c>
      <c r="M2565" s="7" t="s">
        <v>23</v>
      </c>
      <c r="N2565" s="8">
        <v>1</v>
      </c>
      <c r="O2565" s="8">
        <v>0.95</v>
      </c>
      <c r="P2565" s="9" t="s">
        <v>24</v>
      </c>
    </row>
    <row r="2566" spans="1:16" x14ac:dyDescent="0.35">
      <c r="A2566" s="4">
        <v>2565</v>
      </c>
      <c r="B2566" s="5" t="s">
        <v>9326</v>
      </c>
      <c r="C2566" s="5" t="s">
        <v>9327</v>
      </c>
      <c r="D2566" s="4" t="s">
        <v>9324</v>
      </c>
      <c r="E2566" s="5" t="s">
        <v>9328</v>
      </c>
      <c r="F2566" s="6">
        <f t="shared" si="160"/>
        <v>42340</v>
      </c>
      <c r="G2566" s="4">
        <f t="shared" si="161"/>
        <v>2015</v>
      </c>
      <c r="H2566" s="4">
        <f t="shared" si="162"/>
        <v>12</v>
      </c>
      <c r="I2566" s="4">
        <f t="shared" si="163"/>
        <v>3</v>
      </c>
      <c r="J2566" s="7" t="s">
        <v>6609</v>
      </c>
      <c r="K2566" s="7" t="s">
        <v>21</v>
      </c>
      <c r="L2566" s="7" t="s">
        <v>22</v>
      </c>
      <c r="M2566" s="7" t="s">
        <v>38</v>
      </c>
      <c r="N2566" s="8">
        <v>1</v>
      </c>
      <c r="O2566" s="8">
        <v>1</v>
      </c>
      <c r="P2566" s="9" t="s">
        <v>33</v>
      </c>
    </row>
    <row r="2567" spans="1:16" x14ac:dyDescent="0.35">
      <c r="A2567" s="4">
        <v>2566</v>
      </c>
      <c r="B2567" s="5" t="s">
        <v>9329</v>
      </c>
      <c r="C2567" s="5" t="s">
        <v>9330</v>
      </c>
      <c r="D2567" s="4" t="s">
        <v>9331</v>
      </c>
      <c r="E2567" s="5" t="s">
        <v>9332</v>
      </c>
      <c r="F2567" s="6">
        <f t="shared" si="160"/>
        <v>42341</v>
      </c>
      <c r="G2567" s="4">
        <f t="shared" si="161"/>
        <v>2015</v>
      </c>
      <c r="H2567" s="4">
        <f t="shared" si="162"/>
        <v>12</v>
      </c>
      <c r="I2567" s="4">
        <f t="shared" si="163"/>
        <v>4</v>
      </c>
      <c r="J2567" s="7" t="s">
        <v>20</v>
      </c>
      <c r="K2567" s="7" t="s">
        <v>21</v>
      </c>
      <c r="L2567" s="7" t="s">
        <v>22</v>
      </c>
      <c r="M2567" s="7" t="s">
        <v>32</v>
      </c>
      <c r="N2567" s="8">
        <v>1</v>
      </c>
      <c r="O2567" s="8">
        <v>0.95</v>
      </c>
      <c r="P2567" s="9" t="s">
        <v>24</v>
      </c>
    </row>
    <row r="2568" spans="1:16" x14ac:dyDescent="0.35">
      <c r="A2568" s="4">
        <v>2567</v>
      </c>
      <c r="B2568" s="5" t="s">
        <v>9333</v>
      </c>
      <c r="C2568" s="5" t="s">
        <v>9334</v>
      </c>
      <c r="D2568" s="4" t="s">
        <v>9331</v>
      </c>
      <c r="E2568" s="5" t="s">
        <v>9335</v>
      </c>
      <c r="F2568" s="6">
        <f t="shared" si="160"/>
        <v>42341</v>
      </c>
      <c r="G2568" s="4">
        <f t="shared" si="161"/>
        <v>2015</v>
      </c>
      <c r="H2568" s="4">
        <f t="shared" si="162"/>
        <v>12</v>
      </c>
      <c r="I2568" s="4">
        <f t="shared" si="163"/>
        <v>4</v>
      </c>
      <c r="J2568" s="7" t="s">
        <v>20</v>
      </c>
      <c r="K2568" s="7" t="s">
        <v>21</v>
      </c>
      <c r="L2568" s="7" t="s">
        <v>22</v>
      </c>
      <c r="M2568" s="7" t="s">
        <v>23</v>
      </c>
      <c r="N2568" s="8">
        <v>1</v>
      </c>
      <c r="O2568" s="8">
        <v>0.88</v>
      </c>
      <c r="P2568" s="9" t="s">
        <v>24</v>
      </c>
    </row>
    <row r="2569" spans="1:16" x14ac:dyDescent="0.35">
      <c r="A2569" s="4">
        <v>2568</v>
      </c>
      <c r="B2569" s="5" t="s">
        <v>9336</v>
      </c>
      <c r="C2569" s="5" t="s">
        <v>9337</v>
      </c>
      <c r="D2569" s="4" t="s">
        <v>9338</v>
      </c>
      <c r="E2569" s="5" t="s">
        <v>9339</v>
      </c>
      <c r="F2569" s="6">
        <f t="shared" si="160"/>
        <v>42342</v>
      </c>
      <c r="G2569" s="4">
        <f t="shared" si="161"/>
        <v>2015</v>
      </c>
      <c r="H2569" s="4">
        <f t="shared" si="162"/>
        <v>12</v>
      </c>
      <c r="I2569" s="4">
        <f t="shared" si="163"/>
        <v>5</v>
      </c>
      <c r="J2569" s="7" t="s">
        <v>20</v>
      </c>
      <c r="K2569" s="7" t="s">
        <v>21</v>
      </c>
      <c r="L2569" s="7" t="s">
        <v>22</v>
      </c>
      <c r="M2569" s="7" t="s">
        <v>265</v>
      </c>
      <c r="N2569" s="8">
        <v>0.33</v>
      </c>
      <c r="O2569" s="8">
        <v>0.65</v>
      </c>
      <c r="P2569" s="9" t="s">
        <v>33</v>
      </c>
    </row>
    <row r="2570" spans="1:16" x14ac:dyDescent="0.35">
      <c r="A2570" s="4">
        <v>2569</v>
      </c>
      <c r="B2570" s="5" t="s">
        <v>9340</v>
      </c>
      <c r="C2570" s="5" t="s">
        <v>9341</v>
      </c>
      <c r="D2570" s="4" t="s">
        <v>9342</v>
      </c>
      <c r="E2570" s="5" t="s">
        <v>9343</v>
      </c>
      <c r="F2570" s="6">
        <f t="shared" si="160"/>
        <v>42343</v>
      </c>
      <c r="G2570" s="4">
        <f t="shared" si="161"/>
        <v>2015</v>
      </c>
      <c r="H2570" s="4">
        <f t="shared" si="162"/>
        <v>12</v>
      </c>
      <c r="I2570" s="4">
        <f t="shared" si="163"/>
        <v>6</v>
      </c>
      <c r="J2570" s="7" t="s">
        <v>20</v>
      </c>
      <c r="K2570" s="7" t="s">
        <v>21</v>
      </c>
      <c r="L2570" s="7" t="s">
        <v>22</v>
      </c>
      <c r="M2570" s="7" t="s">
        <v>38</v>
      </c>
      <c r="N2570" s="8">
        <v>1</v>
      </c>
      <c r="O2570" s="8">
        <v>0.93</v>
      </c>
      <c r="P2570" s="9" t="s">
        <v>24</v>
      </c>
    </row>
    <row r="2571" spans="1:16" x14ac:dyDescent="0.35">
      <c r="A2571" s="4">
        <v>2570</v>
      </c>
      <c r="B2571" s="5" t="s">
        <v>9344</v>
      </c>
      <c r="C2571" s="5" t="s">
        <v>9345</v>
      </c>
      <c r="D2571" s="4" t="s">
        <v>9342</v>
      </c>
      <c r="E2571" s="5" t="s">
        <v>9346</v>
      </c>
      <c r="F2571" s="6">
        <f t="shared" si="160"/>
        <v>42343</v>
      </c>
      <c r="G2571" s="4">
        <f t="shared" si="161"/>
        <v>2015</v>
      </c>
      <c r="H2571" s="4">
        <f t="shared" si="162"/>
        <v>12</v>
      </c>
      <c r="I2571" s="4">
        <f t="shared" si="163"/>
        <v>6</v>
      </c>
      <c r="J2571" s="7" t="s">
        <v>20</v>
      </c>
      <c r="K2571" s="7" t="s">
        <v>21</v>
      </c>
      <c r="L2571" s="7" t="s">
        <v>22</v>
      </c>
      <c r="M2571" s="7" t="s">
        <v>265</v>
      </c>
      <c r="N2571" s="8">
        <v>0</v>
      </c>
      <c r="O2571" s="8">
        <v>0.4</v>
      </c>
      <c r="P2571" s="9" t="s">
        <v>33</v>
      </c>
    </row>
    <row r="2572" spans="1:16" x14ac:dyDescent="0.35">
      <c r="A2572" s="4">
        <v>2571</v>
      </c>
      <c r="B2572" s="5" t="s">
        <v>9347</v>
      </c>
      <c r="C2572" s="5" t="s">
        <v>9348</v>
      </c>
      <c r="D2572" s="4" t="s">
        <v>9342</v>
      </c>
      <c r="E2572" s="5" t="s">
        <v>9349</v>
      </c>
      <c r="F2572" s="6">
        <f t="shared" si="160"/>
        <v>42343</v>
      </c>
      <c r="G2572" s="4">
        <f t="shared" si="161"/>
        <v>2015</v>
      </c>
      <c r="H2572" s="4">
        <f t="shared" si="162"/>
        <v>12</v>
      </c>
      <c r="I2572" s="4">
        <f t="shared" si="163"/>
        <v>6</v>
      </c>
      <c r="J2572" s="7" t="s">
        <v>31</v>
      </c>
      <c r="K2572" s="7" t="s">
        <v>21</v>
      </c>
      <c r="L2572" s="7" t="s">
        <v>22</v>
      </c>
      <c r="M2572" s="7" t="s">
        <v>38</v>
      </c>
      <c r="N2572" s="8">
        <v>0.84</v>
      </c>
      <c r="O2572" s="8">
        <v>0.97</v>
      </c>
      <c r="P2572" s="9" t="s">
        <v>33</v>
      </c>
    </row>
    <row r="2573" spans="1:16" x14ac:dyDescent="0.35">
      <c r="A2573" s="4">
        <v>2572</v>
      </c>
      <c r="B2573" s="5" t="s">
        <v>9350</v>
      </c>
      <c r="C2573" s="5" t="s">
        <v>9351</v>
      </c>
      <c r="D2573" s="4" t="s">
        <v>9342</v>
      </c>
      <c r="E2573" s="5" t="s">
        <v>9352</v>
      </c>
      <c r="F2573" s="6">
        <f t="shared" si="160"/>
        <v>42343</v>
      </c>
      <c r="G2573" s="4">
        <f t="shared" si="161"/>
        <v>2015</v>
      </c>
      <c r="H2573" s="4">
        <f t="shared" si="162"/>
        <v>12</v>
      </c>
      <c r="I2573" s="4">
        <f t="shared" si="163"/>
        <v>6</v>
      </c>
      <c r="J2573" s="7" t="s">
        <v>20</v>
      </c>
      <c r="K2573" s="7" t="s">
        <v>21</v>
      </c>
      <c r="L2573" s="7" t="s">
        <v>22</v>
      </c>
      <c r="M2573" s="7" t="s">
        <v>23</v>
      </c>
      <c r="N2573" s="8">
        <v>0.9</v>
      </c>
      <c r="O2573" s="8">
        <v>0.98</v>
      </c>
      <c r="P2573" s="9" t="s">
        <v>33</v>
      </c>
    </row>
    <row r="2574" spans="1:16" x14ac:dyDescent="0.35">
      <c r="A2574" s="4">
        <v>2573</v>
      </c>
      <c r="B2574" s="5" t="s">
        <v>9353</v>
      </c>
      <c r="C2574" s="5" t="s">
        <v>9354</v>
      </c>
      <c r="D2574" s="4" t="s">
        <v>9355</v>
      </c>
      <c r="E2574" s="5" t="s">
        <v>9356</v>
      </c>
      <c r="F2574" s="6">
        <f t="shared" si="160"/>
        <v>42344</v>
      </c>
      <c r="G2574" s="4">
        <f t="shared" si="161"/>
        <v>2015</v>
      </c>
      <c r="H2574" s="4">
        <f t="shared" si="162"/>
        <v>12</v>
      </c>
      <c r="I2574" s="4">
        <f t="shared" si="163"/>
        <v>7</v>
      </c>
      <c r="J2574" s="7" t="s">
        <v>20</v>
      </c>
      <c r="K2574" s="7" t="s">
        <v>21</v>
      </c>
      <c r="L2574" s="7" t="s">
        <v>22</v>
      </c>
      <c r="M2574" s="7" t="s">
        <v>38</v>
      </c>
      <c r="N2574" s="8">
        <v>1</v>
      </c>
      <c r="O2574" s="8">
        <v>0.98</v>
      </c>
      <c r="P2574" s="9" t="s">
        <v>24</v>
      </c>
    </row>
    <row r="2575" spans="1:16" x14ac:dyDescent="0.35">
      <c r="A2575" s="4">
        <v>2574</v>
      </c>
      <c r="B2575" s="5" t="s">
        <v>9357</v>
      </c>
      <c r="C2575" s="5" t="s">
        <v>9358</v>
      </c>
      <c r="D2575" s="4" t="s">
        <v>9355</v>
      </c>
      <c r="E2575" s="5" t="s">
        <v>9359</v>
      </c>
      <c r="F2575" s="6">
        <f t="shared" si="160"/>
        <v>42344</v>
      </c>
      <c r="G2575" s="4">
        <f t="shared" si="161"/>
        <v>2015</v>
      </c>
      <c r="H2575" s="4">
        <f t="shared" si="162"/>
        <v>12</v>
      </c>
      <c r="I2575" s="4">
        <f t="shared" si="163"/>
        <v>7</v>
      </c>
      <c r="J2575" s="7" t="s">
        <v>20</v>
      </c>
      <c r="K2575" s="7" t="s">
        <v>21</v>
      </c>
      <c r="L2575" s="7" t="s">
        <v>22</v>
      </c>
      <c r="M2575" s="7" t="s">
        <v>265</v>
      </c>
      <c r="N2575" s="8">
        <v>0</v>
      </c>
      <c r="O2575" s="8">
        <v>0</v>
      </c>
      <c r="P2575" s="9" t="s">
        <v>33</v>
      </c>
    </row>
    <row r="2576" spans="1:16" x14ac:dyDescent="0.35">
      <c r="A2576" s="4">
        <v>2575</v>
      </c>
      <c r="B2576" s="5" t="s">
        <v>9360</v>
      </c>
      <c r="C2576" s="5" t="s">
        <v>9361</v>
      </c>
      <c r="D2576" s="4" t="s">
        <v>9362</v>
      </c>
      <c r="E2576" s="5" t="s">
        <v>9363</v>
      </c>
      <c r="F2576" s="6">
        <f t="shared" si="160"/>
        <v>42345</v>
      </c>
      <c r="G2576" s="4">
        <f t="shared" si="161"/>
        <v>2015</v>
      </c>
      <c r="H2576" s="4">
        <f t="shared" si="162"/>
        <v>12</v>
      </c>
      <c r="I2576" s="4">
        <f t="shared" si="163"/>
        <v>1</v>
      </c>
      <c r="J2576" s="7" t="s">
        <v>31</v>
      </c>
      <c r="K2576" s="7" t="s">
        <v>21</v>
      </c>
      <c r="L2576" s="7" t="s">
        <v>22</v>
      </c>
      <c r="M2576" s="7" t="s">
        <v>38</v>
      </c>
      <c r="N2576" s="8">
        <v>1</v>
      </c>
      <c r="O2576" s="8">
        <v>0.97</v>
      </c>
      <c r="P2576" s="9" t="s">
        <v>24</v>
      </c>
    </row>
    <row r="2577" spans="1:16" x14ac:dyDescent="0.35">
      <c r="A2577" s="4">
        <v>2576</v>
      </c>
      <c r="B2577" s="5" t="s">
        <v>9364</v>
      </c>
      <c r="C2577" s="5" t="s">
        <v>9365</v>
      </c>
      <c r="D2577" s="4" t="s">
        <v>9362</v>
      </c>
      <c r="E2577" s="5" t="s">
        <v>9366</v>
      </c>
      <c r="F2577" s="6">
        <f t="shared" si="160"/>
        <v>42345</v>
      </c>
      <c r="G2577" s="4">
        <f t="shared" si="161"/>
        <v>2015</v>
      </c>
      <c r="H2577" s="4">
        <f t="shared" si="162"/>
        <v>12</v>
      </c>
      <c r="I2577" s="4">
        <f t="shared" si="163"/>
        <v>1</v>
      </c>
      <c r="J2577" s="7" t="s">
        <v>20</v>
      </c>
      <c r="K2577" s="7" t="s">
        <v>21</v>
      </c>
      <c r="L2577" s="7" t="s">
        <v>22</v>
      </c>
      <c r="M2577" s="7" t="s">
        <v>23</v>
      </c>
      <c r="N2577" s="8">
        <v>0.93</v>
      </c>
      <c r="O2577" s="8">
        <v>0.66</v>
      </c>
      <c r="P2577" s="9" t="s">
        <v>33</v>
      </c>
    </row>
    <row r="2578" spans="1:16" x14ac:dyDescent="0.35">
      <c r="A2578" s="4">
        <v>2577</v>
      </c>
      <c r="B2578" s="5" t="s">
        <v>9367</v>
      </c>
      <c r="C2578" s="5" t="s">
        <v>9368</v>
      </c>
      <c r="D2578" s="4" t="s">
        <v>9369</v>
      </c>
      <c r="E2578" s="5" t="s">
        <v>9370</v>
      </c>
      <c r="F2578" s="6">
        <f t="shared" si="160"/>
        <v>42348</v>
      </c>
      <c r="G2578" s="4">
        <f t="shared" si="161"/>
        <v>2015</v>
      </c>
      <c r="H2578" s="4">
        <f t="shared" si="162"/>
        <v>12</v>
      </c>
      <c r="I2578" s="4">
        <f t="shared" si="163"/>
        <v>4</v>
      </c>
      <c r="J2578" s="7" t="s">
        <v>20</v>
      </c>
      <c r="K2578" s="7" t="s">
        <v>21</v>
      </c>
      <c r="L2578" s="7" t="s">
        <v>22</v>
      </c>
      <c r="M2578" s="7" t="s">
        <v>23</v>
      </c>
      <c r="N2578" s="8">
        <v>1</v>
      </c>
      <c r="O2578" s="8">
        <v>0.44</v>
      </c>
      <c r="P2578" s="9" t="s">
        <v>33</v>
      </c>
    </row>
    <row r="2579" spans="1:16" x14ac:dyDescent="0.35">
      <c r="A2579" s="4">
        <v>2578</v>
      </c>
      <c r="B2579" s="5" t="s">
        <v>9371</v>
      </c>
      <c r="C2579" s="5" t="s">
        <v>9372</v>
      </c>
      <c r="D2579" s="4" t="s">
        <v>9369</v>
      </c>
      <c r="E2579" s="5" t="s">
        <v>9373</v>
      </c>
      <c r="F2579" s="6">
        <f t="shared" si="160"/>
        <v>42348</v>
      </c>
      <c r="G2579" s="4">
        <f t="shared" si="161"/>
        <v>2015</v>
      </c>
      <c r="H2579" s="4">
        <f t="shared" si="162"/>
        <v>12</v>
      </c>
      <c r="I2579" s="4">
        <f t="shared" si="163"/>
        <v>4</v>
      </c>
      <c r="J2579" s="7" t="s">
        <v>20</v>
      </c>
      <c r="K2579" s="7" t="s">
        <v>21</v>
      </c>
      <c r="L2579" s="7" t="s">
        <v>22</v>
      </c>
      <c r="M2579" s="7" t="s">
        <v>23</v>
      </c>
      <c r="N2579" s="8">
        <v>0.9</v>
      </c>
      <c r="O2579" s="8">
        <v>0.52</v>
      </c>
      <c r="P2579" s="9" t="s">
        <v>33</v>
      </c>
    </row>
    <row r="2580" spans="1:16" x14ac:dyDescent="0.35">
      <c r="A2580" s="4">
        <v>2579</v>
      </c>
      <c r="B2580" s="5" t="s">
        <v>9374</v>
      </c>
      <c r="C2580" s="5" t="s">
        <v>9375</v>
      </c>
      <c r="D2580" s="4" t="s">
        <v>9376</v>
      </c>
      <c r="E2580" s="5" t="s">
        <v>9377</v>
      </c>
      <c r="F2580" s="6">
        <f t="shared" si="160"/>
        <v>42351</v>
      </c>
      <c r="G2580" s="4">
        <f t="shared" si="161"/>
        <v>2015</v>
      </c>
      <c r="H2580" s="4">
        <f t="shared" si="162"/>
        <v>12</v>
      </c>
      <c r="I2580" s="4">
        <f t="shared" si="163"/>
        <v>7</v>
      </c>
      <c r="J2580" s="7" t="s">
        <v>20</v>
      </c>
      <c r="K2580" s="7" t="s">
        <v>21</v>
      </c>
      <c r="L2580" s="7" t="s">
        <v>22</v>
      </c>
      <c r="M2580" s="7" t="s">
        <v>38</v>
      </c>
      <c r="N2580" s="8">
        <v>1</v>
      </c>
      <c r="O2580" s="8">
        <v>1</v>
      </c>
      <c r="P2580" s="9" t="s">
        <v>24</v>
      </c>
    </row>
    <row r="2581" spans="1:16" x14ac:dyDescent="0.35">
      <c r="A2581" s="4">
        <v>2580</v>
      </c>
      <c r="B2581" s="5" t="s">
        <v>9378</v>
      </c>
      <c r="C2581" s="5" t="s">
        <v>9379</v>
      </c>
      <c r="D2581" s="4" t="s">
        <v>9376</v>
      </c>
      <c r="E2581" s="5" t="s">
        <v>9380</v>
      </c>
      <c r="F2581" s="6">
        <f t="shared" si="160"/>
        <v>42351</v>
      </c>
      <c r="G2581" s="4">
        <f t="shared" si="161"/>
        <v>2015</v>
      </c>
      <c r="H2581" s="4">
        <f t="shared" si="162"/>
        <v>12</v>
      </c>
      <c r="I2581" s="4">
        <f t="shared" si="163"/>
        <v>7</v>
      </c>
      <c r="J2581" s="7" t="s">
        <v>20</v>
      </c>
      <c r="K2581" s="7" t="s">
        <v>21</v>
      </c>
      <c r="L2581" s="7" t="s">
        <v>22</v>
      </c>
      <c r="M2581" s="7" t="s">
        <v>23</v>
      </c>
      <c r="N2581" s="8">
        <v>1</v>
      </c>
      <c r="O2581" s="8">
        <v>0.73</v>
      </c>
      <c r="P2581" s="9" t="s">
        <v>33</v>
      </c>
    </row>
    <row r="2582" spans="1:16" x14ac:dyDescent="0.35">
      <c r="A2582" s="4">
        <v>2581</v>
      </c>
      <c r="B2582" s="5" t="s">
        <v>9381</v>
      </c>
      <c r="C2582" s="5" t="s">
        <v>9382</v>
      </c>
      <c r="D2582" s="4" t="s">
        <v>9383</v>
      </c>
      <c r="E2582" s="5" t="s">
        <v>9384</v>
      </c>
      <c r="F2582" s="6">
        <f t="shared" si="160"/>
        <v>42352</v>
      </c>
      <c r="G2582" s="4">
        <f t="shared" si="161"/>
        <v>2015</v>
      </c>
      <c r="H2582" s="4">
        <f t="shared" si="162"/>
        <v>12</v>
      </c>
      <c r="I2582" s="4">
        <f t="shared" si="163"/>
        <v>1</v>
      </c>
      <c r="J2582" s="7" t="s">
        <v>20</v>
      </c>
      <c r="K2582" s="7" t="s">
        <v>21</v>
      </c>
      <c r="L2582" s="7" t="s">
        <v>22</v>
      </c>
      <c r="M2582" s="7" t="s">
        <v>32</v>
      </c>
      <c r="N2582" s="8">
        <v>0.5</v>
      </c>
      <c r="O2582" s="8">
        <v>0.94</v>
      </c>
      <c r="P2582" s="9" t="s">
        <v>33</v>
      </c>
    </row>
    <row r="2583" spans="1:16" x14ac:dyDescent="0.35">
      <c r="A2583" s="4">
        <v>2582</v>
      </c>
      <c r="B2583" s="5" t="s">
        <v>9385</v>
      </c>
      <c r="C2583" s="5" t="s">
        <v>9386</v>
      </c>
      <c r="D2583" s="4" t="s">
        <v>9383</v>
      </c>
      <c r="E2583" s="5" t="s">
        <v>9387</v>
      </c>
      <c r="F2583" s="6">
        <f t="shared" si="160"/>
        <v>42352</v>
      </c>
      <c r="G2583" s="4">
        <f t="shared" si="161"/>
        <v>2015</v>
      </c>
      <c r="H2583" s="4">
        <f t="shared" si="162"/>
        <v>12</v>
      </c>
      <c r="I2583" s="4">
        <f t="shared" si="163"/>
        <v>1</v>
      </c>
      <c r="J2583" s="7" t="s">
        <v>20</v>
      </c>
      <c r="K2583" s="7" t="s">
        <v>21</v>
      </c>
      <c r="L2583" s="7" t="s">
        <v>22</v>
      </c>
      <c r="M2583" s="7" t="s">
        <v>32</v>
      </c>
      <c r="N2583" s="8">
        <v>1</v>
      </c>
      <c r="O2583" s="8">
        <v>0.36</v>
      </c>
      <c r="P2583" s="9" t="s">
        <v>33</v>
      </c>
    </row>
    <row r="2584" spans="1:16" x14ac:dyDescent="0.35">
      <c r="A2584" s="4">
        <v>2583</v>
      </c>
      <c r="B2584" s="5" t="s">
        <v>9388</v>
      </c>
      <c r="C2584" s="5" t="s">
        <v>9389</v>
      </c>
      <c r="D2584" s="4" t="s">
        <v>9390</v>
      </c>
      <c r="E2584" s="5" t="s">
        <v>9391</v>
      </c>
      <c r="F2584" s="6">
        <f t="shared" si="160"/>
        <v>42353</v>
      </c>
      <c r="G2584" s="4">
        <f t="shared" si="161"/>
        <v>2015</v>
      </c>
      <c r="H2584" s="4">
        <f t="shared" si="162"/>
        <v>12</v>
      </c>
      <c r="I2584" s="4">
        <f t="shared" si="163"/>
        <v>2</v>
      </c>
      <c r="J2584" s="7" t="s">
        <v>20</v>
      </c>
      <c r="K2584" s="7" t="s">
        <v>21</v>
      </c>
      <c r="L2584" s="7" t="s">
        <v>22</v>
      </c>
      <c r="M2584" s="7" t="s">
        <v>38</v>
      </c>
      <c r="N2584" s="8">
        <v>1</v>
      </c>
      <c r="O2584" s="8">
        <v>0.96</v>
      </c>
      <c r="P2584" s="9" t="s">
        <v>33</v>
      </c>
    </row>
    <row r="2585" spans="1:16" x14ac:dyDescent="0.35">
      <c r="A2585" s="4">
        <v>2584</v>
      </c>
      <c r="B2585" s="5" t="s">
        <v>9392</v>
      </c>
      <c r="C2585" s="5" t="s">
        <v>9393</v>
      </c>
      <c r="D2585" s="4" t="s">
        <v>9390</v>
      </c>
      <c r="E2585" s="5" t="s">
        <v>9394</v>
      </c>
      <c r="F2585" s="6">
        <f t="shared" si="160"/>
        <v>42353</v>
      </c>
      <c r="G2585" s="4">
        <f t="shared" si="161"/>
        <v>2015</v>
      </c>
      <c r="H2585" s="4">
        <f t="shared" si="162"/>
        <v>12</v>
      </c>
      <c r="I2585" s="4">
        <f t="shared" si="163"/>
        <v>2</v>
      </c>
      <c r="J2585" s="7" t="s">
        <v>1414</v>
      </c>
      <c r="K2585" s="7" t="s">
        <v>1415</v>
      </c>
      <c r="L2585" s="7" t="s">
        <v>22</v>
      </c>
      <c r="M2585" s="7" t="s">
        <v>38</v>
      </c>
      <c r="N2585" s="8">
        <v>1</v>
      </c>
      <c r="O2585" s="8">
        <v>0.91</v>
      </c>
      <c r="P2585" s="9" t="s">
        <v>24</v>
      </c>
    </row>
    <row r="2586" spans="1:16" x14ac:dyDescent="0.35">
      <c r="A2586" s="4">
        <v>2585</v>
      </c>
      <c r="B2586" s="5" t="s">
        <v>9395</v>
      </c>
      <c r="C2586" s="5" t="s">
        <v>9396</v>
      </c>
      <c r="D2586" s="4" t="s">
        <v>9397</v>
      </c>
      <c r="E2586" s="5" t="s">
        <v>9398</v>
      </c>
      <c r="F2586" s="6">
        <f t="shared" si="160"/>
        <v>42354</v>
      </c>
      <c r="G2586" s="4">
        <f t="shared" si="161"/>
        <v>2015</v>
      </c>
      <c r="H2586" s="4">
        <f t="shared" si="162"/>
        <v>12</v>
      </c>
      <c r="I2586" s="4">
        <f t="shared" si="163"/>
        <v>3</v>
      </c>
      <c r="J2586" s="7" t="s">
        <v>20</v>
      </c>
      <c r="K2586" s="7" t="s">
        <v>21</v>
      </c>
      <c r="L2586" s="7" t="s">
        <v>22</v>
      </c>
      <c r="M2586" s="7" t="s">
        <v>32</v>
      </c>
      <c r="N2586" s="8">
        <v>0.67</v>
      </c>
      <c r="O2586" s="8">
        <v>0.75</v>
      </c>
      <c r="P2586" s="9" t="s">
        <v>33</v>
      </c>
    </row>
    <row r="2587" spans="1:16" x14ac:dyDescent="0.35">
      <c r="A2587" s="4">
        <v>2586</v>
      </c>
      <c r="B2587" s="5" t="s">
        <v>9399</v>
      </c>
      <c r="C2587" s="5" t="s">
        <v>9400</v>
      </c>
      <c r="D2587" s="4" t="s">
        <v>9397</v>
      </c>
      <c r="E2587" s="5" t="s">
        <v>9401</v>
      </c>
      <c r="F2587" s="6">
        <f t="shared" si="160"/>
        <v>42354</v>
      </c>
      <c r="G2587" s="4">
        <f t="shared" si="161"/>
        <v>2015</v>
      </c>
      <c r="H2587" s="4">
        <f t="shared" si="162"/>
        <v>12</v>
      </c>
      <c r="I2587" s="4">
        <f t="shared" si="163"/>
        <v>3</v>
      </c>
      <c r="J2587" s="7" t="s">
        <v>20</v>
      </c>
      <c r="K2587" s="7" t="s">
        <v>21</v>
      </c>
      <c r="L2587" s="7" t="s">
        <v>22</v>
      </c>
      <c r="M2587" s="7" t="s">
        <v>23</v>
      </c>
      <c r="N2587" s="8">
        <v>1</v>
      </c>
      <c r="O2587" s="8">
        <v>0.64</v>
      </c>
      <c r="P2587" s="9" t="s">
        <v>24</v>
      </c>
    </row>
    <row r="2588" spans="1:16" x14ac:dyDescent="0.35">
      <c r="A2588" s="4">
        <v>2587</v>
      </c>
      <c r="B2588" s="5" t="s">
        <v>9402</v>
      </c>
      <c r="C2588" s="5" t="s">
        <v>9403</v>
      </c>
      <c r="D2588" s="4" t="s">
        <v>9404</v>
      </c>
      <c r="E2588" s="5" t="s">
        <v>9405</v>
      </c>
      <c r="F2588" s="6">
        <f t="shared" si="160"/>
        <v>42355</v>
      </c>
      <c r="G2588" s="4">
        <f t="shared" si="161"/>
        <v>2015</v>
      </c>
      <c r="H2588" s="4">
        <f t="shared" si="162"/>
        <v>12</v>
      </c>
      <c r="I2588" s="4">
        <f t="shared" si="163"/>
        <v>4</v>
      </c>
      <c r="J2588" s="7" t="s">
        <v>20</v>
      </c>
      <c r="K2588" s="7" t="s">
        <v>21</v>
      </c>
      <c r="L2588" s="7" t="s">
        <v>22</v>
      </c>
      <c r="M2588" s="7" t="s">
        <v>38</v>
      </c>
      <c r="N2588" s="8">
        <v>1</v>
      </c>
      <c r="O2588" s="8">
        <v>1</v>
      </c>
      <c r="P2588" s="9" t="s">
        <v>24</v>
      </c>
    </row>
    <row r="2589" spans="1:16" x14ac:dyDescent="0.35">
      <c r="A2589" s="4">
        <v>2588</v>
      </c>
      <c r="B2589" s="5" t="s">
        <v>9406</v>
      </c>
      <c r="C2589" s="5" t="s">
        <v>9407</v>
      </c>
      <c r="D2589" s="4" t="s">
        <v>9404</v>
      </c>
      <c r="E2589" s="5" t="s">
        <v>9408</v>
      </c>
      <c r="F2589" s="6">
        <f t="shared" si="160"/>
        <v>42355</v>
      </c>
      <c r="G2589" s="4">
        <f t="shared" si="161"/>
        <v>2015</v>
      </c>
      <c r="H2589" s="4">
        <f t="shared" si="162"/>
        <v>12</v>
      </c>
      <c r="I2589" s="4">
        <f t="shared" si="163"/>
        <v>4</v>
      </c>
      <c r="J2589" s="7" t="s">
        <v>20</v>
      </c>
      <c r="K2589" s="7" t="s">
        <v>21</v>
      </c>
      <c r="L2589" s="7" t="s">
        <v>22</v>
      </c>
      <c r="M2589" s="7" t="s">
        <v>38</v>
      </c>
      <c r="N2589" s="8">
        <v>0.9</v>
      </c>
      <c r="O2589" s="8">
        <v>0.94</v>
      </c>
      <c r="P2589" s="9" t="s">
        <v>33</v>
      </c>
    </row>
    <row r="2590" spans="1:16" x14ac:dyDescent="0.35">
      <c r="A2590" s="4">
        <v>2589</v>
      </c>
      <c r="B2590" s="5" t="s">
        <v>9409</v>
      </c>
      <c r="C2590" s="5" t="s">
        <v>9410</v>
      </c>
      <c r="D2590" s="4" t="s">
        <v>9404</v>
      </c>
      <c r="E2590" s="5" t="s">
        <v>9411</v>
      </c>
      <c r="F2590" s="6">
        <f t="shared" si="160"/>
        <v>42355</v>
      </c>
      <c r="G2590" s="4">
        <f t="shared" si="161"/>
        <v>2015</v>
      </c>
      <c r="H2590" s="4">
        <f t="shared" si="162"/>
        <v>12</v>
      </c>
      <c r="I2590" s="4">
        <f t="shared" si="163"/>
        <v>4</v>
      </c>
      <c r="J2590" s="7" t="s">
        <v>20</v>
      </c>
      <c r="K2590" s="7" t="s">
        <v>21</v>
      </c>
      <c r="L2590" s="7" t="s">
        <v>22</v>
      </c>
      <c r="M2590" s="7" t="s">
        <v>38</v>
      </c>
      <c r="N2590" s="8">
        <v>1</v>
      </c>
      <c r="O2590" s="8">
        <v>0.91</v>
      </c>
      <c r="P2590" s="9" t="s">
        <v>33</v>
      </c>
    </row>
    <row r="2591" spans="1:16" x14ac:dyDescent="0.35">
      <c r="A2591" s="4">
        <v>2590</v>
      </c>
      <c r="B2591" s="5" t="s">
        <v>9412</v>
      </c>
      <c r="C2591" s="5" t="s">
        <v>9413</v>
      </c>
      <c r="D2591" s="4" t="s">
        <v>9414</v>
      </c>
      <c r="E2591" s="5" t="s">
        <v>9415</v>
      </c>
      <c r="F2591" s="6">
        <f t="shared" si="160"/>
        <v>42357</v>
      </c>
      <c r="G2591" s="4">
        <f t="shared" si="161"/>
        <v>2015</v>
      </c>
      <c r="H2591" s="4">
        <f t="shared" si="162"/>
        <v>12</v>
      </c>
      <c r="I2591" s="4">
        <f t="shared" si="163"/>
        <v>6</v>
      </c>
      <c r="J2591" s="7" t="s">
        <v>31</v>
      </c>
      <c r="K2591" s="7" t="s">
        <v>21</v>
      </c>
      <c r="L2591" s="7" t="s">
        <v>22</v>
      </c>
      <c r="M2591" s="7" t="s">
        <v>38</v>
      </c>
      <c r="N2591" s="8">
        <v>0.99</v>
      </c>
      <c r="O2591" s="8">
        <v>0.94</v>
      </c>
      <c r="P2591" s="9" t="s">
        <v>24</v>
      </c>
    </row>
    <row r="2592" spans="1:16" x14ac:dyDescent="0.35">
      <c r="A2592" s="4">
        <v>2591</v>
      </c>
      <c r="B2592" s="5" t="s">
        <v>9416</v>
      </c>
      <c r="C2592" s="5" t="s">
        <v>9417</v>
      </c>
      <c r="D2592" s="4" t="s">
        <v>9414</v>
      </c>
      <c r="E2592" s="5" t="s">
        <v>9418</v>
      </c>
      <c r="F2592" s="6">
        <f t="shared" si="160"/>
        <v>42357</v>
      </c>
      <c r="G2592" s="4">
        <f t="shared" si="161"/>
        <v>2015</v>
      </c>
      <c r="H2592" s="4">
        <f t="shared" si="162"/>
        <v>12</v>
      </c>
      <c r="I2592" s="4">
        <f t="shared" si="163"/>
        <v>6</v>
      </c>
      <c r="J2592" s="7" t="s">
        <v>20</v>
      </c>
      <c r="K2592" s="7" t="s">
        <v>21</v>
      </c>
      <c r="L2592" s="7" t="s">
        <v>22</v>
      </c>
      <c r="M2592" s="7" t="s">
        <v>32</v>
      </c>
      <c r="N2592" s="8">
        <v>0.5</v>
      </c>
      <c r="O2592" s="8">
        <v>0.2</v>
      </c>
      <c r="P2592" s="9" t="s">
        <v>33</v>
      </c>
    </row>
    <row r="2593" spans="1:16" x14ac:dyDescent="0.35">
      <c r="A2593" s="4">
        <v>2592</v>
      </c>
      <c r="B2593" s="5" t="s">
        <v>9419</v>
      </c>
      <c r="C2593" s="5" t="s">
        <v>9420</v>
      </c>
      <c r="D2593" s="4" t="s">
        <v>9414</v>
      </c>
      <c r="E2593" s="5" t="s">
        <v>9421</v>
      </c>
      <c r="F2593" s="6">
        <f t="shared" si="160"/>
        <v>42357</v>
      </c>
      <c r="G2593" s="4">
        <f t="shared" si="161"/>
        <v>2015</v>
      </c>
      <c r="H2593" s="4">
        <f t="shared" si="162"/>
        <v>12</v>
      </c>
      <c r="I2593" s="4">
        <f t="shared" si="163"/>
        <v>6</v>
      </c>
      <c r="J2593" s="7" t="s">
        <v>9422</v>
      </c>
      <c r="K2593" s="7" t="s">
        <v>2003</v>
      </c>
      <c r="L2593" s="7" t="s">
        <v>22</v>
      </c>
      <c r="M2593" s="7" t="s">
        <v>32</v>
      </c>
      <c r="N2593" s="8">
        <v>1</v>
      </c>
      <c r="O2593" s="8">
        <v>0.38</v>
      </c>
      <c r="P2593" s="9" t="s">
        <v>33</v>
      </c>
    </row>
    <row r="2594" spans="1:16" x14ac:dyDescent="0.35">
      <c r="A2594" s="4">
        <v>2593</v>
      </c>
      <c r="B2594" s="5" t="s">
        <v>9423</v>
      </c>
      <c r="C2594" s="5" t="s">
        <v>9424</v>
      </c>
      <c r="D2594" s="4" t="s">
        <v>9425</v>
      </c>
      <c r="E2594" s="5" t="s">
        <v>9426</v>
      </c>
      <c r="F2594" s="6">
        <f t="shared" si="160"/>
        <v>42358</v>
      </c>
      <c r="G2594" s="4">
        <f t="shared" si="161"/>
        <v>2015</v>
      </c>
      <c r="H2594" s="4">
        <f t="shared" si="162"/>
        <v>12</v>
      </c>
      <c r="I2594" s="4">
        <f t="shared" si="163"/>
        <v>7</v>
      </c>
      <c r="J2594" s="7" t="s">
        <v>20</v>
      </c>
      <c r="K2594" s="7" t="s">
        <v>21</v>
      </c>
      <c r="L2594" s="7" t="s">
        <v>22</v>
      </c>
      <c r="M2594" s="7" t="s">
        <v>38</v>
      </c>
      <c r="N2594" s="8">
        <v>1</v>
      </c>
      <c r="O2594" s="8">
        <v>1</v>
      </c>
      <c r="P2594" s="9" t="s">
        <v>24</v>
      </c>
    </row>
    <row r="2595" spans="1:16" x14ac:dyDescent="0.35">
      <c r="A2595" s="4">
        <v>2594</v>
      </c>
      <c r="B2595" s="5" t="s">
        <v>9427</v>
      </c>
      <c r="C2595" s="5" t="s">
        <v>9428</v>
      </c>
      <c r="D2595" s="4" t="s">
        <v>9425</v>
      </c>
      <c r="E2595" s="5" t="s">
        <v>9429</v>
      </c>
      <c r="F2595" s="6">
        <f t="shared" si="160"/>
        <v>42358</v>
      </c>
      <c r="G2595" s="4">
        <f t="shared" si="161"/>
        <v>2015</v>
      </c>
      <c r="H2595" s="4">
        <f t="shared" si="162"/>
        <v>12</v>
      </c>
      <c r="I2595" s="4">
        <f t="shared" si="163"/>
        <v>7</v>
      </c>
      <c r="J2595" s="7" t="s">
        <v>20</v>
      </c>
      <c r="K2595" s="7" t="s">
        <v>21</v>
      </c>
      <c r="L2595" s="7" t="s">
        <v>22</v>
      </c>
      <c r="M2595" s="7" t="s">
        <v>38</v>
      </c>
      <c r="N2595" s="8">
        <v>1</v>
      </c>
      <c r="O2595" s="8">
        <v>0.33</v>
      </c>
      <c r="P2595" s="9" t="s">
        <v>33</v>
      </c>
    </row>
    <row r="2596" spans="1:16" x14ac:dyDescent="0.35">
      <c r="A2596" s="4">
        <v>2595</v>
      </c>
      <c r="B2596" s="5" t="s">
        <v>9430</v>
      </c>
      <c r="C2596" s="5" t="s">
        <v>9431</v>
      </c>
      <c r="D2596" s="4" t="s">
        <v>9432</v>
      </c>
      <c r="E2596" s="5" t="s">
        <v>9433</v>
      </c>
      <c r="F2596" s="6">
        <f t="shared" si="160"/>
        <v>42359</v>
      </c>
      <c r="G2596" s="4">
        <f t="shared" si="161"/>
        <v>2015</v>
      </c>
      <c r="H2596" s="4">
        <f t="shared" si="162"/>
        <v>12</v>
      </c>
      <c r="I2596" s="4">
        <f t="shared" si="163"/>
        <v>1</v>
      </c>
      <c r="J2596" s="7" t="s">
        <v>20</v>
      </c>
      <c r="K2596" s="7" t="s">
        <v>21</v>
      </c>
      <c r="L2596" s="7" t="s">
        <v>22</v>
      </c>
      <c r="M2596" s="7" t="s">
        <v>32</v>
      </c>
      <c r="N2596" s="8">
        <v>1</v>
      </c>
      <c r="O2596" s="8">
        <v>1</v>
      </c>
      <c r="P2596" s="9" t="s">
        <v>33</v>
      </c>
    </row>
    <row r="2597" spans="1:16" x14ac:dyDescent="0.35">
      <c r="A2597" s="4">
        <v>2596</v>
      </c>
      <c r="B2597" s="5" t="s">
        <v>9434</v>
      </c>
      <c r="C2597" s="5" t="s">
        <v>9435</v>
      </c>
      <c r="D2597" s="4" t="s">
        <v>9432</v>
      </c>
      <c r="E2597" s="5" t="s">
        <v>9436</v>
      </c>
      <c r="F2597" s="6">
        <f t="shared" si="160"/>
        <v>42359</v>
      </c>
      <c r="G2597" s="4">
        <f t="shared" si="161"/>
        <v>2015</v>
      </c>
      <c r="H2597" s="4">
        <f t="shared" si="162"/>
        <v>12</v>
      </c>
      <c r="I2597" s="4">
        <f t="shared" si="163"/>
        <v>1</v>
      </c>
      <c r="J2597" s="7" t="s">
        <v>20</v>
      </c>
      <c r="K2597" s="7" t="s">
        <v>21</v>
      </c>
      <c r="L2597" s="7" t="s">
        <v>22</v>
      </c>
      <c r="M2597" s="7" t="s">
        <v>38</v>
      </c>
      <c r="N2597" s="8">
        <v>1</v>
      </c>
      <c r="O2597" s="8">
        <v>0.99</v>
      </c>
      <c r="P2597" s="9" t="s">
        <v>24</v>
      </c>
    </row>
    <row r="2598" spans="1:16" x14ac:dyDescent="0.35">
      <c r="A2598" s="4">
        <v>2597</v>
      </c>
      <c r="B2598" s="5" t="s">
        <v>9437</v>
      </c>
      <c r="C2598" s="5" t="s">
        <v>9438</v>
      </c>
      <c r="D2598" s="4" t="s">
        <v>9439</v>
      </c>
      <c r="E2598" s="5" t="s">
        <v>9440</v>
      </c>
      <c r="F2598" s="6">
        <f t="shared" si="160"/>
        <v>42360</v>
      </c>
      <c r="G2598" s="4">
        <f t="shared" si="161"/>
        <v>2015</v>
      </c>
      <c r="H2598" s="4">
        <f t="shared" si="162"/>
        <v>12</v>
      </c>
      <c r="I2598" s="4">
        <f t="shared" si="163"/>
        <v>2</v>
      </c>
      <c r="J2598" s="7" t="s">
        <v>31</v>
      </c>
      <c r="K2598" s="7" t="s">
        <v>21</v>
      </c>
      <c r="L2598" s="7" t="s">
        <v>22</v>
      </c>
      <c r="M2598" s="7" t="s">
        <v>38</v>
      </c>
      <c r="N2598" s="8">
        <v>1</v>
      </c>
      <c r="O2598" s="8">
        <v>0.97</v>
      </c>
      <c r="P2598" s="9" t="s">
        <v>33</v>
      </c>
    </row>
    <row r="2599" spans="1:16" x14ac:dyDescent="0.35">
      <c r="A2599" s="4">
        <v>2598</v>
      </c>
      <c r="B2599" s="5" t="s">
        <v>9441</v>
      </c>
      <c r="C2599" s="5" t="s">
        <v>9442</v>
      </c>
      <c r="D2599" s="4" t="s">
        <v>9443</v>
      </c>
      <c r="E2599" s="5" t="s">
        <v>9444</v>
      </c>
      <c r="F2599" s="6">
        <f t="shared" si="160"/>
        <v>42362</v>
      </c>
      <c r="G2599" s="4">
        <f t="shared" si="161"/>
        <v>2015</v>
      </c>
      <c r="H2599" s="4">
        <f t="shared" si="162"/>
        <v>12</v>
      </c>
      <c r="I2599" s="4">
        <f t="shared" si="163"/>
        <v>4</v>
      </c>
      <c r="J2599" s="7" t="s">
        <v>20</v>
      </c>
      <c r="K2599" s="7" t="s">
        <v>21</v>
      </c>
      <c r="L2599" s="7" t="s">
        <v>22</v>
      </c>
      <c r="M2599" s="7" t="s">
        <v>38</v>
      </c>
      <c r="N2599" s="8">
        <v>1</v>
      </c>
      <c r="O2599" s="8">
        <v>0.98</v>
      </c>
      <c r="P2599" s="9" t="s">
        <v>24</v>
      </c>
    </row>
    <row r="2600" spans="1:16" x14ac:dyDescent="0.35">
      <c r="A2600" s="4">
        <v>2599</v>
      </c>
      <c r="B2600" s="5" t="s">
        <v>9445</v>
      </c>
      <c r="C2600" s="5" t="s">
        <v>9446</v>
      </c>
      <c r="D2600" s="4" t="s">
        <v>9443</v>
      </c>
      <c r="E2600" s="5" t="s">
        <v>9447</v>
      </c>
      <c r="F2600" s="6">
        <f t="shared" si="160"/>
        <v>42362</v>
      </c>
      <c r="G2600" s="4">
        <f t="shared" si="161"/>
        <v>2015</v>
      </c>
      <c r="H2600" s="4">
        <f t="shared" si="162"/>
        <v>12</v>
      </c>
      <c r="I2600" s="4">
        <f t="shared" si="163"/>
        <v>4</v>
      </c>
      <c r="J2600" s="7" t="s">
        <v>20</v>
      </c>
      <c r="K2600" s="7" t="s">
        <v>21</v>
      </c>
      <c r="L2600" s="7" t="s">
        <v>22</v>
      </c>
      <c r="M2600" s="7" t="s">
        <v>38</v>
      </c>
      <c r="N2600" s="8">
        <v>1</v>
      </c>
      <c r="O2600" s="8">
        <v>1</v>
      </c>
      <c r="P2600" s="9" t="s">
        <v>24</v>
      </c>
    </row>
    <row r="2601" spans="1:16" x14ac:dyDescent="0.35">
      <c r="A2601" s="4">
        <v>2600</v>
      </c>
      <c r="B2601" s="5" t="s">
        <v>9448</v>
      </c>
      <c r="C2601" s="5" t="s">
        <v>9449</v>
      </c>
      <c r="D2601" s="4" t="s">
        <v>9450</v>
      </c>
      <c r="E2601" s="5" t="s">
        <v>9451</v>
      </c>
      <c r="F2601" s="6">
        <f t="shared" si="160"/>
        <v>42364</v>
      </c>
      <c r="G2601" s="4">
        <f t="shared" si="161"/>
        <v>2015</v>
      </c>
      <c r="H2601" s="4">
        <f t="shared" si="162"/>
        <v>12</v>
      </c>
      <c r="I2601" s="4">
        <f t="shared" si="163"/>
        <v>6</v>
      </c>
      <c r="J2601" s="7" t="s">
        <v>9452</v>
      </c>
      <c r="K2601" s="7" t="s">
        <v>2003</v>
      </c>
      <c r="L2601" s="7" t="s">
        <v>22</v>
      </c>
      <c r="M2601" s="7" t="s">
        <v>32</v>
      </c>
      <c r="N2601" s="8">
        <v>0.9</v>
      </c>
      <c r="O2601" s="8">
        <v>1</v>
      </c>
      <c r="P2601" s="9" t="s">
        <v>33</v>
      </c>
    </row>
    <row r="2602" spans="1:16" x14ac:dyDescent="0.35">
      <c r="A2602" s="4">
        <v>2601</v>
      </c>
      <c r="B2602" s="5" t="s">
        <v>9453</v>
      </c>
      <c r="C2602" s="5" t="s">
        <v>9454</v>
      </c>
      <c r="D2602" s="4" t="s">
        <v>9455</v>
      </c>
      <c r="E2602" s="5" t="s">
        <v>9456</v>
      </c>
      <c r="F2602" s="6">
        <f t="shared" si="160"/>
        <v>42365</v>
      </c>
      <c r="G2602" s="4">
        <f t="shared" si="161"/>
        <v>2015</v>
      </c>
      <c r="H2602" s="4">
        <f t="shared" si="162"/>
        <v>12</v>
      </c>
      <c r="I2602" s="4">
        <f t="shared" si="163"/>
        <v>7</v>
      </c>
      <c r="J2602" s="7" t="s">
        <v>31</v>
      </c>
      <c r="K2602" s="7" t="s">
        <v>21</v>
      </c>
      <c r="L2602" s="7" t="s">
        <v>22</v>
      </c>
      <c r="M2602" s="7" t="s">
        <v>38</v>
      </c>
      <c r="N2602" s="8">
        <v>0.88</v>
      </c>
      <c r="O2602" s="8">
        <v>0.93</v>
      </c>
      <c r="P2602" s="9" t="s">
        <v>33</v>
      </c>
    </row>
    <row r="2603" spans="1:16" x14ac:dyDescent="0.35">
      <c r="A2603" s="4">
        <v>2602</v>
      </c>
      <c r="B2603" s="5" t="s">
        <v>9457</v>
      </c>
      <c r="C2603" s="5" t="s">
        <v>9458</v>
      </c>
      <c r="D2603" s="4" t="s">
        <v>9455</v>
      </c>
      <c r="E2603" s="5" t="s">
        <v>9459</v>
      </c>
      <c r="F2603" s="6">
        <f t="shared" si="160"/>
        <v>42365</v>
      </c>
      <c r="G2603" s="4">
        <f t="shared" si="161"/>
        <v>2015</v>
      </c>
      <c r="H2603" s="4">
        <f t="shared" si="162"/>
        <v>12</v>
      </c>
      <c r="I2603" s="4">
        <f t="shared" si="163"/>
        <v>7</v>
      </c>
      <c r="J2603" s="7" t="s">
        <v>20</v>
      </c>
      <c r="K2603" s="7" t="s">
        <v>21</v>
      </c>
      <c r="L2603" s="7" t="s">
        <v>22</v>
      </c>
      <c r="M2603" s="7" t="s">
        <v>38</v>
      </c>
      <c r="N2603" s="8">
        <v>1</v>
      </c>
      <c r="O2603" s="8">
        <v>1</v>
      </c>
      <c r="P2603" s="9" t="s">
        <v>33</v>
      </c>
    </row>
    <row r="2604" spans="1:16" x14ac:dyDescent="0.35">
      <c r="A2604" s="4">
        <v>2603</v>
      </c>
      <c r="B2604" s="5" t="s">
        <v>9460</v>
      </c>
      <c r="C2604" s="5" t="s">
        <v>9461</v>
      </c>
      <c r="D2604" s="4" t="s">
        <v>9462</v>
      </c>
      <c r="E2604" s="5" t="s">
        <v>9463</v>
      </c>
      <c r="F2604" s="6">
        <f t="shared" si="160"/>
        <v>42366</v>
      </c>
      <c r="G2604" s="4">
        <f t="shared" si="161"/>
        <v>2015</v>
      </c>
      <c r="H2604" s="4">
        <f t="shared" si="162"/>
        <v>12</v>
      </c>
      <c r="I2604" s="4">
        <f t="shared" si="163"/>
        <v>1</v>
      </c>
      <c r="J2604" s="7" t="s">
        <v>20</v>
      </c>
      <c r="K2604" s="7" t="s">
        <v>21</v>
      </c>
      <c r="L2604" s="7" t="s">
        <v>22</v>
      </c>
      <c r="M2604" s="7" t="s">
        <v>38</v>
      </c>
      <c r="N2604" s="8">
        <v>1</v>
      </c>
      <c r="O2604" s="8">
        <v>0.99</v>
      </c>
      <c r="P2604" s="9" t="s">
        <v>24</v>
      </c>
    </row>
    <row r="2605" spans="1:16" x14ac:dyDescent="0.35">
      <c r="A2605" s="4">
        <v>2604</v>
      </c>
      <c r="B2605" s="5" t="s">
        <v>9464</v>
      </c>
      <c r="C2605" s="5" t="s">
        <v>9465</v>
      </c>
      <c r="D2605" s="4" t="s">
        <v>9462</v>
      </c>
      <c r="E2605" s="5" t="s">
        <v>9466</v>
      </c>
      <c r="F2605" s="6">
        <f t="shared" si="160"/>
        <v>42366</v>
      </c>
      <c r="G2605" s="4">
        <f t="shared" si="161"/>
        <v>2015</v>
      </c>
      <c r="H2605" s="4">
        <f t="shared" si="162"/>
        <v>12</v>
      </c>
      <c r="I2605" s="4">
        <f t="shared" si="163"/>
        <v>1</v>
      </c>
      <c r="J2605" s="7" t="s">
        <v>20</v>
      </c>
      <c r="K2605" s="7" t="s">
        <v>21</v>
      </c>
      <c r="L2605" s="7" t="s">
        <v>22</v>
      </c>
      <c r="M2605" s="7" t="s">
        <v>38</v>
      </c>
      <c r="N2605" s="8">
        <v>1</v>
      </c>
      <c r="O2605" s="8">
        <v>0.98</v>
      </c>
      <c r="P2605" s="9" t="s">
        <v>24</v>
      </c>
    </row>
    <row r="2606" spans="1:16" x14ac:dyDescent="0.35">
      <c r="A2606" s="4">
        <v>2605</v>
      </c>
      <c r="B2606" s="5" t="s">
        <v>9467</v>
      </c>
      <c r="C2606" s="5" t="s">
        <v>9468</v>
      </c>
      <c r="D2606" s="4" t="s">
        <v>9462</v>
      </c>
      <c r="E2606" s="5" t="s">
        <v>9469</v>
      </c>
      <c r="F2606" s="6">
        <f t="shared" si="160"/>
        <v>42366</v>
      </c>
      <c r="G2606" s="4">
        <f t="shared" si="161"/>
        <v>2015</v>
      </c>
      <c r="H2606" s="4">
        <f t="shared" si="162"/>
        <v>12</v>
      </c>
      <c r="I2606" s="4">
        <f t="shared" si="163"/>
        <v>1</v>
      </c>
      <c r="J2606" s="7" t="s">
        <v>20</v>
      </c>
      <c r="K2606" s="7" t="s">
        <v>21</v>
      </c>
      <c r="L2606" s="7" t="s">
        <v>22</v>
      </c>
      <c r="M2606" s="7" t="s">
        <v>38</v>
      </c>
      <c r="N2606" s="8">
        <v>1</v>
      </c>
      <c r="O2606" s="8">
        <v>1</v>
      </c>
      <c r="P2606" s="9" t="s">
        <v>33</v>
      </c>
    </row>
    <row r="2607" spans="1:16" x14ac:dyDescent="0.35">
      <c r="A2607" s="4">
        <v>2606</v>
      </c>
      <c r="B2607" s="5" t="s">
        <v>9470</v>
      </c>
      <c r="C2607" s="5" t="s">
        <v>9471</v>
      </c>
      <c r="D2607" s="4" t="s">
        <v>9472</v>
      </c>
      <c r="E2607" s="5" t="s">
        <v>9473</v>
      </c>
      <c r="F2607" s="6">
        <f t="shared" si="160"/>
        <v>42367</v>
      </c>
      <c r="G2607" s="4">
        <f t="shared" si="161"/>
        <v>2015</v>
      </c>
      <c r="H2607" s="4">
        <f t="shared" si="162"/>
        <v>12</v>
      </c>
      <c r="I2607" s="4">
        <f t="shared" si="163"/>
        <v>2</v>
      </c>
      <c r="J2607" s="7" t="s">
        <v>20</v>
      </c>
      <c r="K2607" s="7" t="s">
        <v>21</v>
      </c>
      <c r="L2607" s="7" t="s">
        <v>22</v>
      </c>
      <c r="M2607" s="7" t="s">
        <v>32</v>
      </c>
      <c r="N2607" s="8">
        <v>1</v>
      </c>
      <c r="O2607" s="8">
        <v>1</v>
      </c>
      <c r="P2607" s="9" t="s">
        <v>24</v>
      </c>
    </row>
    <row r="2608" spans="1:16" x14ac:dyDescent="0.35">
      <c r="A2608" s="4">
        <v>2607</v>
      </c>
      <c r="B2608" s="5" t="s">
        <v>9474</v>
      </c>
      <c r="C2608" s="5" t="s">
        <v>9475</v>
      </c>
      <c r="D2608" s="4" t="s">
        <v>9472</v>
      </c>
      <c r="E2608" s="5" t="s">
        <v>9476</v>
      </c>
      <c r="F2608" s="6">
        <f t="shared" si="160"/>
        <v>42367</v>
      </c>
      <c r="G2608" s="4">
        <f t="shared" si="161"/>
        <v>2015</v>
      </c>
      <c r="H2608" s="4">
        <f t="shared" si="162"/>
        <v>12</v>
      </c>
      <c r="I2608" s="4">
        <f t="shared" si="163"/>
        <v>2</v>
      </c>
      <c r="J2608" s="7" t="s">
        <v>20</v>
      </c>
      <c r="K2608" s="7" t="s">
        <v>21</v>
      </c>
      <c r="L2608" s="7" t="s">
        <v>22</v>
      </c>
      <c r="M2608" s="7" t="s">
        <v>32</v>
      </c>
      <c r="N2608" s="8">
        <v>0.92</v>
      </c>
      <c r="O2608" s="8">
        <v>0.9</v>
      </c>
      <c r="P2608" s="9" t="s">
        <v>33</v>
      </c>
    </row>
    <row r="2609" spans="1:16" x14ac:dyDescent="0.35">
      <c r="A2609" s="4">
        <v>2608</v>
      </c>
      <c r="B2609" s="5" t="s">
        <v>9477</v>
      </c>
      <c r="C2609" s="5" t="s">
        <v>9478</v>
      </c>
      <c r="D2609" s="4" t="s">
        <v>9479</v>
      </c>
      <c r="E2609" s="5" t="s">
        <v>9480</v>
      </c>
      <c r="F2609" s="6">
        <f t="shared" si="160"/>
        <v>42369</v>
      </c>
      <c r="G2609" s="4">
        <f t="shared" si="161"/>
        <v>2015</v>
      </c>
      <c r="H2609" s="4">
        <f t="shared" si="162"/>
        <v>12</v>
      </c>
      <c r="I2609" s="4">
        <f t="shared" si="163"/>
        <v>4</v>
      </c>
      <c r="J2609" s="7" t="s">
        <v>20</v>
      </c>
      <c r="K2609" s="7" t="s">
        <v>21</v>
      </c>
      <c r="L2609" s="7" t="s">
        <v>22</v>
      </c>
      <c r="M2609" s="7" t="s">
        <v>38</v>
      </c>
      <c r="N2609" s="8">
        <v>1</v>
      </c>
      <c r="O2609" s="8">
        <v>0.95</v>
      </c>
      <c r="P2609" s="9" t="s">
        <v>24</v>
      </c>
    </row>
    <row r="2610" spans="1:16" x14ac:dyDescent="0.35">
      <c r="A2610" s="4">
        <v>2609</v>
      </c>
      <c r="B2610" s="5" t="s">
        <v>9481</v>
      </c>
      <c r="C2610" s="5" t="s">
        <v>9482</v>
      </c>
      <c r="D2610" s="4" t="s">
        <v>9479</v>
      </c>
      <c r="E2610" s="5" t="s">
        <v>9483</v>
      </c>
      <c r="F2610" s="6">
        <f t="shared" si="160"/>
        <v>42369</v>
      </c>
      <c r="G2610" s="4">
        <f t="shared" si="161"/>
        <v>2015</v>
      </c>
      <c r="H2610" s="4">
        <f t="shared" si="162"/>
        <v>12</v>
      </c>
      <c r="I2610" s="4">
        <f t="shared" si="163"/>
        <v>4</v>
      </c>
      <c r="J2610" s="7" t="s">
        <v>31</v>
      </c>
      <c r="K2610" s="7" t="s">
        <v>21</v>
      </c>
      <c r="L2610" s="7" t="s">
        <v>22</v>
      </c>
      <c r="M2610" s="7" t="s">
        <v>32</v>
      </c>
      <c r="N2610" s="8">
        <v>1</v>
      </c>
      <c r="O2610" s="8">
        <v>1</v>
      </c>
      <c r="P2610" s="9" t="s">
        <v>33</v>
      </c>
    </row>
    <row r="2611" spans="1:16" x14ac:dyDescent="0.35">
      <c r="A2611" s="4">
        <v>2610</v>
      </c>
      <c r="B2611" s="5" t="s">
        <v>9484</v>
      </c>
      <c r="C2611" s="5" t="s">
        <v>9485</v>
      </c>
      <c r="D2611" s="4" t="s">
        <v>9486</v>
      </c>
      <c r="E2611" s="5" t="s">
        <v>9487</v>
      </c>
      <c r="F2611" s="6">
        <f t="shared" si="160"/>
        <v>42370</v>
      </c>
      <c r="G2611" s="4">
        <f t="shared" si="161"/>
        <v>2016</v>
      </c>
      <c r="H2611" s="4">
        <f t="shared" si="162"/>
        <v>1</v>
      </c>
      <c r="I2611" s="4">
        <f t="shared" si="163"/>
        <v>5</v>
      </c>
      <c r="J2611" s="7" t="s">
        <v>20</v>
      </c>
      <c r="K2611" s="7" t="s">
        <v>21</v>
      </c>
      <c r="L2611" s="7" t="s">
        <v>22</v>
      </c>
      <c r="M2611" s="7" t="s">
        <v>38</v>
      </c>
      <c r="N2611" s="8">
        <v>1</v>
      </c>
      <c r="O2611" s="8">
        <v>0.63</v>
      </c>
      <c r="P2611" s="9" t="s">
        <v>33</v>
      </c>
    </row>
    <row r="2612" spans="1:16" x14ac:dyDescent="0.35">
      <c r="A2612" s="4">
        <v>2611</v>
      </c>
      <c r="B2612" s="5" t="s">
        <v>9488</v>
      </c>
      <c r="C2612" s="5" t="s">
        <v>9489</v>
      </c>
      <c r="D2612" s="4" t="s">
        <v>9486</v>
      </c>
      <c r="E2612" s="5" t="s">
        <v>9490</v>
      </c>
      <c r="F2612" s="6">
        <f t="shared" si="160"/>
        <v>42370</v>
      </c>
      <c r="G2612" s="4">
        <f t="shared" si="161"/>
        <v>2016</v>
      </c>
      <c r="H2612" s="4">
        <f t="shared" si="162"/>
        <v>1</v>
      </c>
      <c r="I2612" s="4">
        <f t="shared" si="163"/>
        <v>5</v>
      </c>
      <c r="J2612" s="7" t="s">
        <v>20</v>
      </c>
      <c r="K2612" s="7" t="s">
        <v>21</v>
      </c>
      <c r="L2612" s="7" t="s">
        <v>22</v>
      </c>
      <c r="M2612" s="7" t="s">
        <v>38</v>
      </c>
      <c r="N2612" s="8">
        <v>1</v>
      </c>
      <c r="O2612" s="8">
        <v>0.96</v>
      </c>
      <c r="P2612" s="9" t="s">
        <v>33</v>
      </c>
    </row>
    <row r="2613" spans="1:16" x14ac:dyDescent="0.35">
      <c r="A2613" s="4">
        <v>2612</v>
      </c>
      <c r="B2613" s="5" t="s">
        <v>9491</v>
      </c>
      <c r="C2613" s="5" t="s">
        <v>9492</v>
      </c>
      <c r="D2613" s="4" t="s">
        <v>9493</v>
      </c>
      <c r="E2613" s="5" t="s">
        <v>9494</v>
      </c>
      <c r="F2613" s="6">
        <f t="shared" si="160"/>
        <v>42371</v>
      </c>
      <c r="G2613" s="4">
        <f t="shared" si="161"/>
        <v>2016</v>
      </c>
      <c r="H2613" s="4">
        <f t="shared" si="162"/>
        <v>1</v>
      </c>
      <c r="I2613" s="4">
        <f t="shared" si="163"/>
        <v>6</v>
      </c>
      <c r="J2613" s="7" t="s">
        <v>20</v>
      </c>
      <c r="K2613" s="7" t="s">
        <v>21</v>
      </c>
      <c r="L2613" s="7" t="s">
        <v>22</v>
      </c>
      <c r="M2613" s="7" t="s">
        <v>32</v>
      </c>
      <c r="N2613" s="8">
        <v>0.5</v>
      </c>
      <c r="O2613" s="8">
        <v>0.69</v>
      </c>
      <c r="P2613" s="9" t="s">
        <v>33</v>
      </c>
    </row>
    <row r="2614" spans="1:16" x14ac:dyDescent="0.35">
      <c r="A2614" s="4">
        <v>2613</v>
      </c>
      <c r="B2614" s="5" t="s">
        <v>9495</v>
      </c>
      <c r="C2614" s="5" t="s">
        <v>9496</v>
      </c>
      <c r="D2614" s="4" t="s">
        <v>9497</v>
      </c>
      <c r="E2614" s="5" t="s">
        <v>9498</v>
      </c>
      <c r="F2614" s="6">
        <f t="shared" si="160"/>
        <v>42372</v>
      </c>
      <c r="G2614" s="4">
        <f t="shared" si="161"/>
        <v>2016</v>
      </c>
      <c r="H2614" s="4">
        <f t="shared" si="162"/>
        <v>1</v>
      </c>
      <c r="I2614" s="4">
        <f t="shared" si="163"/>
        <v>7</v>
      </c>
      <c r="J2614" s="7" t="s">
        <v>2115</v>
      </c>
      <c r="K2614" s="7" t="s">
        <v>2003</v>
      </c>
      <c r="L2614" s="7" t="s">
        <v>22</v>
      </c>
      <c r="M2614" s="7" t="s">
        <v>38</v>
      </c>
      <c r="N2614" s="8">
        <v>1</v>
      </c>
      <c r="O2614" s="8">
        <v>0.46</v>
      </c>
      <c r="P2614" s="9" t="s">
        <v>33</v>
      </c>
    </row>
    <row r="2615" spans="1:16" x14ac:dyDescent="0.35">
      <c r="A2615" s="4">
        <v>2614</v>
      </c>
      <c r="B2615" s="5" t="s">
        <v>9499</v>
      </c>
      <c r="C2615" s="5" t="s">
        <v>9500</v>
      </c>
      <c r="D2615" s="4" t="s">
        <v>9497</v>
      </c>
      <c r="E2615" s="5" t="s">
        <v>9501</v>
      </c>
      <c r="F2615" s="6">
        <f t="shared" si="160"/>
        <v>42372</v>
      </c>
      <c r="G2615" s="4">
        <f t="shared" si="161"/>
        <v>2016</v>
      </c>
      <c r="H2615" s="4">
        <f t="shared" si="162"/>
        <v>1</v>
      </c>
      <c r="I2615" s="4">
        <f t="shared" si="163"/>
        <v>7</v>
      </c>
      <c r="J2615" s="7" t="s">
        <v>20</v>
      </c>
      <c r="K2615" s="7" t="s">
        <v>21</v>
      </c>
      <c r="L2615" s="7" t="s">
        <v>22</v>
      </c>
      <c r="M2615" s="7" t="s">
        <v>32</v>
      </c>
      <c r="N2615" s="8">
        <v>0.5</v>
      </c>
      <c r="O2615" s="8">
        <v>0.67</v>
      </c>
      <c r="P2615" s="9" t="s">
        <v>33</v>
      </c>
    </row>
    <row r="2616" spans="1:16" x14ac:dyDescent="0.35">
      <c r="A2616" s="4">
        <v>2615</v>
      </c>
      <c r="B2616" s="5" t="s">
        <v>9502</v>
      </c>
      <c r="C2616" s="5" t="s">
        <v>9503</v>
      </c>
      <c r="D2616" s="4" t="s">
        <v>9497</v>
      </c>
      <c r="E2616" s="5" t="s">
        <v>9504</v>
      </c>
      <c r="F2616" s="6">
        <f t="shared" si="160"/>
        <v>42372</v>
      </c>
      <c r="G2616" s="4">
        <f t="shared" si="161"/>
        <v>2016</v>
      </c>
      <c r="H2616" s="4">
        <f t="shared" si="162"/>
        <v>1</v>
      </c>
      <c r="I2616" s="4">
        <f t="shared" si="163"/>
        <v>7</v>
      </c>
      <c r="J2616" s="7" t="s">
        <v>20</v>
      </c>
      <c r="K2616" s="7" t="s">
        <v>21</v>
      </c>
      <c r="L2616" s="7" t="s">
        <v>22</v>
      </c>
      <c r="M2616" s="7" t="s">
        <v>38</v>
      </c>
      <c r="N2616" s="8">
        <v>1</v>
      </c>
      <c r="O2616" s="8">
        <v>0.93</v>
      </c>
      <c r="P2616" s="9" t="s">
        <v>33</v>
      </c>
    </row>
    <row r="2617" spans="1:16" x14ac:dyDescent="0.35">
      <c r="A2617" s="4">
        <v>2616</v>
      </c>
      <c r="B2617" s="5" t="s">
        <v>9505</v>
      </c>
      <c r="C2617" s="5" t="s">
        <v>9506</v>
      </c>
      <c r="D2617" s="4" t="s">
        <v>9497</v>
      </c>
      <c r="E2617" s="5" t="s">
        <v>9507</v>
      </c>
      <c r="F2617" s="6">
        <f t="shared" si="160"/>
        <v>42372</v>
      </c>
      <c r="G2617" s="4">
        <f t="shared" si="161"/>
        <v>2016</v>
      </c>
      <c r="H2617" s="4">
        <f t="shared" si="162"/>
        <v>1</v>
      </c>
      <c r="I2617" s="4">
        <f t="shared" si="163"/>
        <v>7</v>
      </c>
      <c r="J2617" s="7" t="s">
        <v>20</v>
      </c>
      <c r="K2617" s="7" t="s">
        <v>21</v>
      </c>
      <c r="L2617" s="7" t="s">
        <v>22</v>
      </c>
      <c r="M2617" s="7" t="s">
        <v>38</v>
      </c>
      <c r="N2617" s="8">
        <v>1</v>
      </c>
      <c r="O2617" s="8">
        <v>0.5</v>
      </c>
      <c r="P2617" s="9" t="s">
        <v>24</v>
      </c>
    </row>
    <row r="2618" spans="1:16" x14ac:dyDescent="0.35">
      <c r="A2618" s="4">
        <v>2617</v>
      </c>
      <c r="B2618" s="5" t="s">
        <v>9508</v>
      </c>
      <c r="C2618" s="5" t="s">
        <v>9509</v>
      </c>
      <c r="D2618" s="4" t="s">
        <v>9497</v>
      </c>
      <c r="E2618" s="5" t="s">
        <v>9510</v>
      </c>
      <c r="F2618" s="6">
        <f t="shared" si="160"/>
        <v>42372</v>
      </c>
      <c r="G2618" s="4">
        <f t="shared" si="161"/>
        <v>2016</v>
      </c>
      <c r="H2618" s="4">
        <f t="shared" si="162"/>
        <v>1</v>
      </c>
      <c r="I2618" s="4">
        <f t="shared" si="163"/>
        <v>7</v>
      </c>
      <c r="J2618" s="7" t="s">
        <v>20</v>
      </c>
      <c r="K2618" s="7" t="s">
        <v>21</v>
      </c>
      <c r="L2618" s="7" t="s">
        <v>22</v>
      </c>
      <c r="M2618" s="7" t="s">
        <v>265</v>
      </c>
      <c r="N2618" s="8">
        <v>0.33</v>
      </c>
      <c r="O2618" s="8">
        <v>0.88</v>
      </c>
      <c r="P2618" s="9" t="s">
        <v>33</v>
      </c>
    </row>
    <row r="2619" spans="1:16" x14ac:dyDescent="0.35">
      <c r="A2619" s="4">
        <v>2618</v>
      </c>
      <c r="B2619" s="5" t="s">
        <v>9511</v>
      </c>
      <c r="C2619" s="5" t="s">
        <v>9512</v>
      </c>
      <c r="D2619" s="4" t="s">
        <v>9513</v>
      </c>
      <c r="E2619" s="5" t="s">
        <v>9514</v>
      </c>
      <c r="F2619" s="6">
        <f t="shared" si="160"/>
        <v>42373</v>
      </c>
      <c r="G2619" s="4">
        <f t="shared" si="161"/>
        <v>2016</v>
      </c>
      <c r="H2619" s="4">
        <f t="shared" si="162"/>
        <v>1</v>
      </c>
      <c r="I2619" s="4">
        <f t="shared" si="163"/>
        <v>1</v>
      </c>
      <c r="J2619" s="7" t="s">
        <v>20</v>
      </c>
      <c r="K2619" s="7" t="s">
        <v>21</v>
      </c>
      <c r="L2619" s="7" t="s">
        <v>22</v>
      </c>
      <c r="M2619" s="7" t="s">
        <v>32</v>
      </c>
      <c r="N2619" s="8">
        <v>1</v>
      </c>
      <c r="O2619" s="8">
        <v>1</v>
      </c>
      <c r="P2619" s="9" t="s">
        <v>24</v>
      </c>
    </row>
    <row r="2620" spans="1:16" x14ac:dyDescent="0.35">
      <c r="A2620" s="4">
        <v>2619</v>
      </c>
      <c r="B2620" s="5" t="s">
        <v>9515</v>
      </c>
      <c r="C2620" s="5" t="s">
        <v>9516</v>
      </c>
      <c r="D2620" s="4" t="s">
        <v>9517</v>
      </c>
      <c r="E2620" s="5" t="s">
        <v>9518</v>
      </c>
      <c r="F2620" s="6">
        <f t="shared" si="160"/>
        <v>42374</v>
      </c>
      <c r="G2620" s="4">
        <f t="shared" si="161"/>
        <v>2016</v>
      </c>
      <c r="H2620" s="4">
        <f t="shared" si="162"/>
        <v>1</v>
      </c>
      <c r="I2620" s="4">
        <f t="shared" si="163"/>
        <v>2</v>
      </c>
      <c r="J2620" s="7" t="s">
        <v>20</v>
      </c>
      <c r="K2620" s="7" t="s">
        <v>21</v>
      </c>
      <c r="L2620" s="7" t="s">
        <v>22</v>
      </c>
      <c r="M2620" s="7" t="s">
        <v>23</v>
      </c>
      <c r="N2620" s="8">
        <v>0.94</v>
      </c>
      <c r="O2620" s="8">
        <v>0.78</v>
      </c>
      <c r="P2620" s="9" t="s">
        <v>24</v>
      </c>
    </row>
    <row r="2621" spans="1:16" x14ac:dyDescent="0.35">
      <c r="A2621" s="4">
        <v>2620</v>
      </c>
      <c r="B2621" s="5" t="s">
        <v>9519</v>
      </c>
      <c r="C2621" s="5" t="s">
        <v>9520</v>
      </c>
      <c r="D2621" s="4" t="s">
        <v>9517</v>
      </c>
      <c r="E2621" s="5" t="s">
        <v>9521</v>
      </c>
      <c r="F2621" s="6">
        <f t="shared" si="160"/>
        <v>42374</v>
      </c>
      <c r="G2621" s="4">
        <f t="shared" si="161"/>
        <v>2016</v>
      </c>
      <c r="H2621" s="4">
        <f t="shared" si="162"/>
        <v>1</v>
      </c>
      <c r="I2621" s="4">
        <f t="shared" si="163"/>
        <v>2</v>
      </c>
      <c r="J2621" s="7" t="s">
        <v>31</v>
      </c>
      <c r="K2621" s="7" t="s">
        <v>21</v>
      </c>
      <c r="L2621" s="7" t="s">
        <v>22</v>
      </c>
      <c r="M2621" s="7" t="s">
        <v>32</v>
      </c>
      <c r="N2621" s="8">
        <v>1</v>
      </c>
      <c r="O2621" s="8">
        <v>0.75</v>
      </c>
      <c r="P2621" s="9" t="s">
        <v>24</v>
      </c>
    </row>
    <row r="2622" spans="1:16" x14ac:dyDescent="0.35">
      <c r="A2622" s="4">
        <v>2621</v>
      </c>
      <c r="B2622" s="5" t="s">
        <v>9522</v>
      </c>
      <c r="C2622" s="5" t="s">
        <v>9523</v>
      </c>
      <c r="D2622" s="4" t="s">
        <v>9524</v>
      </c>
      <c r="E2622" s="5" t="s">
        <v>9525</v>
      </c>
      <c r="F2622" s="6">
        <f t="shared" si="160"/>
        <v>42375</v>
      </c>
      <c r="G2622" s="4">
        <f t="shared" si="161"/>
        <v>2016</v>
      </c>
      <c r="H2622" s="4">
        <f t="shared" si="162"/>
        <v>1</v>
      </c>
      <c r="I2622" s="4">
        <f t="shared" si="163"/>
        <v>3</v>
      </c>
      <c r="J2622" s="7" t="s">
        <v>20</v>
      </c>
      <c r="K2622" s="7" t="s">
        <v>21</v>
      </c>
      <c r="L2622" s="7" t="s">
        <v>22</v>
      </c>
      <c r="M2622" s="7" t="s">
        <v>265</v>
      </c>
      <c r="N2622" s="8">
        <v>0</v>
      </c>
      <c r="O2622" s="8">
        <v>0.95</v>
      </c>
      <c r="P2622" s="9" t="s">
        <v>33</v>
      </c>
    </row>
    <row r="2623" spans="1:16" x14ac:dyDescent="0.35">
      <c r="A2623" s="4">
        <v>2622</v>
      </c>
      <c r="B2623" s="5" t="s">
        <v>9526</v>
      </c>
      <c r="C2623" s="5" t="s">
        <v>9527</v>
      </c>
      <c r="D2623" s="4" t="s">
        <v>9524</v>
      </c>
      <c r="E2623" s="5" t="s">
        <v>9528</v>
      </c>
      <c r="F2623" s="6">
        <f t="shared" si="160"/>
        <v>42375</v>
      </c>
      <c r="G2623" s="4">
        <f t="shared" si="161"/>
        <v>2016</v>
      </c>
      <c r="H2623" s="4">
        <f t="shared" si="162"/>
        <v>1</v>
      </c>
      <c r="I2623" s="4">
        <f t="shared" si="163"/>
        <v>3</v>
      </c>
      <c r="J2623" s="7" t="s">
        <v>20</v>
      </c>
      <c r="K2623" s="7" t="s">
        <v>21</v>
      </c>
      <c r="L2623" s="7" t="s">
        <v>22</v>
      </c>
      <c r="M2623" s="7" t="s">
        <v>38</v>
      </c>
      <c r="N2623" s="8">
        <v>1</v>
      </c>
      <c r="O2623" s="8">
        <v>0.75</v>
      </c>
      <c r="P2623" s="9" t="s">
        <v>33</v>
      </c>
    </row>
    <row r="2624" spans="1:16" x14ac:dyDescent="0.35">
      <c r="A2624" s="4">
        <v>2623</v>
      </c>
      <c r="B2624" s="5" t="s">
        <v>9529</v>
      </c>
      <c r="C2624" s="5" t="s">
        <v>9530</v>
      </c>
      <c r="D2624" s="4" t="s">
        <v>9524</v>
      </c>
      <c r="E2624" s="5" t="s">
        <v>9531</v>
      </c>
      <c r="F2624" s="6">
        <f t="shared" si="160"/>
        <v>42375</v>
      </c>
      <c r="G2624" s="4">
        <f t="shared" si="161"/>
        <v>2016</v>
      </c>
      <c r="H2624" s="4">
        <f t="shared" si="162"/>
        <v>1</v>
      </c>
      <c r="I2624" s="4">
        <f t="shared" si="163"/>
        <v>3</v>
      </c>
      <c r="J2624" s="7" t="s">
        <v>20</v>
      </c>
      <c r="K2624" s="7" t="s">
        <v>21</v>
      </c>
      <c r="L2624" s="7" t="s">
        <v>22</v>
      </c>
      <c r="M2624" s="7" t="s">
        <v>32</v>
      </c>
      <c r="N2624" s="8">
        <v>1</v>
      </c>
      <c r="O2624" s="8">
        <v>1</v>
      </c>
      <c r="P2624" s="9" t="s">
        <v>24</v>
      </c>
    </row>
    <row r="2625" spans="1:16" x14ac:dyDescent="0.35">
      <c r="A2625" s="4">
        <v>2624</v>
      </c>
      <c r="B2625" s="5" t="s">
        <v>9532</v>
      </c>
      <c r="C2625" s="5" t="s">
        <v>9533</v>
      </c>
      <c r="D2625" s="4" t="s">
        <v>9524</v>
      </c>
      <c r="E2625" s="5" t="s">
        <v>9534</v>
      </c>
      <c r="F2625" s="6">
        <f t="shared" si="160"/>
        <v>42375</v>
      </c>
      <c r="G2625" s="4">
        <f t="shared" si="161"/>
        <v>2016</v>
      </c>
      <c r="H2625" s="4">
        <f t="shared" si="162"/>
        <v>1</v>
      </c>
      <c r="I2625" s="4">
        <f t="shared" si="163"/>
        <v>3</v>
      </c>
      <c r="J2625" s="7" t="s">
        <v>31</v>
      </c>
      <c r="K2625" s="7" t="s">
        <v>21</v>
      </c>
      <c r="L2625" s="7" t="s">
        <v>22</v>
      </c>
      <c r="M2625" s="7" t="s">
        <v>38</v>
      </c>
      <c r="N2625" s="8">
        <v>1</v>
      </c>
      <c r="O2625" s="8">
        <v>1</v>
      </c>
      <c r="P2625" s="9" t="s">
        <v>33</v>
      </c>
    </row>
    <row r="2626" spans="1:16" x14ac:dyDescent="0.35">
      <c r="A2626" s="4">
        <v>2625</v>
      </c>
      <c r="B2626" s="5" t="s">
        <v>9535</v>
      </c>
      <c r="C2626" s="5" t="s">
        <v>9536</v>
      </c>
      <c r="D2626" s="4" t="s">
        <v>9537</v>
      </c>
      <c r="E2626" s="5" t="s">
        <v>9538</v>
      </c>
      <c r="F2626" s="6">
        <f t="shared" ref="F2626:F2689" si="164">DATE(LEFT(D2626,4), MID(D2626,5,2),RIGHT(D2626,2))</f>
        <v>42376</v>
      </c>
      <c r="G2626" s="4">
        <f t="shared" ref="G2626:G2689" si="165">YEAR(F2626)</f>
        <v>2016</v>
      </c>
      <c r="H2626" s="4">
        <f t="shared" ref="H2626:H2689" si="166">MONTH(F2626)</f>
        <v>1</v>
      </c>
      <c r="I2626" s="4">
        <f t="shared" ref="I2626:I2689" si="167">WEEKDAY(F2626, 2)</f>
        <v>4</v>
      </c>
      <c r="J2626" s="7" t="s">
        <v>31</v>
      </c>
      <c r="K2626" s="7" t="s">
        <v>21</v>
      </c>
      <c r="L2626" s="7" t="s">
        <v>22</v>
      </c>
      <c r="M2626" s="7" t="s">
        <v>23</v>
      </c>
      <c r="N2626" s="8">
        <v>1</v>
      </c>
      <c r="O2626" s="8">
        <v>1</v>
      </c>
      <c r="P2626" s="9" t="s">
        <v>33</v>
      </c>
    </row>
    <row r="2627" spans="1:16" x14ac:dyDescent="0.35">
      <c r="A2627" s="4">
        <v>2626</v>
      </c>
      <c r="B2627" s="5" t="s">
        <v>9539</v>
      </c>
      <c r="C2627" s="5" t="s">
        <v>9540</v>
      </c>
      <c r="D2627" s="4" t="s">
        <v>9541</v>
      </c>
      <c r="E2627" s="5" t="s">
        <v>9542</v>
      </c>
      <c r="F2627" s="6">
        <f t="shared" si="164"/>
        <v>42377</v>
      </c>
      <c r="G2627" s="4">
        <f t="shared" si="165"/>
        <v>2016</v>
      </c>
      <c r="H2627" s="4">
        <f t="shared" si="166"/>
        <v>1</v>
      </c>
      <c r="I2627" s="4">
        <f t="shared" si="167"/>
        <v>5</v>
      </c>
      <c r="J2627" s="7" t="s">
        <v>544</v>
      </c>
      <c r="K2627" s="7" t="s">
        <v>21</v>
      </c>
      <c r="L2627" s="7" t="s">
        <v>22</v>
      </c>
      <c r="M2627" s="7" t="s">
        <v>32</v>
      </c>
      <c r="N2627" s="8">
        <v>0.71</v>
      </c>
      <c r="O2627" s="8">
        <v>0.67</v>
      </c>
      <c r="P2627" s="9" t="s">
        <v>24</v>
      </c>
    </row>
    <row r="2628" spans="1:16" x14ac:dyDescent="0.35">
      <c r="A2628" s="4">
        <v>2627</v>
      </c>
      <c r="B2628" s="5" t="s">
        <v>9543</v>
      </c>
      <c r="C2628" s="5" t="s">
        <v>9544</v>
      </c>
      <c r="D2628" s="4" t="s">
        <v>9541</v>
      </c>
      <c r="E2628" s="5" t="s">
        <v>9545</v>
      </c>
      <c r="F2628" s="6">
        <f t="shared" si="164"/>
        <v>42377</v>
      </c>
      <c r="G2628" s="4">
        <f t="shared" si="165"/>
        <v>2016</v>
      </c>
      <c r="H2628" s="4">
        <f t="shared" si="166"/>
        <v>1</v>
      </c>
      <c r="I2628" s="4">
        <f t="shared" si="167"/>
        <v>5</v>
      </c>
      <c r="J2628" s="7" t="s">
        <v>20</v>
      </c>
      <c r="K2628" s="7" t="s">
        <v>21</v>
      </c>
      <c r="L2628" s="7" t="s">
        <v>22</v>
      </c>
      <c r="M2628" s="7" t="s">
        <v>38</v>
      </c>
      <c r="N2628" s="8">
        <v>1</v>
      </c>
      <c r="O2628" s="8">
        <v>0.99</v>
      </c>
      <c r="P2628" s="9" t="s">
        <v>33</v>
      </c>
    </row>
    <row r="2629" spans="1:16" x14ac:dyDescent="0.35">
      <c r="A2629" s="4">
        <v>2628</v>
      </c>
      <c r="B2629" s="5" t="s">
        <v>9546</v>
      </c>
      <c r="C2629" s="5" t="s">
        <v>9547</v>
      </c>
      <c r="D2629" s="4" t="s">
        <v>9541</v>
      </c>
      <c r="E2629" s="5" t="s">
        <v>9548</v>
      </c>
      <c r="F2629" s="6">
        <f t="shared" si="164"/>
        <v>42377</v>
      </c>
      <c r="G2629" s="4">
        <f t="shared" si="165"/>
        <v>2016</v>
      </c>
      <c r="H2629" s="4">
        <f t="shared" si="166"/>
        <v>1</v>
      </c>
      <c r="I2629" s="4">
        <f t="shared" si="167"/>
        <v>5</v>
      </c>
      <c r="J2629" s="7" t="s">
        <v>31</v>
      </c>
      <c r="K2629" s="7" t="s">
        <v>21</v>
      </c>
      <c r="L2629" s="7" t="s">
        <v>22</v>
      </c>
      <c r="M2629" s="7" t="s">
        <v>38</v>
      </c>
      <c r="N2629" s="8">
        <v>1</v>
      </c>
      <c r="O2629" s="8">
        <v>0.95</v>
      </c>
      <c r="P2629" s="9" t="s">
        <v>33</v>
      </c>
    </row>
    <row r="2630" spans="1:16" x14ac:dyDescent="0.35">
      <c r="A2630" s="4">
        <v>2629</v>
      </c>
      <c r="B2630" s="5" t="s">
        <v>9549</v>
      </c>
      <c r="C2630" s="5" t="s">
        <v>9550</v>
      </c>
      <c r="D2630" s="4" t="s">
        <v>9551</v>
      </c>
      <c r="E2630" s="5" t="s">
        <v>9552</v>
      </c>
      <c r="F2630" s="6">
        <f t="shared" si="164"/>
        <v>42378</v>
      </c>
      <c r="G2630" s="4">
        <f t="shared" si="165"/>
        <v>2016</v>
      </c>
      <c r="H2630" s="4">
        <f t="shared" si="166"/>
        <v>1</v>
      </c>
      <c r="I2630" s="4">
        <f t="shared" si="167"/>
        <v>6</v>
      </c>
      <c r="J2630" s="7" t="s">
        <v>20</v>
      </c>
      <c r="K2630" s="7" t="s">
        <v>21</v>
      </c>
      <c r="L2630" s="7" t="s">
        <v>22</v>
      </c>
      <c r="M2630" s="7" t="s">
        <v>32</v>
      </c>
      <c r="N2630" s="8">
        <v>0.64</v>
      </c>
      <c r="O2630" s="8">
        <v>0.39</v>
      </c>
      <c r="P2630" s="9" t="s">
        <v>33</v>
      </c>
    </row>
    <row r="2631" spans="1:16" x14ac:dyDescent="0.35">
      <c r="A2631" s="4">
        <v>2630</v>
      </c>
      <c r="B2631" s="5" t="s">
        <v>9553</v>
      </c>
      <c r="C2631" s="5" t="s">
        <v>9554</v>
      </c>
      <c r="D2631" s="4" t="s">
        <v>9551</v>
      </c>
      <c r="E2631" s="5" t="s">
        <v>9555</v>
      </c>
      <c r="F2631" s="6">
        <f t="shared" si="164"/>
        <v>42378</v>
      </c>
      <c r="G2631" s="4">
        <f t="shared" si="165"/>
        <v>2016</v>
      </c>
      <c r="H2631" s="4">
        <f t="shared" si="166"/>
        <v>1</v>
      </c>
      <c r="I2631" s="4">
        <f t="shared" si="167"/>
        <v>6</v>
      </c>
      <c r="J2631" s="7" t="s">
        <v>20</v>
      </c>
      <c r="K2631" s="7" t="s">
        <v>21</v>
      </c>
      <c r="L2631" s="7" t="s">
        <v>22</v>
      </c>
      <c r="M2631" s="7" t="s">
        <v>32</v>
      </c>
      <c r="N2631" s="8">
        <v>0.56999999999999995</v>
      </c>
      <c r="O2631" s="8">
        <v>1</v>
      </c>
      <c r="P2631" s="9" t="s">
        <v>24</v>
      </c>
    </row>
    <row r="2632" spans="1:16" x14ac:dyDescent="0.35">
      <c r="A2632" s="4">
        <v>2631</v>
      </c>
      <c r="B2632" s="5" t="s">
        <v>9556</v>
      </c>
      <c r="C2632" s="5" t="s">
        <v>9557</v>
      </c>
      <c r="D2632" s="4" t="s">
        <v>9558</v>
      </c>
      <c r="E2632" s="5" t="s">
        <v>9559</v>
      </c>
      <c r="F2632" s="6">
        <f t="shared" si="164"/>
        <v>42379</v>
      </c>
      <c r="G2632" s="4">
        <f t="shared" si="165"/>
        <v>2016</v>
      </c>
      <c r="H2632" s="4">
        <f t="shared" si="166"/>
        <v>1</v>
      </c>
      <c r="I2632" s="4">
        <f t="shared" si="167"/>
        <v>7</v>
      </c>
      <c r="J2632" s="7" t="s">
        <v>31</v>
      </c>
      <c r="K2632" s="7" t="s">
        <v>21</v>
      </c>
      <c r="L2632" s="7" t="s">
        <v>22</v>
      </c>
      <c r="M2632" s="7" t="s">
        <v>38</v>
      </c>
      <c r="N2632" s="8">
        <v>1</v>
      </c>
      <c r="O2632" s="8">
        <v>0.92</v>
      </c>
      <c r="P2632" s="9" t="s">
        <v>33</v>
      </c>
    </row>
    <row r="2633" spans="1:16" x14ac:dyDescent="0.35">
      <c r="A2633" s="4">
        <v>2632</v>
      </c>
      <c r="B2633" s="5" t="s">
        <v>9560</v>
      </c>
      <c r="C2633" s="5" t="s">
        <v>9561</v>
      </c>
      <c r="D2633" s="4" t="s">
        <v>9562</v>
      </c>
      <c r="E2633" s="5" t="s">
        <v>9563</v>
      </c>
      <c r="F2633" s="6">
        <f t="shared" si="164"/>
        <v>42380</v>
      </c>
      <c r="G2633" s="4">
        <f t="shared" si="165"/>
        <v>2016</v>
      </c>
      <c r="H2633" s="4">
        <f t="shared" si="166"/>
        <v>1</v>
      </c>
      <c r="I2633" s="4">
        <f t="shared" si="167"/>
        <v>1</v>
      </c>
      <c r="J2633" s="7" t="s">
        <v>20</v>
      </c>
      <c r="K2633" s="7" t="s">
        <v>21</v>
      </c>
      <c r="L2633" s="7" t="s">
        <v>22</v>
      </c>
      <c r="M2633" s="7" t="s">
        <v>23</v>
      </c>
      <c r="N2633" s="8">
        <v>1</v>
      </c>
      <c r="O2633" s="8">
        <v>0.77</v>
      </c>
      <c r="P2633" s="9" t="s">
        <v>24</v>
      </c>
    </row>
    <row r="2634" spans="1:16" x14ac:dyDescent="0.35">
      <c r="A2634" s="4">
        <v>2633</v>
      </c>
      <c r="B2634" s="5" t="s">
        <v>9564</v>
      </c>
      <c r="C2634" s="5" t="s">
        <v>9565</v>
      </c>
      <c r="D2634" s="4" t="s">
        <v>9562</v>
      </c>
      <c r="E2634" s="5" t="s">
        <v>9566</v>
      </c>
      <c r="F2634" s="6">
        <f t="shared" si="164"/>
        <v>42380</v>
      </c>
      <c r="G2634" s="4">
        <f t="shared" si="165"/>
        <v>2016</v>
      </c>
      <c r="H2634" s="4">
        <f t="shared" si="166"/>
        <v>1</v>
      </c>
      <c r="I2634" s="4">
        <f t="shared" si="167"/>
        <v>1</v>
      </c>
      <c r="J2634" s="7" t="s">
        <v>31</v>
      </c>
      <c r="K2634" s="7" t="s">
        <v>21</v>
      </c>
      <c r="L2634" s="7" t="s">
        <v>22</v>
      </c>
      <c r="M2634" s="7" t="s">
        <v>38</v>
      </c>
      <c r="N2634" s="8">
        <v>0.96</v>
      </c>
      <c r="O2634" s="8">
        <v>1</v>
      </c>
      <c r="P2634" s="9" t="s">
        <v>24</v>
      </c>
    </row>
    <row r="2635" spans="1:16" x14ac:dyDescent="0.35">
      <c r="A2635" s="4">
        <v>2634</v>
      </c>
      <c r="B2635" s="5" t="s">
        <v>9567</v>
      </c>
      <c r="C2635" s="5" t="s">
        <v>9568</v>
      </c>
      <c r="D2635" s="4" t="s">
        <v>9569</v>
      </c>
      <c r="E2635" s="5" t="s">
        <v>9570</v>
      </c>
      <c r="F2635" s="6">
        <f t="shared" si="164"/>
        <v>42381</v>
      </c>
      <c r="G2635" s="4">
        <f t="shared" si="165"/>
        <v>2016</v>
      </c>
      <c r="H2635" s="4">
        <f t="shared" si="166"/>
        <v>1</v>
      </c>
      <c r="I2635" s="4">
        <f t="shared" si="167"/>
        <v>2</v>
      </c>
      <c r="J2635" s="7" t="s">
        <v>20</v>
      </c>
      <c r="K2635" s="7" t="s">
        <v>21</v>
      </c>
      <c r="L2635" s="7" t="s">
        <v>22</v>
      </c>
      <c r="M2635" s="7" t="s">
        <v>32</v>
      </c>
      <c r="N2635" s="8">
        <v>1</v>
      </c>
      <c r="O2635" s="8">
        <v>0</v>
      </c>
      <c r="P2635" s="9" t="s">
        <v>33</v>
      </c>
    </row>
    <row r="2636" spans="1:16" x14ac:dyDescent="0.35">
      <c r="A2636" s="4">
        <v>2635</v>
      </c>
      <c r="B2636" s="5" t="s">
        <v>9571</v>
      </c>
      <c r="C2636" s="5" t="s">
        <v>9572</v>
      </c>
      <c r="D2636" s="4" t="s">
        <v>9569</v>
      </c>
      <c r="E2636" s="5" t="s">
        <v>9573</v>
      </c>
      <c r="F2636" s="6">
        <f t="shared" si="164"/>
        <v>42381</v>
      </c>
      <c r="G2636" s="4">
        <f t="shared" si="165"/>
        <v>2016</v>
      </c>
      <c r="H2636" s="4">
        <f t="shared" si="166"/>
        <v>1</v>
      </c>
      <c r="I2636" s="4">
        <f t="shared" si="167"/>
        <v>2</v>
      </c>
      <c r="J2636" s="7" t="s">
        <v>20</v>
      </c>
      <c r="K2636" s="7" t="s">
        <v>21</v>
      </c>
      <c r="L2636" s="7" t="s">
        <v>22</v>
      </c>
      <c r="M2636" s="7" t="s">
        <v>38</v>
      </c>
      <c r="N2636" s="8">
        <v>1</v>
      </c>
      <c r="O2636" s="8">
        <v>0.79</v>
      </c>
      <c r="P2636" s="9" t="s">
        <v>24</v>
      </c>
    </row>
    <row r="2637" spans="1:16" x14ac:dyDescent="0.35">
      <c r="A2637" s="4">
        <v>2636</v>
      </c>
      <c r="B2637" s="5" t="s">
        <v>9574</v>
      </c>
      <c r="C2637" s="5" t="s">
        <v>9575</v>
      </c>
      <c r="D2637" s="4" t="s">
        <v>9576</v>
      </c>
      <c r="E2637" s="5" t="s">
        <v>9577</v>
      </c>
      <c r="F2637" s="6">
        <f t="shared" si="164"/>
        <v>42382</v>
      </c>
      <c r="G2637" s="4">
        <f t="shared" si="165"/>
        <v>2016</v>
      </c>
      <c r="H2637" s="4">
        <f t="shared" si="166"/>
        <v>1</v>
      </c>
      <c r="I2637" s="4">
        <f t="shared" si="167"/>
        <v>3</v>
      </c>
      <c r="J2637" s="7" t="s">
        <v>20</v>
      </c>
      <c r="K2637" s="7" t="s">
        <v>21</v>
      </c>
      <c r="L2637" s="7" t="s">
        <v>22</v>
      </c>
      <c r="M2637" s="7" t="s">
        <v>38</v>
      </c>
      <c r="N2637" s="8">
        <v>0.75</v>
      </c>
      <c r="O2637" s="8">
        <v>0.91</v>
      </c>
      <c r="P2637" s="9" t="s">
        <v>33</v>
      </c>
    </row>
    <row r="2638" spans="1:16" x14ac:dyDescent="0.35">
      <c r="A2638" s="4">
        <v>2637</v>
      </c>
      <c r="B2638" s="5" t="s">
        <v>9578</v>
      </c>
      <c r="C2638" s="5" t="s">
        <v>9579</v>
      </c>
      <c r="D2638" s="4" t="s">
        <v>9576</v>
      </c>
      <c r="E2638" s="5" t="s">
        <v>9580</v>
      </c>
      <c r="F2638" s="6">
        <f t="shared" si="164"/>
        <v>42382</v>
      </c>
      <c r="G2638" s="4">
        <f t="shared" si="165"/>
        <v>2016</v>
      </c>
      <c r="H2638" s="4">
        <f t="shared" si="166"/>
        <v>1</v>
      </c>
      <c r="I2638" s="4">
        <f t="shared" si="167"/>
        <v>3</v>
      </c>
      <c r="J2638" s="7" t="s">
        <v>31</v>
      </c>
      <c r="K2638" s="7" t="s">
        <v>21</v>
      </c>
      <c r="L2638" s="7" t="s">
        <v>22</v>
      </c>
      <c r="M2638" s="7" t="s">
        <v>38</v>
      </c>
      <c r="N2638" s="8">
        <v>1</v>
      </c>
      <c r="O2638" s="8">
        <v>1</v>
      </c>
      <c r="P2638" s="9" t="s">
        <v>24</v>
      </c>
    </row>
    <row r="2639" spans="1:16" x14ac:dyDescent="0.35">
      <c r="A2639" s="4">
        <v>2638</v>
      </c>
      <c r="B2639" s="5" t="s">
        <v>9581</v>
      </c>
      <c r="C2639" s="5" t="s">
        <v>9582</v>
      </c>
      <c r="D2639" s="4" t="s">
        <v>9583</v>
      </c>
      <c r="E2639" s="5" t="s">
        <v>9584</v>
      </c>
      <c r="F2639" s="6">
        <f t="shared" si="164"/>
        <v>42384</v>
      </c>
      <c r="G2639" s="4">
        <f t="shared" si="165"/>
        <v>2016</v>
      </c>
      <c r="H2639" s="4">
        <f t="shared" si="166"/>
        <v>1</v>
      </c>
      <c r="I2639" s="4">
        <f t="shared" si="167"/>
        <v>5</v>
      </c>
      <c r="J2639" s="7" t="s">
        <v>20</v>
      </c>
      <c r="K2639" s="7" t="s">
        <v>21</v>
      </c>
      <c r="L2639" s="7" t="s">
        <v>22</v>
      </c>
      <c r="M2639" s="7" t="s">
        <v>38</v>
      </c>
      <c r="N2639" s="8">
        <v>1</v>
      </c>
      <c r="O2639" s="8">
        <v>0.92</v>
      </c>
      <c r="P2639" s="9" t="s">
        <v>24</v>
      </c>
    </row>
    <row r="2640" spans="1:16" x14ac:dyDescent="0.35">
      <c r="A2640" s="4">
        <v>2639</v>
      </c>
      <c r="B2640" s="5" t="s">
        <v>9585</v>
      </c>
      <c r="C2640" s="5" t="s">
        <v>9586</v>
      </c>
      <c r="D2640" s="4" t="s">
        <v>9583</v>
      </c>
      <c r="E2640" s="5" t="s">
        <v>9587</v>
      </c>
      <c r="F2640" s="6">
        <f t="shared" si="164"/>
        <v>42384</v>
      </c>
      <c r="G2640" s="4">
        <f t="shared" si="165"/>
        <v>2016</v>
      </c>
      <c r="H2640" s="4">
        <f t="shared" si="166"/>
        <v>1</v>
      </c>
      <c r="I2640" s="4">
        <f t="shared" si="167"/>
        <v>5</v>
      </c>
      <c r="J2640" s="7" t="s">
        <v>20</v>
      </c>
      <c r="K2640" s="7" t="s">
        <v>21</v>
      </c>
      <c r="L2640" s="7" t="s">
        <v>22</v>
      </c>
      <c r="M2640" s="7" t="s">
        <v>23</v>
      </c>
      <c r="N2640" s="8">
        <v>1</v>
      </c>
      <c r="O2640" s="8">
        <v>0.89</v>
      </c>
      <c r="P2640" s="9" t="s">
        <v>24</v>
      </c>
    </row>
    <row r="2641" spans="1:16" x14ac:dyDescent="0.35">
      <c r="A2641" s="4">
        <v>2640</v>
      </c>
      <c r="B2641" s="5" t="s">
        <v>9588</v>
      </c>
      <c r="C2641" s="5" t="s">
        <v>9589</v>
      </c>
      <c r="D2641" s="4" t="s">
        <v>9590</v>
      </c>
      <c r="E2641" s="5" t="s">
        <v>9591</v>
      </c>
      <c r="F2641" s="6">
        <f t="shared" si="164"/>
        <v>42386</v>
      </c>
      <c r="G2641" s="4">
        <f t="shared" si="165"/>
        <v>2016</v>
      </c>
      <c r="H2641" s="4">
        <f t="shared" si="166"/>
        <v>1</v>
      </c>
      <c r="I2641" s="4">
        <f t="shared" si="167"/>
        <v>7</v>
      </c>
      <c r="J2641" s="7" t="s">
        <v>20</v>
      </c>
      <c r="K2641" s="7" t="s">
        <v>21</v>
      </c>
      <c r="L2641" s="7" t="s">
        <v>22</v>
      </c>
      <c r="M2641" s="7" t="s">
        <v>32</v>
      </c>
      <c r="N2641" s="8">
        <v>0.5</v>
      </c>
      <c r="O2641" s="8">
        <v>0.98</v>
      </c>
      <c r="P2641" s="9" t="s">
        <v>33</v>
      </c>
    </row>
    <row r="2642" spans="1:16" x14ac:dyDescent="0.35">
      <c r="A2642" s="4">
        <v>2641</v>
      </c>
      <c r="B2642" s="5" t="s">
        <v>9592</v>
      </c>
      <c r="C2642" s="5" t="s">
        <v>9593</v>
      </c>
      <c r="D2642" s="4" t="s">
        <v>9594</v>
      </c>
      <c r="E2642" s="5" t="s">
        <v>9595</v>
      </c>
      <c r="F2642" s="6">
        <f t="shared" si="164"/>
        <v>42387</v>
      </c>
      <c r="G2642" s="4">
        <f t="shared" si="165"/>
        <v>2016</v>
      </c>
      <c r="H2642" s="4">
        <f t="shared" si="166"/>
        <v>1</v>
      </c>
      <c r="I2642" s="4">
        <f t="shared" si="167"/>
        <v>1</v>
      </c>
      <c r="J2642" s="7" t="s">
        <v>20</v>
      </c>
      <c r="K2642" s="7" t="s">
        <v>21</v>
      </c>
      <c r="L2642" s="7" t="s">
        <v>22</v>
      </c>
      <c r="M2642" s="7" t="s">
        <v>38</v>
      </c>
      <c r="N2642" s="8">
        <v>1</v>
      </c>
      <c r="O2642" s="8">
        <v>0.93</v>
      </c>
      <c r="P2642" s="9" t="s">
        <v>33</v>
      </c>
    </row>
    <row r="2643" spans="1:16" x14ac:dyDescent="0.35">
      <c r="A2643" s="4">
        <v>2642</v>
      </c>
      <c r="B2643" s="5" t="s">
        <v>9596</v>
      </c>
      <c r="C2643" s="5" t="s">
        <v>9597</v>
      </c>
      <c r="D2643" s="4" t="s">
        <v>9594</v>
      </c>
      <c r="E2643" s="5" t="s">
        <v>9598</v>
      </c>
      <c r="F2643" s="6">
        <f t="shared" si="164"/>
        <v>42387</v>
      </c>
      <c r="G2643" s="4">
        <f t="shared" si="165"/>
        <v>2016</v>
      </c>
      <c r="H2643" s="4">
        <f t="shared" si="166"/>
        <v>1</v>
      </c>
      <c r="I2643" s="4">
        <f t="shared" si="167"/>
        <v>1</v>
      </c>
      <c r="J2643" s="7" t="s">
        <v>20</v>
      </c>
      <c r="K2643" s="7" t="s">
        <v>21</v>
      </c>
      <c r="L2643" s="7" t="s">
        <v>22</v>
      </c>
      <c r="M2643" s="7" t="s">
        <v>38</v>
      </c>
      <c r="N2643" s="8">
        <v>1</v>
      </c>
      <c r="O2643" s="8">
        <v>1</v>
      </c>
      <c r="P2643" s="9" t="s">
        <v>24</v>
      </c>
    </row>
    <row r="2644" spans="1:16" x14ac:dyDescent="0.35">
      <c r="A2644" s="4">
        <v>2643</v>
      </c>
      <c r="B2644" s="5" t="s">
        <v>9599</v>
      </c>
      <c r="C2644" s="5" t="s">
        <v>9600</v>
      </c>
      <c r="D2644" s="4" t="s">
        <v>9594</v>
      </c>
      <c r="E2644" s="5" t="s">
        <v>9601</v>
      </c>
      <c r="F2644" s="6">
        <f t="shared" si="164"/>
        <v>42387</v>
      </c>
      <c r="G2644" s="4">
        <f t="shared" si="165"/>
        <v>2016</v>
      </c>
      <c r="H2644" s="4">
        <f t="shared" si="166"/>
        <v>1</v>
      </c>
      <c r="I2644" s="4">
        <f t="shared" si="167"/>
        <v>1</v>
      </c>
      <c r="J2644" s="7" t="s">
        <v>20</v>
      </c>
      <c r="K2644" s="7" t="s">
        <v>21</v>
      </c>
      <c r="L2644" s="7" t="s">
        <v>22</v>
      </c>
      <c r="M2644" s="7" t="s">
        <v>32</v>
      </c>
      <c r="N2644" s="8">
        <v>1</v>
      </c>
      <c r="O2644" s="8">
        <v>0.56000000000000005</v>
      </c>
      <c r="P2644" s="9" t="s">
        <v>33</v>
      </c>
    </row>
    <row r="2645" spans="1:16" x14ac:dyDescent="0.35">
      <c r="A2645" s="4">
        <v>2644</v>
      </c>
      <c r="B2645" s="5" t="s">
        <v>9602</v>
      </c>
      <c r="C2645" s="5" t="s">
        <v>9603</v>
      </c>
      <c r="D2645" s="4" t="s">
        <v>9594</v>
      </c>
      <c r="E2645" s="5" t="s">
        <v>9604</v>
      </c>
      <c r="F2645" s="6">
        <f t="shared" si="164"/>
        <v>42387</v>
      </c>
      <c r="G2645" s="4">
        <f t="shared" si="165"/>
        <v>2016</v>
      </c>
      <c r="H2645" s="4">
        <f t="shared" si="166"/>
        <v>1</v>
      </c>
      <c r="I2645" s="4">
        <f t="shared" si="167"/>
        <v>1</v>
      </c>
      <c r="J2645" s="7" t="s">
        <v>20</v>
      </c>
      <c r="K2645" s="7" t="s">
        <v>21</v>
      </c>
      <c r="L2645" s="7" t="s">
        <v>22</v>
      </c>
      <c r="M2645" s="7" t="s">
        <v>38</v>
      </c>
      <c r="N2645" s="8">
        <v>1</v>
      </c>
      <c r="O2645" s="8">
        <v>0.93</v>
      </c>
      <c r="P2645" s="9" t="s">
        <v>33</v>
      </c>
    </row>
    <row r="2646" spans="1:16" x14ac:dyDescent="0.35">
      <c r="A2646" s="4">
        <v>2645</v>
      </c>
      <c r="B2646" s="5" t="s">
        <v>9605</v>
      </c>
      <c r="C2646" s="5" t="s">
        <v>9606</v>
      </c>
      <c r="D2646" s="4" t="s">
        <v>9607</v>
      </c>
      <c r="E2646" s="5" t="s">
        <v>9608</v>
      </c>
      <c r="F2646" s="6">
        <f t="shared" si="164"/>
        <v>42388</v>
      </c>
      <c r="G2646" s="4">
        <f t="shared" si="165"/>
        <v>2016</v>
      </c>
      <c r="H2646" s="4">
        <f t="shared" si="166"/>
        <v>1</v>
      </c>
      <c r="I2646" s="4">
        <f t="shared" si="167"/>
        <v>2</v>
      </c>
      <c r="J2646" s="7" t="s">
        <v>20</v>
      </c>
      <c r="K2646" s="7" t="s">
        <v>21</v>
      </c>
      <c r="L2646" s="7" t="s">
        <v>22</v>
      </c>
      <c r="M2646" s="7" t="s">
        <v>32</v>
      </c>
      <c r="N2646" s="8">
        <v>1</v>
      </c>
      <c r="O2646" s="8">
        <v>0.47</v>
      </c>
      <c r="P2646" s="9" t="s">
        <v>24</v>
      </c>
    </row>
    <row r="2647" spans="1:16" x14ac:dyDescent="0.35">
      <c r="A2647" s="4">
        <v>2646</v>
      </c>
      <c r="B2647" s="5" t="s">
        <v>9609</v>
      </c>
      <c r="C2647" s="5" t="s">
        <v>9610</v>
      </c>
      <c r="D2647" s="4" t="s">
        <v>9607</v>
      </c>
      <c r="E2647" s="5" t="s">
        <v>9611</v>
      </c>
      <c r="F2647" s="6">
        <f t="shared" si="164"/>
        <v>42388</v>
      </c>
      <c r="G2647" s="4">
        <f t="shared" si="165"/>
        <v>2016</v>
      </c>
      <c r="H2647" s="4">
        <f t="shared" si="166"/>
        <v>1</v>
      </c>
      <c r="I2647" s="4">
        <f t="shared" si="167"/>
        <v>2</v>
      </c>
      <c r="J2647" s="7" t="s">
        <v>20</v>
      </c>
      <c r="K2647" s="7" t="s">
        <v>21</v>
      </c>
      <c r="L2647" s="7" t="s">
        <v>22</v>
      </c>
      <c r="M2647" s="7" t="s">
        <v>38</v>
      </c>
      <c r="N2647" s="8">
        <v>1</v>
      </c>
      <c r="O2647" s="8">
        <v>0.88</v>
      </c>
      <c r="P2647" s="9" t="s">
        <v>24</v>
      </c>
    </row>
    <row r="2648" spans="1:16" x14ac:dyDescent="0.35">
      <c r="A2648" s="4">
        <v>2647</v>
      </c>
      <c r="B2648" s="5" t="s">
        <v>9612</v>
      </c>
      <c r="C2648" s="5" t="s">
        <v>9613</v>
      </c>
      <c r="D2648" s="4" t="s">
        <v>9614</v>
      </c>
      <c r="E2648" s="5" t="s">
        <v>9615</v>
      </c>
      <c r="F2648" s="6">
        <f t="shared" si="164"/>
        <v>42389</v>
      </c>
      <c r="G2648" s="4">
        <f t="shared" si="165"/>
        <v>2016</v>
      </c>
      <c r="H2648" s="4">
        <f t="shared" si="166"/>
        <v>1</v>
      </c>
      <c r="I2648" s="4">
        <f t="shared" si="167"/>
        <v>3</v>
      </c>
      <c r="J2648" s="7" t="s">
        <v>20</v>
      </c>
      <c r="K2648" s="7" t="s">
        <v>21</v>
      </c>
      <c r="L2648" s="7" t="s">
        <v>22</v>
      </c>
      <c r="M2648" s="7" t="s">
        <v>23</v>
      </c>
      <c r="N2648" s="8">
        <v>0.92</v>
      </c>
      <c r="O2648" s="8">
        <v>0.91</v>
      </c>
      <c r="P2648" s="9" t="s">
        <v>33</v>
      </c>
    </row>
    <row r="2649" spans="1:16" x14ac:dyDescent="0.35">
      <c r="A2649" s="4">
        <v>2648</v>
      </c>
      <c r="B2649" s="5" t="s">
        <v>9616</v>
      </c>
      <c r="C2649" s="5" t="s">
        <v>9617</v>
      </c>
      <c r="D2649" s="4" t="s">
        <v>9618</v>
      </c>
      <c r="E2649" s="5" t="s">
        <v>9619</v>
      </c>
      <c r="F2649" s="6">
        <f t="shared" si="164"/>
        <v>42391</v>
      </c>
      <c r="G2649" s="4">
        <f t="shared" si="165"/>
        <v>2016</v>
      </c>
      <c r="H2649" s="4">
        <f t="shared" si="166"/>
        <v>1</v>
      </c>
      <c r="I2649" s="4">
        <f t="shared" si="167"/>
        <v>5</v>
      </c>
      <c r="J2649" s="7" t="s">
        <v>20</v>
      </c>
      <c r="K2649" s="7" t="s">
        <v>21</v>
      </c>
      <c r="L2649" s="7" t="s">
        <v>22</v>
      </c>
      <c r="M2649" s="7" t="s">
        <v>38</v>
      </c>
      <c r="N2649" s="8">
        <v>1</v>
      </c>
      <c r="O2649" s="8">
        <v>0.99</v>
      </c>
      <c r="P2649" s="9" t="s">
        <v>24</v>
      </c>
    </row>
    <row r="2650" spans="1:16" x14ac:dyDescent="0.35">
      <c r="A2650" s="4">
        <v>2649</v>
      </c>
      <c r="B2650" s="5" t="s">
        <v>9620</v>
      </c>
      <c r="C2650" s="5" t="s">
        <v>9621</v>
      </c>
      <c r="D2650" s="4" t="s">
        <v>9618</v>
      </c>
      <c r="E2650" s="5" t="s">
        <v>9622</v>
      </c>
      <c r="F2650" s="6">
        <f t="shared" si="164"/>
        <v>42391</v>
      </c>
      <c r="G2650" s="4">
        <f t="shared" si="165"/>
        <v>2016</v>
      </c>
      <c r="H2650" s="4">
        <f t="shared" si="166"/>
        <v>1</v>
      </c>
      <c r="I2650" s="4">
        <f t="shared" si="167"/>
        <v>5</v>
      </c>
      <c r="J2650" s="7" t="s">
        <v>20</v>
      </c>
      <c r="K2650" s="7" t="s">
        <v>21</v>
      </c>
      <c r="L2650" s="7" t="s">
        <v>22</v>
      </c>
      <c r="M2650" s="7" t="s">
        <v>23</v>
      </c>
      <c r="N2650" s="8">
        <v>1</v>
      </c>
      <c r="O2650" s="8">
        <v>0.92</v>
      </c>
      <c r="P2650" s="9" t="s">
        <v>33</v>
      </c>
    </row>
    <row r="2651" spans="1:16" x14ac:dyDescent="0.35">
      <c r="A2651" s="4">
        <v>2650</v>
      </c>
      <c r="B2651" s="5" t="s">
        <v>9623</v>
      </c>
      <c r="C2651" s="5" t="s">
        <v>9624</v>
      </c>
      <c r="D2651" s="4" t="s">
        <v>9625</v>
      </c>
      <c r="E2651" s="5" t="s">
        <v>9626</v>
      </c>
      <c r="F2651" s="6">
        <f t="shared" si="164"/>
        <v>42392</v>
      </c>
      <c r="G2651" s="4">
        <f t="shared" si="165"/>
        <v>2016</v>
      </c>
      <c r="H2651" s="4">
        <f t="shared" si="166"/>
        <v>1</v>
      </c>
      <c r="I2651" s="4">
        <f t="shared" si="167"/>
        <v>6</v>
      </c>
      <c r="J2651" s="7" t="s">
        <v>20</v>
      </c>
      <c r="K2651" s="7" t="s">
        <v>21</v>
      </c>
      <c r="L2651" s="7" t="s">
        <v>22</v>
      </c>
      <c r="M2651" s="7" t="s">
        <v>38</v>
      </c>
      <c r="N2651" s="8">
        <v>1</v>
      </c>
      <c r="O2651" s="8">
        <v>1</v>
      </c>
      <c r="P2651" s="9" t="s">
        <v>33</v>
      </c>
    </row>
    <row r="2652" spans="1:16" x14ac:dyDescent="0.35">
      <c r="A2652" s="4">
        <v>2651</v>
      </c>
      <c r="B2652" s="5" t="s">
        <v>9627</v>
      </c>
      <c r="C2652" s="5" t="s">
        <v>9628</v>
      </c>
      <c r="D2652" s="4" t="s">
        <v>9625</v>
      </c>
      <c r="E2652" s="5" t="s">
        <v>9629</v>
      </c>
      <c r="F2652" s="6">
        <f t="shared" si="164"/>
        <v>42392</v>
      </c>
      <c r="G2652" s="4">
        <f t="shared" si="165"/>
        <v>2016</v>
      </c>
      <c r="H2652" s="4">
        <f t="shared" si="166"/>
        <v>1</v>
      </c>
      <c r="I2652" s="4">
        <f t="shared" si="167"/>
        <v>6</v>
      </c>
      <c r="J2652" s="7" t="s">
        <v>2555</v>
      </c>
      <c r="K2652" s="7" t="s">
        <v>2042</v>
      </c>
      <c r="L2652" s="7" t="s">
        <v>22</v>
      </c>
      <c r="M2652" s="7" t="s">
        <v>38</v>
      </c>
      <c r="N2652" s="8">
        <v>1</v>
      </c>
      <c r="O2652" s="8">
        <v>1</v>
      </c>
      <c r="P2652" s="9" t="s">
        <v>24</v>
      </c>
    </row>
    <row r="2653" spans="1:16" x14ac:dyDescent="0.35">
      <c r="A2653" s="4">
        <v>2652</v>
      </c>
      <c r="B2653" s="5" t="s">
        <v>9630</v>
      </c>
      <c r="C2653" s="5" t="s">
        <v>9631</v>
      </c>
      <c r="D2653" s="4" t="s">
        <v>9625</v>
      </c>
      <c r="E2653" s="5" t="s">
        <v>8012</v>
      </c>
      <c r="F2653" s="6">
        <f t="shared" si="164"/>
        <v>42392</v>
      </c>
      <c r="G2653" s="4">
        <f t="shared" si="165"/>
        <v>2016</v>
      </c>
      <c r="H2653" s="4">
        <f t="shared" si="166"/>
        <v>1</v>
      </c>
      <c r="I2653" s="4">
        <f t="shared" si="167"/>
        <v>6</v>
      </c>
      <c r="J2653" s="7" t="s">
        <v>20</v>
      </c>
      <c r="K2653" s="7" t="s">
        <v>21</v>
      </c>
      <c r="L2653" s="7" t="s">
        <v>22</v>
      </c>
      <c r="M2653" s="7" t="s">
        <v>23</v>
      </c>
      <c r="N2653" s="8">
        <v>1</v>
      </c>
      <c r="O2653" s="8">
        <v>0.79</v>
      </c>
      <c r="P2653" s="9" t="s">
        <v>24</v>
      </c>
    </row>
    <row r="2654" spans="1:16" x14ac:dyDescent="0.35">
      <c r="A2654" s="4">
        <v>2653</v>
      </c>
      <c r="B2654" s="5" t="s">
        <v>9632</v>
      </c>
      <c r="C2654" s="5" t="s">
        <v>9633</v>
      </c>
      <c r="D2654" s="4" t="s">
        <v>9634</v>
      </c>
      <c r="E2654" s="5" t="s">
        <v>9635</v>
      </c>
      <c r="F2654" s="6">
        <f t="shared" si="164"/>
        <v>42394</v>
      </c>
      <c r="G2654" s="4">
        <f t="shared" si="165"/>
        <v>2016</v>
      </c>
      <c r="H2654" s="4">
        <f t="shared" si="166"/>
        <v>1</v>
      </c>
      <c r="I2654" s="4">
        <f t="shared" si="167"/>
        <v>1</v>
      </c>
      <c r="J2654" s="7" t="s">
        <v>20</v>
      </c>
      <c r="K2654" s="7" t="s">
        <v>21</v>
      </c>
      <c r="L2654" s="7" t="s">
        <v>22</v>
      </c>
      <c r="M2654" s="7" t="s">
        <v>38</v>
      </c>
      <c r="N2654" s="8">
        <v>0.88</v>
      </c>
      <c r="O2654" s="8">
        <v>0.93</v>
      </c>
      <c r="P2654" s="9" t="s">
        <v>33</v>
      </c>
    </row>
    <row r="2655" spans="1:16" x14ac:dyDescent="0.35">
      <c r="A2655" s="4">
        <v>2654</v>
      </c>
      <c r="B2655" s="5" t="s">
        <v>9636</v>
      </c>
      <c r="C2655" s="5" t="s">
        <v>9637</v>
      </c>
      <c r="D2655" s="4" t="s">
        <v>9634</v>
      </c>
      <c r="E2655" s="5" t="s">
        <v>9638</v>
      </c>
      <c r="F2655" s="6">
        <f t="shared" si="164"/>
        <v>42394</v>
      </c>
      <c r="G2655" s="4">
        <f t="shared" si="165"/>
        <v>2016</v>
      </c>
      <c r="H2655" s="4">
        <f t="shared" si="166"/>
        <v>1</v>
      </c>
      <c r="I2655" s="4">
        <f t="shared" si="167"/>
        <v>1</v>
      </c>
      <c r="J2655" s="7" t="s">
        <v>20</v>
      </c>
      <c r="K2655" s="7" t="s">
        <v>21</v>
      </c>
      <c r="L2655" s="7" t="s">
        <v>22</v>
      </c>
      <c r="M2655" s="7" t="s">
        <v>32</v>
      </c>
      <c r="N2655" s="8">
        <v>1</v>
      </c>
      <c r="O2655" s="8">
        <v>1</v>
      </c>
      <c r="P2655" s="9" t="s">
        <v>33</v>
      </c>
    </row>
    <row r="2656" spans="1:16" x14ac:dyDescent="0.35">
      <c r="A2656" s="4">
        <v>2655</v>
      </c>
      <c r="B2656" s="5" t="s">
        <v>9639</v>
      </c>
      <c r="C2656" s="5" t="s">
        <v>9640</v>
      </c>
      <c r="D2656" s="4" t="s">
        <v>9641</v>
      </c>
      <c r="E2656" s="5" t="s">
        <v>9642</v>
      </c>
      <c r="F2656" s="6">
        <f t="shared" si="164"/>
        <v>42395</v>
      </c>
      <c r="G2656" s="4">
        <f t="shared" si="165"/>
        <v>2016</v>
      </c>
      <c r="H2656" s="4">
        <f t="shared" si="166"/>
        <v>1</v>
      </c>
      <c r="I2656" s="4">
        <f t="shared" si="167"/>
        <v>2</v>
      </c>
      <c r="J2656" s="7" t="s">
        <v>20</v>
      </c>
      <c r="K2656" s="7" t="s">
        <v>21</v>
      </c>
      <c r="L2656" s="7" t="s">
        <v>22</v>
      </c>
      <c r="M2656" s="7" t="s">
        <v>265</v>
      </c>
      <c r="N2656" s="8">
        <v>0</v>
      </c>
      <c r="O2656" s="8">
        <v>0.67</v>
      </c>
      <c r="P2656" s="9" t="s">
        <v>33</v>
      </c>
    </row>
    <row r="2657" spans="1:16" x14ac:dyDescent="0.35">
      <c r="A2657" s="4">
        <v>2656</v>
      </c>
      <c r="B2657" s="5" t="s">
        <v>9643</v>
      </c>
      <c r="C2657" s="5" t="s">
        <v>9644</v>
      </c>
      <c r="D2657" s="4" t="s">
        <v>9641</v>
      </c>
      <c r="E2657" s="5" t="s">
        <v>9645</v>
      </c>
      <c r="F2657" s="6">
        <f t="shared" si="164"/>
        <v>42395</v>
      </c>
      <c r="G2657" s="4">
        <f t="shared" si="165"/>
        <v>2016</v>
      </c>
      <c r="H2657" s="4">
        <f t="shared" si="166"/>
        <v>1</v>
      </c>
      <c r="I2657" s="4">
        <f t="shared" si="167"/>
        <v>2</v>
      </c>
      <c r="J2657" s="7" t="s">
        <v>20</v>
      </c>
      <c r="K2657" s="7" t="s">
        <v>21</v>
      </c>
      <c r="L2657" s="7" t="s">
        <v>22</v>
      </c>
      <c r="M2657" s="7" t="s">
        <v>38</v>
      </c>
      <c r="N2657" s="8">
        <v>1</v>
      </c>
      <c r="O2657" s="8">
        <v>1</v>
      </c>
      <c r="P2657" s="9" t="s">
        <v>24</v>
      </c>
    </row>
    <row r="2658" spans="1:16" x14ac:dyDescent="0.35">
      <c r="A2658" s="4">
        <v>2657</v>
      </c>
      <c r="B2658" s="5" t="s">
        <v>9646</v>
      </c>
      <c r="C2658" s="5" t="s">
        <v>9647</v>
      </c>
      <c r="D2658" s="4" t="s">
        <v>9648</v>
      </c>
      <c r="E2658" s="5" t="s">
        <v>9649</v>
      </c>
      <c r="F2658" s="6">
        <f t="shared" si="164"/>
        <v>42396</v>
      </c>
      <c r="G2658" s="4">
        <f t="shared" si="165"/>
        <v>2016</v>
      </c>
      <c r="H2658" s="4">
        <f t="shared" si="166"/>
        <v>1</v>
      </c>
      <c r="I2658" s="4">
        <f t="shared" si="167"/>
        <v>3</v>
      </c>
      <c r="J2658" s="7" t="s">
        <v>20</v>
      </c>
      <c r="K2658" s="7" t="s">
        <v>21</v>
      </c>
      <c r="L2658" s="7" t="s">
        <v>22</v>
      </c>
      <c r="M2658" s="7" t="s">
        <v>23</v>
      </c>
      <c r="N2658" s="8">
        <v>0.8</v>
      </c>
      <c r="O2658" s="8">
        <v>0.76</v>
      </c>
      <c r="P2658" s="9" t="s">
        <v>33</v>
      </c>
    </row>
    <row r="2659" spans="1:16" x14ac:dyDescent="0.35">
      <c r="A2659" s="4">
        <v>2658</v>
      </c>
      <c r="B2659" s="5" t="s">
        <v>9650</v>
      </c>
      <c r="C2659" s="5" t="s">
        <v>9651</v>
      </c>
      <c r="D2659" s="4" t="s">
        <v>9648</v>
      </c>
      <c r="E2659" s="5" t="s">
        <v>9652</v>
      </c>
      <c r="F2659" s="6">
        <f t="shared" si="164"/>
        <v>42396</v>
      </c>
      <c r="G2659" s="4">
        <f t="shared" si="165"/>
        <v>2016</v>
      </c>
      <c r="H2659" s="4">
        <f t="shared" si="166"/>
        <v>1</v>
      </c>
      <c r="I2659" s="4">
        <f t="shared" si="167"/>
        <v>3</v>
      </c>
      <c r="J2659" s="7" t="s">
        <v>879</v>
      </c>
      <c r="K2659" s="7" t="s">
        <v>880</v>
      </c>
      <c r="L2659" s="7" t="s">
        <v>881</v>
      </c>
      <c r="M2659" s="7" t="s">
        <v>23</v>
      </c>
      <c r="N2659" s="8">
        <v>1</v>
      </c>
      <c r="O2659" s="8">
        <v>1</v>
      </c>
      <c r="P2659" s="9" t="s">
        <v>33</v>
      </c>
    </row>
    <row r="2660" spans="1:16" x14ac:dyDescent="0.35">
      <c r="A2660" s="4">
        <v>2659</v>
      </c>
      <c r="B2660" s="5" t="s">
        <v>9653</v>
      </c>
      <c r="C2660" s="5" t="s">
        <v>9654</v>
      </c>
      <c r="D2660" s="4" t="s">
        <v>9648</v>
      </c>
      <c r="E2660" s="5" t="s">
        <v>9655</v>
      </c>
      <c r="F2660" s="6">
        <f t="shared" si="164"/>
        <v>42396</v>
      </c>
      <c r="G2660" s="4">
        <f t="shared" si="165"/>
        <v>2016</v>
      </c>
      <c r="H2660" s="4">
        <f t="shared" si="166"/>
        <v>1</v>
      </c>
      <c r="I2660" s="4">
        <f t="shared" si="167"/>
        <v>3</v>
      </c>
      <c r="J2660" s="7" t="s">
        <v>20</v>
      </c>
      <c r="K2660" s="7" t="s">
        <v>21</v>
      </c>
      <c r="L2660" s="7" t="s">
        <v>22</v>
      </c>
      <c r="M2660" s="7" t="s">
        <v>23</v>
      </c>
      <c r="N2660" s="8">
        <v>1</v>
      </c>
      <c r="O2660" s="8">
        <v>1</v>
      </c>
      <c r="P2660" s="9" t="s">
        <v>24</v>
      </c>
    </row>
    <row r="2661" spans="1:16" x14ac:dyDescent="0.35">
      <c r="A2661" s="4">
        <v>2660</v>
      </c>
      <c r="B2661" s="5" t="s">
        <v>9656</v>
      </c>
      <c r="C2661" s="5" t="s">
        <v>9657</v>
      </c>
      <c r="D2661" s="4" t="s">
        <v>9648</v>
      </c>
      <c r="E2661" s="5" t="s">
        <v>9658</v>
      </c>
      <c r="F2661" s="6">
        <f t="shared" si="164"/>
        <v>42396</v>
      </c>
      <c r="G2661" s="4">
        <f t="shared" si="165"/>
        <v>2016</v>
      </c>
      <c r="H2661" s="4">
        <f t="shared" si="166"/>
        <v>1</v>
      </c>
      <c r="I2661" s="4">
        <f t="shared" si="167"/>
        <v>3</v>
      </c>
      <c r="J2661" s="7" t="s">
        <v>20</v>
      </c>
      <c r="K2661" s="7" t="s">
        <v>21</v>
      </c>
      <c r="L2661" s="7" t="s">
        <v>22</v>
      </c>
      <c r="M2661" s="7" t="s">
        <v>23</v>
      </c>
      <c r="N2661" s="8">
        <v>1</v>
      </c>
      <c r="O2661" s="8">
        <v>0.86</v>
      </c>
      <c r="P2661" s="9" t="s">
        <v>24</v>
      </c>
    </row>
    <row r="2662" spans="1:16" x14ac:dyDescent="0.35">
      <c r="A2662" s="4">
        <v>2661</v>
      </c>
      <c r="B2662" s="5" t="s">
        <v>9659</v>
      </c>
      <c r="C2662" s="5" t="s">
        <v>9660</v>
      </c>
      <c r="D2662" s="4" t="s">
        <v>9648</v>
      </c>
      <c r="E2662" s="5" t="s">
        <v>9661</v>
      </c>
      <c r="F2662" s="6">
        <f t="shared" si="164"/>
        <v>42396</v>
      </c>
      <c r="G2662" s="4">
        <f t="shared" si="165"/>
        <v>2016</v>
      </c>
      <c r="H2662" s="4">
        <f t="shared" si="166"/>
        <v>1</v>
      </c>
      <c r="I2662" s="4">
        <f t="shared" si="167"/>
        <v>3</v>
      </c>
      <c r="J2662" s="7" t="s">
        <v>20</v>
      </c>
      <c r="K2662" s="7" t="s">
        <v>21</v>
      </c>
      <c r="L2662" s="7" t="s">
        <v>22</v>
      </c>
      <c r="M2662" s="7" t="s">
        <v>32</v>
      </c>
      <c r="N2662" s="8">
        <v>0.67</v>
      </c>
      <c r="O2662" s="8">
        <v>0.94</v>
      </c>
      <c r="P2662" s="9" t="s">
        <v>33</v>
      </c>
    </row>
    <row r="2663" spans="1:16" x14ac:dyDescent="0.35">
      <c r="A2663" s="4">
        <v>2662</v>
      </c>
      <c r="B2663" s="5" t="s">
        <v>9662</v>
      </c>
      <c r="C2663" s="5" t="s">
        <v>9663</v>
      </c>
      <c r="D2663" s="4" t="s">
        <v>9664</v>
      </c>
      <c r="E2663" s="5" t="s">
        <v>9665</v>
      </c>
      <c r="F2663" s="6">
        <f t="shared" si="164"/>
        <v>42401</v>
      </c>
      <c r="G2663" s="4">
        <f t="shared" si="165"/>
        <v>2016</v>
      </c>
      <c r="H2663" s="4">
        <f t="shared" si="166"/>
        <v>2</v>
      </c>
      <c r="I2663" s="4">
        <f t="shared" si="167"/>
        <v>1</v>
      </c>
      <c r="J2663" s="7" t="s">
        <v>20</v>
      </c>
      <c r="K2663" s="7" t="s">
        <v>21</v>
      </c>
      <c r="L2663" s="7" t="s">
        <v>22</v>
      </c>
      <c r="M2663" s="7" t="s">
        <v>38</v>
      </c>
      <c r="N2663" s="8">
        <v>1</v>
      </c>
      <c r="O2663" s="8">
        <v>1</v>
      </c>
      <c r="P2663" s="9" t="s">
        <v>24</v>
      </c>
    </row>
    <row r="2664" spans="1:16" x14ac:dyDescent="0.35">
      <c r="A2664" s="4">
        <v>2663</v>
      </c>
      <c r="B2664" s="5" t="s">
        <v>9666</v>
      </c>
      <c r="C2664" s="5" t="s">
        <v>9667</v>
      </c>
      <c r="D2664" s="4" t="s">
        <v>9664</v>
      </c>
      <c r="E2664" s="5" t="s">
        <v>9668</v>
      </c>
      <c r="F2664" s="6">
        <f t="shared" si="164"/>
        <v>42401</v>
      </c>
      <c r="G2664" s="4">
        <f t="shared" si="165"/>
        <v>2016</v>
      </c>
      <c r="H2664" s="4">
        <f t="shared" si="166"/>
        <v>2</v>
      </c>
      <c r="I2664" s="4">
        <f t="shared" si="167"/>
        <v>1</v>
      </c>
      <c r="J2664" s="7" t="s">
        <v>20</v>
      </c>
      <c r="K2664" s="7" t="s">
        <v>21</v>
      </c>
      <c r="L2664" s="7" t="s">
        <v>22</v>
      </c>
      <c r="M2664" s="7" t="s">
        <v>32</v>
      </c>
      <c r="N2664" s="8">
        <v>0.75</v>
      </c>
      <c r="O2664" s="8">
        <v>0.67</v>
      </c>
      <c r="P2664" s="9" t="s">
        <v>33</v>
      </c>
    </row>
    <row r="2665" spans="1:16" x14ac:dyDescent="0.35">
      <c r="A2665" s="4">
        <v>2664</v>
      </c>
      <c r="B2665" s="5" t="s">
        <v>9669</v>
      </c>
      <c r="C2665" s="5" t="s">
        <v>9670</v>
      </c>
      <c r="D2665" s="4" t="s">
        <v>9664</v>
      </c>
      <c r="E2665" s="5" t="s">
        <v>9671</v>
      </c>
      <c r="F2665" s="6">
        <f t="shared" si="164"/>
        <v>42401</v>
      </c>
      <c r="G2665" s="4">
        <f t="shared" si="165"/>
        <v>2016</v>
      </c>
      <c r="H2665" s="4">
        <f t="shared" si="166"/>
        <v>2</v>
      </c>
      <c r="I2665" s="4">
        <f t="shared" si="167"/>
        <v>1</v>
      </c>
      <c r="J2665" s="7" t="s">
        <v>20</v>
      </c>
      <c r="K2665" s="7" t="s">
        <v>21</v>
      </c>
      <c r="L2665" s="7" t="s">
        <v>22</v>
      </c>
      <c r="M2665" s="7" t="s">
        <v>32</v>
      </c>
      <c r="N2665" s="8">
        <v>1</v>
      </c>
      <c r="O2665" s="8">
        <v>0.64</v>
      </c>
      <c r="P2665" s="9" t="s">
        <v>24</v>
      </c>
    </row>
    <row r="2666" spans="1:16" x14ac:dyDescent="0.35">
      <c r="A2666" s="4">
        <v>2665</v>
      </c>
      <c r="B2666" s="5" t="s">
        <v>9672</v>
      </c>
      <c r="C2666" s="5" t="s">
        <v>9673</v>
      </c>
      <c r="D2666" s="4" t="s">
        <v>9674</v>
      </c>
      <c r="E2666" s="5" t="s">
        <v>9675</v>
      </c>
      <c r="F2666" s="6">
        <f t="shared" si="164"/>
        <v>42402</v>
      </c>
      <c r="G2666" s="4">
        <f t="shared" si="165"/>
        <v>2016</v>
      </c>
      <c r="H2666" s="4">
        <f t="shared" si="166"/>
        <v>2</v>
      </c>
      <c r="I2666" s="4">
        <f t="shared" si="167"/>
        <v>2</v>
      </c>
      <c r="J2666" s="7" t="s">
        <v>20</v>
      </c>
      <c r="K2666" s="7" t="s">
        <v>21</v>
      </c>
      <c r="L2666" s="7" t="s">
        <v>22</v>
      </c>
      <c r="M2666" s="7" t="s">
        <v>32</v>
      </c>
      <c r="N2666" s="8">
        <v>1</v>
      </c>
      <c r="O2666" s="8">
        <v>0.83</v>
      </c>
      <c r="P2666" s="9" t="s">
        <v>24</v>
      </c>
    </row>
    <row r="2667" spans="1:16" x14ac:dyDescent="0.35">
      <c r="A2667" s="4">
        <v>2666</v>
      </c>
      <c r="B2667" s="5" t="s">
        <v>9676</v>
      </c>
      <c r="C2667" s="5" t="s">
        <v>9677</v>
      </c>
      <c r="D2667" s="4" t="s">
        <v>9674</v>
      </c>
      <c r="E2667" s="5" t="s">
        <v>9678</v>
      </c>
      <c r="F2667" s="6">
        <f t="shared" si="164"/>
        <v>42402</v>
      </c>
      <c r="G2667" s="4">
        <f t="shared" si="165"/>
        <v>2016</v>
      </c>
      <c r="H2667" s="4">
        <f t="shared" si="166"/>
        <v>2</v>
      </c>
      <c r="I2667" s="4">
        <f t="shared" si="167"/>
        <v>2</v>
      </c>
      <c r="J2667" s="7" t="s">
        <v>20</v>
      </c>
      <c r="K2667" s="7" t="s">
        <v>21</v>
      </c>
      <c r="L2667" s="7" t="s">
        <v>22</v>
      </c>
      <c r="M2667" s="7" t="s">
        <v>38</v>
      </c>
      <c r="N2667" s="8">
        <v>1</v>
      </c>
      <c r="O2667" s="8">
        <v>1</v>
      </c>
      <c r="P2667" s="9" t="s">
        <v>33</v>
      </c>
    </row>
    <row r="2668" spans="1:16" x14ac:dyDescent="0.35">
      <c r="A2668" s="4">
        <v>2667</v>
      </c>
      <c r="B2668" s="5" t="s">
        <v>9679</v>
      </c>
      <c r="C2668" s="5" t="s">
        <v>9680</v>
      </c>
      <c r="D2668" s="4" t="s">
        <v>9674</v>
      </c>
      <c r="E2668" s="5" t="s">
        <v>9681</v>
      </c>
      <c r="F2668" s="6">
        <f t="shared" si="164"/>
        <v>42402</v>
      </c>
      <c r="G2668" s="4">
        <f t="shared" si="165"/>
        <v>2016</v>
      </c>
      <c r="H2668" s="4">
        <f t="shared" si="166"/>
        <v>2</v>
      </c>
      <c r="I2668" s="4">
        <f t="shared" si="167"/>
        <v>2</v>
      </c>
      <c r="J2668" s="7" t="s">
        <v>20</v>
      </c>
      <c r="K2668" s="7" t="s">
        <v>21</v>
      </c>
      <c r="L2668" s="7" t="s">
        <v>22</v>
      </c>
      <c r="M2668" s="7" t="s">
        <v>38</v>
      </c>
      <c r="N2668" s="8">
        <v>1</v>
      </c>
      <c r="O2668" s="8">
        <v>0.99</v>
      </c>
      <c r="P2668" s="9" t="s">
        <v>33</v>
      </c>
    </row>
    <row r="2669" spans="1:16" x14ac:dyDescent="0.35">
      <c r="A2669" s="4">
        <v>2668</v>
      </c>
      <c r="B2669" s="5" t="s">
        <v>9682</v>
      </c>
      <c r="C2669" s="5" t="s">
        <v>9683</v>
      </c>
      <c r="D2669" s="4" t="s">
        <v>9684</v>
      </c>
      <c r="E2669" s="5" t="s">
        <v>9685</v>
      </c>
      <c r="F2669" s="6">
        <f t="shared" si="164"/>
        <v>42404</v>
      </c>
      <c r="G2669" s="4">
        <f t="shared" si="165"/>
        <v>2016</v>
      </c>
      <c r="H2669" s="4">
        <f t="shared" si="166"/>
        <v>2</v>
      </c>
      <c r="I2669" s="4">
        <f t="shared" si="167"/>
        <v>4</v>
      </c>
      <c r="J2669" s="7" t="s">
        <v>20</v>
      </c>
      <c r="K2669" s="7" t="s">
        <v>21</v>
      </c>
      <c r="L2669" s="7" t="s">
        <v>22</v>
      </c>
      <c r="M2669" s="7" t="s">
        <v>265</v>
      </c>
      <c r="N2669" s="8">
        <v>0</v>
      </c>
      <c r="O2669" s="8">
        <v>0.33</v>
      </c>
      <c r="P2669" s="9" t="s">
        <v>33</v>
      </c>
    </row>
    <row r="2670" spans="1:16" x14ac:dyDescent="0.35">
      <c r="A2670" s="4">
        <v>2669</v>
      </c>
      <c r="B2670" s="5" t="s">
        <v>9686</v>
      </c>
      <c r="C2670" s="5" t="s">
        <v>9687</v>
      </c>
      <c r="D2670" s="4" t="s">
        <v>9684</v>
      </c>
      <c r="E2670" s="5" t="s">
        <v>9688</v>
      </c>
      <c r="F2670" s="6">
        <f t="shared" si="164"/>
        <v>42404</v>
      </c>
      <c r="G2670" s="4">
        <f t="shared" si="165"/>
        <v>2016</v>
      </c>
      <c r="H2670" s="4">
        <f t="shared" si="166"/>
        <v>2</v>
      </c>
      <c r="I2670" s="4">
        <f t="shared" si="167"/>
        <v>4</v>
      </c>
      <c r="J2670" s="7" t="s">
        <v>20</v>
      </c>
      <c r="K2670" s="7" t="s">
        <v>21</v>
      </c>
      <c r="L2670" s="7" t="s">
        <v>22</v>
      </c>
      <c r="M2670" s="7" t="s">
        <v>265</v>
      </c>
      <c r="N2670" s="8">
        <v>0</v>
      </c>
      <c r="O2670" s="8">
        <v>0.95</v>
      </c>
      <c r="P2670" s="9" t="s">
        <v>33</v>
      </c>
    </row>
    <row r="2671" spans="1:16" x14ac:dyDescent="0.35">
      <c r="A2671" s="4">
        <v>2670</v>
      </c>
      <c r="B2671" s="5" t="s">
        <v>9689</v>
      </c>
      <c r="C2671" s="5" t="s">
        <v>9690</v>
      </c>
      <c r="D2671" s="4" t="s">
        <v>9684</v>
      </c>
      <c r="E2671" s="5" t="s">
        <v>9691</v>
      </c>
      <c r="F2671" s="6">
        <f t="shared" si="164"/>
        <v>42404</v>
      </c>
      <c r="G2671" s="4">
        <f t="shared" si="165"/>
        <v>2016</v>
      </c>
      <c r="H2671" s="4">
        <f t="shared" si="166"/>
        <v>2</v>
      </c>
      <c r="I2671" s="4">
        <f t="shared" si="167"/>
        <v>4</v>
      </c>
      <c r="J2671" s="7" t="s">
        <v>20</v>
      </c>
      <c r="K2671" s="7" t="s">
        <v>21</v>
      </c>
      <c r="L2671" s="7" t="s">
        <v>22</v>
      </c>
      <c r="M2671" s="7" t="s">
        <v>38</v>
      </c>
      <c r="N2671" s="8">
        <v>1</v>
      </c>
      <c r="O2671" s="8">
        <v>1</v>
      </c>
      <c r="P2671" s="9" t="s">
        <v>24</v>
      </c>
    </row>
    <row r="2672" spans="1:16" x14ac:dyDescent="0.35">
      <c r="A2672" s="4">
        <v>2671</v>
      </c>
      <c r="B2672" s="5" t="s">
        <v>9692</v>
      </c>
      <c r="C2672" s="5" t="s">
        <v>9693</v>
      </c>
      <c r="D2672" s="4" t="s">
        <v>9694</v>
      </c>
      <c r="E2672" s="5" t="s">
        <v>9695</v>
      </c>
      <c r="F2672" s="6">
        <f t="shared" si="164"/>
        <v>42406</v>
      </c>
      <c r="G2672" s="4">
        <f t="shared" si="165"/>
        <v>2016</v>
      </c>
      <c r="H2672" s="4">
        <f t="shared" si="166"/>
        <v>2</v>
      </c>
      <c r="I2672" s="4">
        <f t="shared" si="167"/>
        <v>6</v>
      </c>
      <c r="J2672" s="7" t="s">
        <v>20</v>
      </c>
      <c r="K2672" s="7" t="s">
        <v>21</v>
      </c>
      <c r="L2672" s="7" t="s">
        <v>22</v>
      </c>
      <c r="M2672" s="7" t="s">
        <v>38</v>
      </c>
      <c r="N2672" s="8">
        <v>1</v>
      </c>
      <c r="O2672" s="8">
        <v>0.94</v>
      </c>
      <c r="P2672" s="9" t="s">
        <v>24</v>
      </c>
    </row>
    <row r="2673" spans="1:16" x14ac:dyDescent="0.35">
      <c r="A2673" s="4">
        <v>2672</v>
      </c>
      <c r="B2673" s="5" t="s">
        <v>9696</v>
      </c>
      <c r="C2673" s="5" t="s">
        <v>9697</v>
      </c>
      <c r="D2673" s="4" t="s">
        <v>9694</v>
      </c>
      <c r="E2673" s="5" t="s">
        <v>9698</v>
      </c>
      <c r="F2673" s="6">
        <f t="shared" si="164"/>
        <v>42406</v>
      </c>
      <c r="G2673" s="4">
        <f t="shared" si="165"/>
        <v>2016</v>
      </c>
      <c r="H2673" s="4">
        <f t="shared" si="166"/>
        <v>2</v>
      </c>
      <c r="I2673" s="4">
        <f t="shared" si="167"/>
        <v>6</v>
      </c>
      <c r="J2673" s="7" t="s">
        <v>20</v>
      </c>
      <c r="K2673" s="7" t="s">
        <v>21</v>
      </c>
      <c r="L2673" s="7" t="s">
        <v>22</v>
      </c>
      <c r="M2673" s="7" t="s">
        <v>32</v>
      </c>
      <c r="N2673" s="8">
        <v>1</v>
      </c>
      <c r="O2673" s="8">
        <v>0.93</v>
      </c>
      <c r="P2673" s="9" t="s">
        <v>24</v>
      </c>
    </row>
    <row r="2674" spans="1:16" x14ac:dyDescent="0.35">
      <c r="A2674" s="4">
        <v>2673</v>
      </c>
      <c r="B2674" s="5" t="s">
        <v>9699</v>
      </c>
      <c r="C2674" s="5" t="s">
        <v>9700</v>
      </c>
      <c r="D2674" s="4" t="s">
        <v>9694</v>
      </c>
      <c r="E2674" s="5" t="s">
        <v>9701</v>
      </c>
      <c r="F2674" s="6">
        <f t="shared" si="164"/>
        <v>42406</v>
      </c>
      <c r="G2674" s="4">
        <f t="shared" si="165"/>
        <v>2016</v>
      </c>
      <c r="H2674" s="4">
        <f t="shared" si="166"/>
        <v>2</v>
      </c>
      <c r="I2674" s="4">
        <f t="shared" si="167"/>
        <v>6</v>
      </c>
      <c r="J2674" s="7" t="s">
        <v>20</v>
      </c>
      <c r="K2674" s="7" t="s">
        <v>21</v>
      </c>
      <c r="L2674" s="7" t="s">
        <v>22</v>
      </c>
      <c r="M2674" s="7" t="s">
        <v>23</v>
      </c>
      <c r="N2674" s="8">
        <v>0.93</v>
      </c>
      <c r="O2674" s="8">
        <v>1</v>
      </c>
      <c r="P2674" s="9" t="s">
        <v>24</v>
      </c>
    </row>
    <row r="2675" spans="1:16" x14ac:dyDescent="0.35">
      <c r="A2675" s="4">
        <v>2674</v>
      </c>
      <c r="B2675" s="5" t="s">
        <v>9702</v>
      </c>
      <c r="C2675" s="5" t="s">
        <v>9703</v>
      </c>
      <c r="D2675" s="4" t="s">
        <v>9694</v>
      </c>
      <c r="E2675" s="5" t="s">
        <v>9704</v>
      </c>
      <c r="F2675" s="6">
        <f t="shared" si="164"/>
        <v>42406</v>
      </c>
      <c r="G2675" s="4">
        <f t="shared" si="165"/>
        <v>2016</v>
      </c>
      <c r="H2675" s="4">
        <f t="shared" si="166"/>
        <v>2</v>
      </c>
      <c r="I2675" s="4">
        <f t="shared" si="167"/>
        <v>6</v>
      </c>
      <c r="J2675" s="7" t="s">
        <v>20</v>
      </c>
      <c r="K2675" s="7" t="s">
        <v>21</v>
      </c>
      <c r="L2675" s="7" t="s">
        <v>22</v>
      </c>
      <c r="M2675" s="7" t="s">
        <v>32</v>
      </c>
      <c r="N2675" s="8">
        <v>1</v>
      </c>
      <c r="O2675" s="8">
        <v>1</v>
      </c>
      <c r="P2675" s="9" t="s">
        <v>24</v>
      </c>
    </row>
    <row r="2676" spans="1:16" x14ac:dyDescent="0.35">
      <c r="A2676" s="4">
        <v>2675</v>
      </c>
      <c r="B2676" s="5" t="s">
        <v>9705</v>
      </c>
      <c r="C2676" s="5" t="s">
        <v>9706</v>
      </c>
      <c r="D2676" s="4" t="s">
        <v>9707</v>
      </c>
      <c r="E2676" s="5" t="s">
        <v>9708</v>
      </c>
      <c r="F2676" s="6">
        <f t="shared" si="164"/>
        <v>42408</v>
      </c>
      <c r="G2676" s="4">
        <f t="shared" si="165"/>
        <v>2016</v>
      </c>
      <c r="H2676" s="4">
        <f t="shared" si="166"/>
        <v>2</v>
      </c>
      <c r="I2676" s="4">
        <f t="shared" si="167"/>
        <v>1</v>
      </c>
      <c r="J2676" s="7" t="s">
        <v>4630</v>
      </c>
      <c r="K2676" s="7" t="s">
        <v>21</v>
      </c>
      <c r="L2676" s="7" t="s">
        <v>22</v>
      </c>
      <c r="M2676" s="7" t="s">
        <v>38</v>
      </c>
      <c r="N2676" s="8">
        <v>1</v>
      </c>
      <c r="O2676" s="8">
        <v>0.94</v>
      </c>
      <c r="P2676" s="9" t="s">
        <v>24</v>
      </c>
    </row>
    <row r="2677" spans="1:16" x14ac:dyDescent="0.35">
      <c r="A2677" s="4">
        <v>2676</v>
      </c>
      <c r="B2677" s="5" t="s">
        <v>9709</v>
      </c>
      <c r="C2677" s="5" t="s">
        <v>9710</v>
      </c>
      <c r="D2677" s="4" t="s">
        <v>9711</v>
      </c>
      <c r="E2677" s="5" t="s">
        <v>9712</v>
      </c>
      <c r="F2677" s="6">
        <f t="shared" si="164"/>
        <v>42409</v>
      </c>
      <c r="G2677" s="4">
        <f t="shared" si="165"/>
        <v>2016</v>
      </c>
      <c r="H2677" s="4">
        <f t="shared" si="166"/>
        <v>2</v>
      </c>
      <c r="I2677" s="4">
        <f t="shared" si="167"/>
        <v>2</v>
      </c>
      <c r="J2677" s="7" t="s">
        <v>31</v>
      </c>
      <c r="K2677" s="7" t="s">
        <v>21</v>
      </c>
      <c r="L2677" s="7" t="s">
        <v>22</v>
      </c>
      <c r="M2677" s="7" t="s">
        <v>23</v>
      </c>
      <c r="N2677" s="8">
        <v>1</v>
      </c>
      <c r="O2677" s="8">
        <v>0.99</v>
      </c>
      <c r="P2677" s="9" t="s">
        <v>24</v>
      </c>
    </row>
    <row r="2678" spans="1:16" x14ac:dyDescent="0.35">
      <c r="A2678" s="4">
        <v>2677</v>
      </c>
      <c r="B2678" s="5" t="s">
        <v>9713</v>
      </c>
      <c r="C2678" s="5" t="s">
        <v>9714</v>
      </c>
      <c r="D2678" s="4" t="s">
        <v>9711</v>
      </c>
      <c r="E2678" s="5" t="s">
        <v>9715</v>
      </c>
      <c r="F2678" s="6">
        <f t="shared" si="164"/>
        <v>42409</v>
      </c>
      <c r="G2678" s="4">
        <f t="shared" si="165"/>
        <v>2016</v>
      </c>
      <c r="H2678" s="4">
        <f t="shared" si="166"/>
        <v>2</v>
      </c>
      <c r="I2678" s="4">
        <f t="shared" si="167"/>
        <v>2</v>
      </c>
      <c r="J2678" s="7" t="s">
        <v>20</v>
      </c>
      <c r="K2678" s="7" t="s">
        <v>21</v>
      </c>
      <c r="L2678" s="7" t="s">
        <v>22</v>
      </c>
      <c r="M2678" s="7" t="s">
        <v>38</v>
      </c>
      <c r="N2678" s="8">
        <v>1</v>
      </c>
      <c r="O2678" s="8">
        <v>0.95</v>
      </c>
      <c r="P2678" s="9" t="s">
        <v>33</v>
      </c>
    </row>
    <row r="2679" spans="1:16" x14ac:dyDescent="0.35">
      <c r="A2679" s="4">
        <v>2678</v>
      </c>
      <c r="B2679" s="5" t="s">
        <v>9716</v>
      </c>
      <c r="C2679" s="5" t="s">
        <v>9717</v>
      </c>
      <c r="D2679" s="4" t="s">
        <v>9718</v>
      </c>
      <c r="E2679" s="5" t="s">
        <v>9719</v>
      </c>
      <c r="F2679" s="6">
        <f t="shared" si="164"/>
        <v>42410</v>
      </c>
      <c r="G2679" s="4">
        <f t="shared" si="165"/>
        <v>2016</v>
      </c>
      <c r="H2679" s="4">
        <f t="shared" si="166"/>
        <v>2</v>
      </c>
      <c r="I2679" s="4">
        <f t="shared" si="167"/>
        <v>3</v>
      </c>
      <c r="J2679" s="7" t="s">
        <v>20</v>
      </c>
      <c r="K2679" s="7" t="s">
        <v>21</v>
      </c>
      <c r="L2679" s="7" t="s">
        <v>22</v>
      </c>
      <c r="M2679" s="7" t="s">
        <v>38</v>
      </c>
      <c r="N2679" s="8">
        <v>1</v>
      </c>
      <c r="O2679" s="8">
        <v>0.99</v>
      </c>
      <c r="P2679" s="9" t="s">
        <v>33</v>
      </c>
    </row>
    <row r="2680" spans="1:16" x14ac:dyDescent="0.35">
      <c r="A2680" s="4">
        <v>2679</v>
      </c>
      <c r="B2680" s="5" t="s">
        <v>9720</v>
      </c>
      <c r="C2680" s="5" t="s">
        <v>9721</v>
      </c>
      <c r="D2680" s="4" t="s">
        <v>9718</v>
      </c>
      <c r="E2680" s="5" t="s">
        <v>9722</v>
      </c>
      <c r="F2680" s="6">
        <f t="shared" si="164"/>
        <v>42410</v>
      </c>
      <c r="G2680" s="4">
        <f t="shared" si="165"/>
        <v>2016</v>
      </c>
      <c r="H2680" s="4">
        <f t="shared" si="166"/>
        <v>2</v>
      </c>
      <c r="I2680" s="4">
        <f t="shared" si="167"/>
        <v>3</v>
      </c>
      <c r="J2680" s="7" t="s">
        <v>31</v>
      </c>
      <c r="K2680" s="7" t="s">
        <v>21</v>
      </c>
      <c r="L2680" s="7" t="s">
        <v>22</v>
      </c>
      <c r="M2680" s="7" t="s">
        <v>32</v>
      </c>
      <c r="N2680" s="8">
        <v>0.6</v>
      </c>
      <c r="O2680" s="8">
        <v>0.47</v>
      </c>
      <c r="P2680" s="9" t="s">
        <v>33</v>
      </c>
    </row>
    <row r="2681" spans="1:16" x14ac:dyDescent="0.35">
      <c r="A2681" s="4">
        <v>2680</v>
      </c>
      <c r="B2681" s="5" t="s">
        <v>9723</v>
      </c>
      <c r="C2681" s="5" t="s">
        <v>9724</v>
      </c>
      <c r="D2681" s="4" t="s">
        <v>9725</v>
      </c>
      <c r="E2681" s="5" t="s">
        <v>9726</v>
      </c>
      <c r="F2681" s="6">
        <f t="shared" si="164"/>
        <v>42411</v>
      </c>
      <c r="G2681" s="4">
        <f t="shared" si="165"/>
        <v>2016</v>
      </c>
      <c r="H2681" s="4">
        <f t="shared" si="166"/>
        <v>2</v>
      </c>
      <c r="I2681" s="4">
        <f t="shared" si="167"/>
        <v>4</v>
      </c>
      <c r="J2681" s="7" t="s">
        <v>544</v>
      </c>
      <c r="K2681" s="7" t="s">
        <v>21</v>
      </c>
      <c r="L2681" s="7" t="s">
        <v>22</v>
      </c>
      <c r="M2681" s="7" t="s">
        <v>23</v>
      </c>
      <c r="N2681" s="8">
        <v>1</v>
      </c>
      <c r="O2681" s="8">
        <v>0.98</v>
      </c>
      <c r="P2681" s="9" t="s">
        <v>24</v>
      </c>
    </row>
    <row r="2682" spans="1:16" x14ac:dyDescent="0.35">
      <c r="A2682" s="4">
        <v>2681</v>
      </c>
      <c r="B2682" s="5" t="s">
        <v>9727</v>
      </c>
      <c r="C2682" s="5" t="s">
        <v>9728</v>
      </c>
      <c r="D2682" s="4" t="s">
        <v>9729</v>
      </c>
      <c r="E2682" s="5" t="s">
        <v>9730</v>
      </c>
      <c r="F2682" s="6">
        <f t="shared" si="164"/>
        <v>42412</v>
      </c>
      <c r="G2682" s="4">
        <f t="shared" si="165"/>
        <v>2016</v>
      </c>
      <c r="H2682" s="4">
        <f t="shared" si="166"/>
        <v>2</v>
      </c>
      <c r="I2682" s="4">
        <f t="shared" si="167"/>
        <v>5</v>
      </c>
      <c r="J2682" s="7" t="s">
        <v>20</v>
      </c>
      <c r="K2682" s="7" t="s">
        <v>21</v>
      </c>
      <c r="L2682" s="7" t="s">
        <v>22</v>
      </c>
      <c r="M2682" s="7" t="s">
        <v>38</v>
      </c>
      <c r="N2682" s="8">
        <v>1</v>
      </c>
      <c r="O2682" s="8">
        <v>1</v>
      </c>
      <c r="P2682" s="9" t="s">
        <v>33</v>
      </c>
    </row>
    <row r="2683" spans="1:16" x14ac:dyDescent="0.35">
      <c r="A2683" s="4">
        <v>2682</v>
      </c>
      <c r="B2683" s="5" t="s">
        <v>9731</v>
      </c>
      <c r="C2683" s="5" t="s">
        <v>9732</v>
      </c>
      <c r="D2683" s="4" t="s">
        <v>9733</v>
      </c>
      <c r="E2683" s="5" t="s">
        <v>9734</v>
      </c>
      <c r="F2683" s="6">
        <f t="shared" si="164"/>
        <v>42414</v>
      </c>
      <c r="G2683" s="4">
        <f t="shared" si="165"/>
        <v>2016</v>
      </c>
      <c r="H2683" s="4">
        <f t="shared" si="166"/>
        <v>2</v>
      </c>
      <c r="I2683" s="4">
        <f t="shared" si="167"/>
        <v>7</v>
      </c>
      <c r="J2683" s="7" t="s">
        <v>20</v>
      </c>
      <c r="K2683" s="7" t="s">
        <v>21</v>
      </c>
      <c r="L2683" s="7" t="s">
        <v>22</v>
      </c>
      <c r="M2683" s="7" t="s">
        <v>38</v>
      </c>
      <c r="N2683" s="8">
        <v>0.9</v>
      </c>
      <c r="O2683" s="8">
        <v>0.94</v>
      </c>
      <c r="P2683" s="9" t="s">
        <v>24</v>
      </c>
    </row>
    <row r="2684" spans="1:16" x14ac:dyDescent="0.35">
      <c r="A2684" s="4">
        <v>2683</v>
      </c>
      <c r="B2684" s="5" t="s">
        <v>9735</v>
      </c>
      <c r="C2684" s="5" t="s">
        <v>9736</v>
      </c>
      <c r="D2684" s="4" t="s">
        <v>9733</v>
      </c>
      <c r="E2684" s="5" t="s">
        <v>9737</v>
      </c>
      <c r="F2684" s="6">
        <f t="shared" si="164"/>
        <v>42414</v>
      </c>
      <c r="G2684" s="4">
        <f t="shared" si="165"/>
        <v>2016</v>
      </c>
      <c r="H2684" s="4">
        <f t="shared" si="166"/>
        <v>2</v>
      </c>
      <c r="I2684" s="4">
        <f t="shared" si="167"/>
        <v>7</v>
      </c>
      <c r="J2684" s="7" t="s">
        <v>9738</v>
      </c>
      <c r="K2684" s="7" t="s">
        <v>21</v>
      </c>
      <c r="L2684" s="7" t="s">
        <v>22</v>
      </c>
      <c r="M2684" s="7" t="s">
        <v>23</v>
      </c>
      <c r="N2684" s="8">
        <v>1</v>
      </c>
      <c r="O2684" s="8">
        <v>1</v>
      </c>
      <c r="P2684" s="9" t="s">
        <v>33</v>
      </c>
    </row>
    <row r="2685" spans="1:16" x14ac:dyDescent="0.35">
      <c r="A2685" s="4">
        <v>2684</v>
      </c>
      <c r="B2685" s="5" t="s">
        <v>9739</v>
      </c>
      <c r="C2685" s="5" t="s">
        <v>9740</v>
      </c>
      <c r="D2685" s="4" t="s">
        <v>9741</v>
      </c>
      <c r="E2685" s="5" t="s">
        <v>9742</v>
      </c>
      <c r="F2685" s="6">
        <f t="shared" si="164"/>
        <v>42415</v>
      </c>
      <c r="G2685" s="4">
        <f t="shared" si="165"/>
        <v>2016</v>
      </c>
      <c r="H2685" s="4">
        <f t="shared" si="166"/>
        <v>2</v>
      </c>
      <c r="I2685" s="4">
        <f t="shared" si="167"/>
        <v>1</v>
      </c>
      <c r="J2685" s="7" t="s">
        <v>20</v>
      </c>
      <c r="K2685" s="7" t="s">
        <v>21</v>
      </c>
      <c r="L2685" s="7" t="s">
        <v>22</v>
      </c>
      <c r="M2685" s="7" t="s">
        <v>23</v>
      </c>
      <c r="N2685" s="8">
        <v>1</v>
      </c>
      <c r="O2685" s="8">
        <v>1</v>
      </c>
      <c r="P2685" s="9" t="s">
        <v>33</v>
      </c>
    </row>
    <row r="2686" spans="1:16" x14ac:dyDescent="0.35">
      <c r="A2686" s="4">
        <v>2685</v>
      </c>
      <c r="B2686" s="5" t="s">
        <v>9743</v>
      </c>
      <c r="C2686" s="5" t="s">
        <v>9744</v>
      </c>
      <c r="D2686" s="4" t="s">
        <v>9745</v>
      </c>
      <c r="E2686" s="5" t="s">
        <v>9746</v>
      </c>
      <c r="F2686" s="6">
        <f t="shared" si="164"/>
        <v>42416</v>
      </c>
      <c r="G2686" s="4">
        <f t="shared" si="165"/>
        <v>2016</v>
      </c>
      <c r="H2686" s="4">
        <f t="shared" si="166"/>
        <v>2</v>
      </c>
      <c r="I2686" s="4">
        <f t="shared" si="167"/>
        <v>2</v>
      </c>
      <c r="J2686" s="7" t="s">
        <v>20</v>
      </c>
      <c r="K2686" s="7" t="s">
        <v>21</v>
      </c>
      <c r="L2686" s="7" t="s">
        <v>22</v>
      </c>
      <c r="M2686" s="7" t="s">
        <v>265</v>
      </c>
      <c r="N2686" s="8">
        <v>0</v>
      </c>
      <c r="O2686" s="8">
        <v>0.94</v>
      </c>
      <c r="P2686" s="9" t="s">
        <v>24</v>
      </c>
    </row>
    <row r="2687" spans="1:16" x14ac:dyDescent="0.35">
      <c r="A2687" s="4">
        <v>2686</v>
      </c>
      <c r="B2687" s="5" t="s">
        <v>9747</v>
      </c>
      <c r="C2687" s="5" t="s">
        <v>9748</v>
      </c>
      <c r="D2687" s="4" t="s">
        <v>9745</v>
      </c>
      <c r="E2687" s="5" t="s">
        <v>9749</v>
      </c>
      <c r="F2687" s="6">
        <f t="shared" si="164"/>
        <v>42416</v>
      </c>
      <c r="G2687" s="4">
        <f t="shared" si="165"/>
        <v>2016</v>
      </c>
      <c r="H2687" s="4">
        <f t="shared" si="166"/>
        <v>2</v>
      </c>
      <c r="I2687" s="4">
        <f t="shared" si="167"/>
        <v>2</v>
      </c>
      <c r="J2687" s="7" t="s">
        <v>20</v>
      </c>
      <c r="K2687" s="7" t="s">
        <v>21</v>
      </c>
      <c r="L2687" s="7" t="s">
        <v>22</v>
      </c>
      <c r="M2687" s="7" t="s">
        <v>38</v>
      </c>
      <c r="N2687" s="8">
        <v>1</v>
      </c>
      <c r="O2687" s="8">
        <v>0.68</v>
      </c>
      <c r="P2687" s="9" t="s">
        <v>33</v>
      </c>
    </row>
    <row r="2688" spans="1:16" x14ac:dyDescent="0.35">
      <c r="A2688" s="4">
        <v>2687</v>
      </c>
      <c r="B2688" s="5" t="s">
        <v>9750</v>
      </c>
      <c r="C2688" s="5" t="s">
        <v>9751</v>
      </c>
      <c r="D2688" s="4" t="s">
        <v>9752</v>
      </c>
      <c r="E2688" s="5" t="s">
        <v>9753</v>
      </c>
      <c r="F2688" s="6">
        <f t="shared" si="164"/>
        <v>42417</v>
      </c>
      <c r="G2688" s="4">
        <f t="shared" si="165"/>
        <v>2016</v>
      </c>
      <c r="H2688" s="4">
        <f t="shared" si="166"/>
        <v>2</v>
      </c>
      <c r="I2688" s="4">
        <f t="shared" si="167"/>
        <v>3</v>
      </c>
      <c r="J2688" s="7" t="s">
        <v>9754</v>
      </c>
      <c r="K2688" s="7" t="s">
        <v>2042</v>
      </c>
      <c r="L2688" s="7" t="s">
        <v>22</v>
      </c>
      <c r="M2688" s="7" t="s">
        <v>38</v>
      </c>
      <c r="N2688" s="8">
        <v>1</v>
      </c>
      <c r="O2688" s="8">
        <v>0.96</v>
      </c>
      <c r="P2688" s="9" t="s">
        <v>33</v>
      </c>
    </row>
    <row r="2689" spans="1:16" x14ac:dyDescent="0.35">
      <c r="A2689" s="4">
        <v>2688</v>
      </c>
      <c r="B2689" s="5" t="s">
        <v>9755</v>
      </c>
      <c r="C2689" s="5" t="s">
        <v>9756</v>
      </c>
      <c r="D2689" s="4" t="s">
        <v>9757</v>
      </c>
      <c r="E2689" s="5" t="s">
        <v>9758</v>
      </c>
      <c r="F2689" s="6">
        <f t="shared" si="164"/>
        <v>42420</v>
      </c>
      <c r="G2689" s="4">
        <f t="shared" si="165"/>
        <v>2016</v>
      </c>
      <c r="H2689" s="4">
        <f t="shared" si="166"/>
        <v>2</v>
      </c>
      <c r="I2689" s="4">
        <f t="shared" si="167"/>
        <v>6</v>
      </c>
      <c r="J2689" s="7" t="s">
        <v>20</v>
      </c>
      <c r="K2689" s="7" t="s">
        <v>21</v>
      </c>
      <c r="L2689" s="7" t="s">
        <v>22</v>
      </c>
      <c r="M2689" s="7" t="s">
        <v>32</v>
      </c>
      <c r="N2689" s="8">
        <v>1</v>
      </c>
      <c r="O2689" s="8">
        <v>0.95</v>
      </c>
      <c r="P2689" s="9" t="s">
        <v>24</v>
      </c>
    </row>
    <row r="2690" spans="1:16" x14ac:dyDescent="0.35">
      <c r="A2690" s="4">
        <v>2689</v>
      </c>
      <c r="B2690" s="5" t="s">
        <v>9759</v>
      </c>
      <c r="C2690" s="5" t="s">
        <v>9760</v>
      </c>
      <c r="D2690" s="4" t="s">
        <v>9761</v>
      </c>
      <c r="E2690" s="5" t="s">
        <v>9762</v>
      </c>
      <c r="F2690" s="6">
        <f t="shared" ref="F2690:F2753" si="168">DATE(LEFT(D2690,4), MID(D2690,5,2),RIGHT(D2690,2))</f>
        <v>42421</v>
      </c>
      <c r="G2690" s="4">
        <f t="shared" ref="G2690:G2753" si="169">YEAR(F2690)</f>
        <v>2016</v>
      </c>
      <c r="H2690" s="4">
        <f t="shared" ref="H2690:H2753" si="170">MONTH(F2690)</f>
        <v>2</v>
      </c>
      <c r="I2690" s="4">
        <f t="shared" ref="I2690:I2753" si="171">WEEKDAY(F2690, 2)</f>
        <v>7</v>
      </c>
      <c r="J2690" s="7" t="s">
        <v>9763</v>
      </c>
      <c r="K2690" s="7" t="s">
        <v>197</v>
      </c>
      <c r="L2690" s="7" t="s">
        <v>22</v>
      </c>
      <c r="M2690" s="7" t="s">
        <v>265</v>
      </c>
      <c r="N2690" s="8">
        <v>0</v>
      </c>
      <c r="O2690" s="8">
        <v>0.75</v>
      </c>
      <c r="P2690" s="9" t="s">
        <v>24</v>
      </c>
    </row>
    <row r="2691" spans="1:16" x14ac:dyDescent="0.35">
      <c r="A2691" s="4">
        <v>2690</v>
      </c>
      <c r="B2691" s="5" t="s">
        <v>9764</v>
      </c>
      <c r="C2691" s="5" t="s">
        <v>9765</v>
      </c>
      <c r="D2691" s="4" t="s">
        <v>9761</v>
      </c>
      <c r="E2691" s="5" t="s">
        <v>9766</v>
      </c>
      <c r="F2691" s="6">
        <f t="shared" si="168"/>
        <v>42421</v>
      </c>
      <c r="G2691" s="4">
        <f t="shared" si="169"/>
        <v>2016</v>
      </c>
      <c r="H2691" s="4">
        <f t="shared" si="170"/>
        <v>2</v>
      </c>
      <c r="I2691" s="4">
        <f t="shared" si="171"/>
        <v>7</v>
      </c>
      <c r="J2691" s="7" t="s">
        <v>31</v>
      </c>
      <c r="K2691" s="7" t="s">
        <v>21</v>
      </c>
      <c r="L2691" s="7" t="s">
        <v>22</v>
      </c>
      <c r="M2691" s="7" t="s">
        <v>38</v>
      </c>
      <c r="N2691" s="8">
        <v>1</v>
      </c>
      <c r="O2691" s="8">
        <v>0.99</v>
      </c>
      <c r="P2691" s="9" t="s">
        <v>24</v>
      </c>
    </row>
    <row r="2692" spans="1:16" x14ac:dyDescent="0.35">
      <c r="A2692" s="4">
        <v>2691</v>
      </c>
      <c r="B2692" s="5" t="s">
        <v>9767</v>
      </c>
      <c r="C2692" s="5" t="s">
        <v>9768</v>
      </c>
      <c r="D2692" s="4" t="s">
        <v>9769</v>
      </c>
      <c r="E2692" s="5" t="s">
        <v>9770</v>
      </c>
      <c r="F2692" s="6">
        <f t="shared" si="168"/>
        <v>42422</v>
      </c>
      <c r="G2692" s="4">
        <f t="shared" si="169"/>
        <v>2016</v>
      </c>
      <c r="H2692" s="4">
        <f t="shared" si="170"/>
        <v>2</v>
      </c>
      <c r="I2692" s="4">
        <f t="shared" si="171"/>
        <v>1</v>
      </c>
      <c r="J2692" s="7" t="s">
        <v>20</v>
      </c>
      <c r="K2692" s="7" t="s">
        <v>21</v>
      </c>
      <c r="L2692" s="7" t="s">
        <v>22</v>
      </c>
      <c r="M2692" s="7" t="s">
        <v>23</v>
      </c>
      <c r="N2692" s="8">
        <v>1</v>
      </c>
      <c r="O2692" s="8">
        <v>1</v>
      </c>
      <c r="P2692" s="9" t="s">
        <v>24</v>
      </c>
    </row>
    <row r="2693" spans="1:16" x14ac:dyDescent="0.35">
      <c r="A2693" s="4">
        <v>2692</v>
      </c>
      <c r="B2693" s="5" t="s">
        <v>9771</v>
      </c>
      <c r="C2693" s="5" t="s">
        <v>9772</v>
      </c>
      <c r="D2693" s="4" t="s">
        <v>9773</v>
      </c>
      <c r="E2693" s="5" t="s">
        <v>9774</v>
      </c>
      <c r="F2693" s="6">
        <f t="shared" si="168"/>
        <v>42423</v>
      </c>
      <c r="G2693" s="4">
        <f t="shared" si="169"/>
        <v>2016</v>
      </c>
      <c r="H2693" s="4">
        <f t="shared" si="170"/>
        <v>2</v>
      </c>
      <c r="I2693" s="4">
        <f t="shared" si="171"/>
        <v>2</v>
      </c>
      <c r="J2693" s="7" t="s">
        <v>20</v>
      </c>
      <c r="K2693" s="7" t="s">
        <v>21</v>
      </c>
      <c r="L2693" s="7" t="s">
        <v>22</v>
      </c>
      <c r="M2693" s="7" t="s">
        <v>32</v>
      </c>
      <c r="N2693" s="8">
        <v>1</v>
      </c>
      <c r="O2693" s="8">
        <v>0.96</v>
      </c>
      <c r="P2693" s="9" t="s">
        <v>24</v>
      </c>
    </row>
    <row r="2694" spans="1:16" x14ac:dyDescent="0.35">
      <c r="A2694" s="4">
        <v>2693</v>
      </c>
      <c r="B2694" s="5" t="s">
        <v>9775</v>
      </c>
      <c r="C2694" s="5" t="s">
        <v>9776</v>
      </c>
      <c r="D2694" s="4" t="s">
        <v>9777</v>
      </c>
      <c r="E2694" s="5" t="s">
        <v>9778</v>
      </c>
      <c r="F2694" s="6">
        <f t="shared" si="168"/>
        <v>42424</v>
      </c>
      <c r="G2694" s="4">
        <f t="shared" si="169"/>
        <v>2016</v>
      </c>
      <c r="H2694" s="4">
        <f t="shared" si="170"/>
        <v>2</v>
      </c>
      <c r="I2694" s="4">
        <f t="shared" si="171"/>
        <v>3</v>
      </c>
      <c r="J2694" s="7" t="s">
        <v>20</v>
      </c>
      <c r="K2694" s="7" t="s">
        <v>21</v>
      </c>
      <c r="L2694" s="7" t="s">
        <v>22</v>
      </c>
      <c r="M2694" s="7" t="s">
        <v>38</v>
      </c>
      <c r="N2694" s="8">
        <v>1</v>
      </c>
      <c r="O2694" s="8">
        <v>1</v>
      </c>
      <c r="P2694" s="9" t="s">
        <v>24</v>
      </c>
    </row>
    <row r="2695" spans="1:16" x14ac:dyDescent="0.35">
      <c r="A2695" s="4">
        <v>2694</v>
      </c>
      <c r="B2695" s="5" t="s">
        <v>9779</v>
      </c>
      <c r="C2695" s="5" t="s">
        <v>9780</v>
      </c>
      <c r="D2695" s="4" t="s">
        <v>9777</v>
      </c>
      <c r="E2695" s="5" t="s">
        <v>9781</v>
      </c>
      <c r="F2695" s="6">
        <f t="shared" si="168"/>
        <v>42424</v>
      </c>
      <c r="G2695" s="4">
        <f t="shared" si="169"/>
        <v>2016</v>
      </c>
      <c r="H2695" s="4">
        <f t="shared" si="170"/>
        <v>2</v>
      </c>
      <c r="I2695" s="4">
        <f t="shared" si="171"/>
        <v>3</v>
      </c>
      <c r="J2695" s="7" t="s">
        <v>20</v>
      </c>
      <c r="K2695" s="7" t="s">
        <v>21</v>
      </c>
      <c r="L2695" s="7" t="s">
        <v>22</v>
      </c>
      <c r="M2695" s="7" t="s">
        <v>38</v>
      </c>
      <c r="N2695" s="8">
        <v>1</v>
      </c>
      <c r="O2695" s="8">
        <v>1</v>
      </c>
      <c r="P2695" s="9" t="s">
        <v>24</v>
      </c>
    </row>
    <row r="2696" spans="1:16" x14ac:dyDescent="0.35">
      <c r="A2696" s="4">
        <v>2695</v>
      </c>
      <c r="B2696" s="5" t="s">
        <v>9782</v>
      </c>
      <c r="C2696" s="5" t="s">
        <v>9783</v>
      </c>
      <c r="D2696" s="4" t="s">
        <v>9777</v>
      </c>
      <c r="E2696" s="5" t="s">
        <v>9784</v>
      </c>
      <c r="F2696" s="6">
        <f t="shared" si="168"/>
        <v>42424</v>
      </c>
      <c r="G2696" s="4">
        <f t="shared" si="169"/>
        <v>2016</v>
      </c>
      <c r="H2696" s="4">
        <f t="shared" si="170"/>
        <v>2</v>
      </c>
      <c r="I2696" s="4">
        <f t="shared" si="171"/>
        <v>3</v>
      </c>
      <c r="J2696" s="7" t="s">
        <v>20</v>
      </c>
      <c r="K2696" s="7" t="s">
        <v>21</v>
      </c>
      <c r="L2696" s="7" t="s">
        <v>22</v>
      </c>
      <c r="M2696" s="7" t="s">
        <v>23</v>
      </c>
      <c r="N2696" s="8">
        <v>1</v>
      </c>
      <c r="O2696" s="8">
        <v>0.89</v>
      </c>
      <c r="P2696" s="9" t="s">
        <v>33</v>
      </c>
    </row>
    <row r="2697" spans="1:16" x14ac:dyDescent="0.35">
      <c r="A2697" s="4">
        <v>2696</v>
      </c>
      <c r="B2697" s="5" t="s">
        <v>9785</v>
      </c>
      <c r="C2697" s="5" t="s">
        <v>9786</v>
      </c>
      <c r="D2697" s="4" t="s">
        <v>9777</v>
      </c>
      <c r="E2697" s="5" t="s">
        <v>9787</v>
      </c>
      <c r="F2697" s="6">
        <f t="shared" si="168"/>
        <v>42424</v>
      </c>
      <c r="G2697" s="4">
        <f t="shared" si="169"/>
        <v>2016</v>
      </c>
      <c r="H2697" s="4">
        <f t="shared" si="170"/>
        <v>2</v>
      </c>
      <c r="I2697" s="4">
        <f t="shared" si="171"/>
        <v>3</v>
      </c>
      <c r="J2697" s="7" t="s">
        <v>20</v>
      </c>
      <c r="K2697" s="7" t="s">
        <v>21</v>
      </c>
      <c r="L2697" s="7" t="s">
        <v>22</v>
      </c>
      <c r="M2697" s="7" t="s">
        <v>38</v>
      </c>
      <c r="N2697" s="8">
        <v>1</v>
      </c>
      <c r="O2697" s="8">
        <v>0.91</v>
      </c>
      <c r="P2697" s="9" t="s">
        <v>24</v>
      </c>
    </row>
    <row r="2698" spans="1:16" x14ac:dyDescent="0.35">
      <c r="A2698" s="4">
        <v>2697</v>
      </c>
      <c r="B2698" s="5" t="s">
        <v>9788</v>
      </c>
      <c r="C2698" s="5" t="s">
        <v>9789</v>
      </c>
      <c r="D2698" s="4" t="s">
        <v>9777</v>
      </c>
      <c r="E2698" s="5" t="s">
        <v>9790</v>
      </c>
      <c r="F2698" s="6">
        <f t="shared" si="168"/>
        <v>42424</v>
      </c>
      <c r="G2698" s="4">
        <f t="shared" si="169"/>
        <v>2016</v>
      </c>
      <c r="H2698" s="4">
        <f t="shared" si="170"/>
        <v>2</v>
      </c>
      <c r="I2698" s="4">
        <f t="shared" si="171"/>
        <v>3</v>
      </c>
      <c r="J2698" s="7" t="s">
        <v>20</v>
      </c>
      <c r="K2698" s="7" t="s">
        <v>21</v>
      </c>
      <c r="L2698" s="7" t="s">
        <v>22</v>
      </c>
      <c r="M2698" s="7" t="s">
        <v>38</v>
      </c>
      <c r="N2698" s="8">
        <v>1</v>
      </c>
      <c r="O2698" s="8">
        <v>0.98</v>
      </c>
      <c r="P2698" s="9" t="s">
        <v>33</v>
      </c>
    </row>
    <row r="2699" spans="1:16" x14ac:dyDescent="0.35">
      <c r="A2699" s="4">
        <v>2698</v>
      </c>
      <c r="B2699" s="5" t="s">
        <v>9791</v>
      </c>
      <c r="C2699" s="5" t="s">
        <v>9792</v>
      </c>
      <c r="D2699" s="4" t="s">
        <v>9793</v>
      </c>
      <c r="E2699" s="5" t="s">
        <v>9794</v>
      </c>
      <c r="F2699" s="6">
        <f t="shared" si="168"/>
        <v>42425</v>
      </c>
      <c r="G2699" s="4">
        <f t="shared" si="169"/>
        <v>2016</v>
      </c>
      <c r="H2699" s="4">
        <f t="shared" si="170"/>
        <v>2</v>
      </c>
      <c r="I2699" s="4">
        <f t="shared" si="171"/>
        <v>4</v>
      </c>
      <c r="J2699" s="7" t="s">
        <v>9795</v>
      </c>
      <c r="K2699" s="7" t="s">
        <v>6292</v>
      </c>
      <c r="L2699" s="7" t="s">
        <v>22</v>
      </c>
      <c r="M2699" s="7" t="s">
        <v>38</v>
      </c>
      <c r="N2699" s="8">
        <v>1</v>
      </c>
      <c r="O2699" s="8">
        <v>0.95</v>
      </c>
      <c r="P2699" s="9" t="s">
        <v>24</v>
      </c>
    </row>
    <row r="2700" spans="1:16" x14ac:dyDescent="0.35">
      <c r="A2700" s="4">
        <v>2699</v>
      </c>
      <c r="B2700" s="5" t="s">
        <v>9796</v>
      </c>
      <c r="C2700" s="5" t="s">
        <v>9797</v>
      </c>
      <c r="D2700" s="4" t="s">
        <v>9793</v>
      </c>
      <c r="E2700" s="5" t="s">
        <v>9798</v>
      </c>
      <c r="F2700" s="6">
        <f t="shared" si="168"/>
        <v>42425</v>
      </c>
      <c r="G2700" s="4">
        <f t="shared" si="169"/>
        <v>2016</v>
      </c>
      <c r="H2700" s="4">
        <f t="shared" si="170"/>
        <v>2</v>
      </c>
      <c r="I2700" s="4">
        <f t="shared" si="171"/>
        <v>4</v>
      </c>
      <c r="J2700" s="7" t="s">
        <v>20</v>
      </c>
      <c r="K2700" s="7" t="s">
        <v>21</v>
      </c>
      <c r="L2700" s="7" t="s">
        <v>22</v>
      </c>
      <c r="M2700" s="7" t="s">
        <v>23</v>
      </c>
      <c r="N2700" s="8">
        <v>1</v>
      </c>
      <c r="O2700" s="8">
        <v>0.94</v>
      </c>
      <c r="P2700" s="9" t="s">
        <v>24</v>
      </c>
    </row>
    <row r="2701" spans="1:16" x14ac:dyDescent="0.35">
      <c r="A2701" s="4">
        <v>2700</v>
      </c>
      <c r="B2701" s="5" t="s">
        <v>9799</v>
      </c>
      <c r="C2701" s="5" t="s">
        <v>9800</v>
      </c>
      <c r="D2701" s="4" t="s">
        <v>9793</v>
      </c>
      <c r="E2701" s="5" t="s">
        <v>9801</v>
      </c>
      <c r="F2701" s="6">
        <f t="shared" si="168"/>
        <v>42425</v>
      </c>
      <c r="G2701" s="4">
        <f t="shared" si="169"/>
        <v>2016</v>
      </c>
      <c r="H2701" s="4">
        <f t="shared" si="170"/>
        <v>2</v>
      </c>
      <c r="I2701" s="4">
        <f t="shared" si="171"/>
        <v>4</v>
      </c>
      <c r="J2701" s="7" t="s">
        <v>31</v>
      </c>
      <c r="K2701" s="7" t="s">
        <v>21</v>
      </c>
      <c r="L2701" s="7" t="s">
        <v>22</v>
      </c>
      <c r="M2701" s="7" t="s">
        <v>32</v>
      </c>
      <c r="N2701" s="8">
        <v>0.75</v>
      </c>
      <c r="O2701" s="8">
        <v>1</v>
      </c>
      <c r="P2701" s="9" t="s">
        <v>33</v>
      </c>
    </row>
    <row r="2702" spans="1:16" x14ac:dyDescent="0.35">
      <c r="A2702" s="4">
        <v>2701</v>
      </c>
      <c r="B2702" s="5" t="s">
        <v>9802</v>
      </c>
      <c r="C2702" s="5" t="s">
        <v>9803</v>
      </c>
      <c r="D2702" s="4" t="s">
        <v>9804</v>
      </c>
      <c r="E2702" s="5" t="s">
        <v>9805</v>
      </c>
      <c r="F2702" s="6">
        <f t="shared" si="168"/>
        <v>42426</v>
      </c>
      <c r="G2702" s="4">
        <f t="shared" si="169"/>
        <v>2016</v>
      </c>
      <c r="H2702" s="4">
        <f t="shared" si="170"/>
        <v>2</v>
      </c>
      <c r="I2702" s="4">
        <f t="shared" si="171"/>
        <v>5</v>
      </c>
      <c r="J2702" s="7" t="s">
        <v>20</v>
      </c>
      <c r="K2702" s="7" t="s">
        <v>21</v>
      </c>
      <c r="L2702" s="7" t="s">
        <v>22</v>
      </c>
      <c r="M2702" s="7" t="s">
        <v>23</v>
      </c>
      <c r="N2702" s="8">
        <v>1</v>
      </c>
      <c r="O2702" s="8">
        <v>1</v>
      </c>
      <c r="P2702" s="9" t="s">
        <v>33</v>
      </c>
    </row>
    <row r="2703" spans="1:16" x14ac:dyDescent="0.35">
      <c r="A2703" s="4">
        <v>2702</v>
      </c>
      <c r="B2703" s="5" t="s">
        <v>9806</v>
      </c>
      <c r="C2703" s="5" t="s">
        <v>9807</v>
      </c>
      <c r="D2703" s="4" t="s">
        <v>9804</v>
      </c>
      <c r="E2703" s="5" t="s">
        <v>9808</v>
      </c>
      <c r="F2703" s="6">
        <f t="shared" si="168"/>
        <v>42426</v>
      </c>
      <c r="G2703" s="4">
        <f t="shared" si="169"/>
        <v>2016</v>
      </c>
      <c r="H2703" s="4">
        <f t="shared" si="170"/>
        <v>2</v>
      </c>
      <c r="I2703" s="4">
        <f t="shared" si="171"/>
        <v>5</v>
      </c>
      <c r="J2703" s="7" t="s">
        <v>20</v>
      </c>
      <c r="K2703" s="7" t="s">
        <v>21</v>
      </c>
      <c r="L2703" s="7" t="s">
        <v>22</v>
      </c>
      <c r="M2703" s="7" t="s">
        <v>23</v>
      </c>
      <c r="N2703" s="8">
        <v>1</v>
      </c>
      <c r="O2703" s="8">
        <v>1</v>
      </c>
      <c r="P2703" s="9" t="s">
        <v>24</v>
      </c>
    </row>
    <row r="2704" spans="1:16" x14ac:dyDescent="0.35">
      <c r="A2704" s="4">
        <v>2703</v>
      </c>
      <c r="B2704" s="5" t="s">
        <v>9809</v>
      </c>
      <c r="C2704" s="5" t="s">
        <v>9810</v>
      </c>
      <c r="D2704" s="4" t="s">
        <v>9804</v>
      </c>
      <c r="E2704" s="5" t="s">
        <v>9811</v>
      </c>
      <c r="F2704" s="6">
        <f t="shared" si="168"/>
        <v>42426</v>
      </c>
      <c r="G2704" s="4">
        <f t="shared" si="169"/>
        <v>2016</v>
      </c>
      <c r="H2704" s="4">
        <f t="shared" si="170"/>
        <v>2</v>
      </c>
      <c r="I2704" s="4">
        <f t="shared" si="171"/>
        <v>5</v>
      </c>
      <c r="J2704" s="7" t="s">
        <v>31</v>
      </c>
      <c r="K2704" s="7" t="s">
        <v>21</v>
      </c>
      <c r="L2704" s="7" t="s">
        <v>22</v>
      </c>
      <c r="M2704" s="7" t="s">
        <v>32</v>
      </c>
      <c r="N2704" s="8">
        <v>0.67</v>
      </c>
      <c r="O2704" s="8">
        <v>0.54</v>
      </c>
      <c r="P2704" s="9" t="s">
        <v>33</v>
      </c>
    </row>
    <row r="2705" spans="1:16" x14ac:dyDescent="0.35">
      <c r="A2705" s="4">
        <v>2704</v>
      </c>
      <c r="B2705" s="5" t="s">
        <v>9812</v>
      </c>
      <c r="C2705" s="5" t="s">
        <v>9813</v>
      </c>
      <c r="D2705" s="4" t="s">
        <v>9804</v>
      </c>
      <c r="E2705" s="5" t="s">
        <v>9814</v>
      </c>
      <c r="F2705" s="6">
        <f t="shared" si="168"/>
        <v>42426</v>
      </c>
      <c r="G2705" s="4">
        <f t="shared" si="169"/>
        <v>2016</v>
      </c>
      <c r="H2705" s="4">
        <f t="shared" si="170"/>
        <v>2</v>
      </c>
      <c r="I2705" s="4">
        <f t="shared" si="171"/>
        <v>5</v>
      </c>
      <c r="J2705" s="7" t="s">
        <v>20</v>
      </c>
      <c r="K2705" s="7" t="s">
        <v>21</v>
      </c>
      <c r="L2705" s="7" t="s">
        <v>22</v>
      </c>
      <c r="M2705" s="7" t="s">
        <v>38</v>
      </c>
      <c r="N2705" s="8">
        <v>1</v>
      </c>
      <c r="O2705" s="8">
        <v>1</v>
      </c>
      <c r="P2705" s="9" t="s">
        <v>24</v>
      </c>
    </row>
    <row r="2706" spans="1:16" x14ac:dyDescent="0.35">
      <c r="A2706" s="4">
        <v>2705</v>
      </c>
      <c r="B2706" s="5" t="s">
        <v>9815</v>
      </c>
      <c r="C2706" s="5" t="s">
        <v>9816</v>
      </c>
      <c r="D2706" s="4" t="s">
        <v>9817</v>
      </c>
      <c r="E2706" s="5" t="s">
        <v>9818</v>
      </c>
      <c r="F2706" s="6">
        <f t="shared" si="168"/>
        <v>42429</v>
      </c>
      <c r="G2706" s="4">
        <f t="shared" si="169"/>
        <v>2016</v>
      </c>
      <c r="H2706" s="4">
        <f t="shared" si="170"/>
        <v>2</v>
      </c>
      <c r="I2706" s="4">
        <f t="shared" si="171"/>
        <v>1</v>
      </c>
      <c r="J2706" s="7" t="s">
        <v>20</v>
      </c>
      <c r="K2706" s="7" t="s">
        <v>21</v>
      </c>
      <c r="L2706" s="7" t="s">
        <v>22</v>
      </c>
      <c r="M2706" s="7" t="s">
        <v>38</v>
      </c>
      <c r="N2706" s="8">
        <v>1</v>
      </c>
      <c r="O2706" s="8">
        <v>0.89</v>
      </c>
      <c r="P2706" s="9" t="s">
        <v>33</v>
      </c>
    </row>
    <row r="2707" spans="1:16" x14ac:dyDescent="0.35">
      <c r="A2707" s="4">
        <v>2706</v>
      </c>
      <c r="B2707" s="5" t="s">
        <v>9819</v>
      </c>
      <c r="C2707" s="5" t="s">
        <v>9820</v>
      </c>
      <c r="D2707" s="4" t="s">
        <v>9817</v>
      </c>
      <c r="E2707" s="5" t="s">
        <v>9821</v>
      </c>
      <c r="F2707" s="6">
        <f t="shared" si="168"/>
        <v>42429</v>
      </c>
      <c r="G2707" s="4">
        <f t="shared" si="169"/>
        <v>2016</v>
      </c>
      <c r="H2707" s="4">
        <f t="shared" si="170"/>
        <v>2</v>
      </c>
      <c r="I2707" s="4">
        <f t="shared" si="171"/>
        <v>1</v>
      </c>
      <c r="J2707" s="7" t="s">
        <v>20</v>
      </c>
      <c r="K2707" s="7" t="s">
        <v>21</v>
      </c>
      <c r="L2707" s="7" t="s">
        <v>22</v>
      </c>
      <c r="M2707" s="7" t="s">
        <v>38</v>
      </c>
      <c r="N2707" s="8">
        <v>1</v>
      </c>
      <c r="O2707" s="8">
        <v>1</v>
      </c>
      <c r="P2707" s="9" t="s">
        <v>24</v>
      </c>
    </row>
    <row r="2708" spans="1:16" x14ac:dyDescent="0.35">
      <c r="A2708" s="4">
        <v>2707</v>
      </c>
      <c r="B2708" s="5" t="s">
        <v>9822</v>
      </c>
      <c r="C2708" s="5" t="s">
        <v>9823</v>
      </c>
      <c r="D2708" s="4" t="s">
        <v>9817</v>
      </c>
      <c r="E2708" s="5" t="s">
        <v>9824</v>
      </c>
      <c r="F2708" s="6">
        <f t="shared" si="168"/>
        <v>42429</v>
      </c>
      <c r="G2708" s="4">
        <f t="shared" si="169"/>
        <v>2016</v>
      </c>
      <c r="H2708" s="4">
        <f t="shared" si="170"/>
        <v>2</v>
      </c>
      <c r="I2708" s="4">
        <f t="shared" si="171"/>
        <v>1</v>
      </c>
      <c r="J2708" s="7" t="s">
        <v>544</v>
      </c>
      <c r="K2708" s="7" t="s">
        <v>21</v>
      </c>
      <c r="L2708" s="7" t="s">
        <v>22</v>
      </c>
      <c r="M2708" s="7" t="s">
        <v>23</v>
      </c>
      <c r="N2708" s="8">
        <v>1</v>
      </c>
      <c r="O2708" s="8">
        <v>0.62</v>
      </c>
      <c r="P2708" s="9" t="s">
        <v>24</v>
      </c>
    </row>
    <row r="2709" spans="1:16" x14ac:dyDescent="0.35">
      <c r="A2709" s="4">
        <v>2708</v>
      </c>
      <c r="B2709" s="5" t="s">
        <v>9825</v>
      </c>
      <c r="C2709" s="5" t="s">
        <v>9826</v>
      </c>
      <c r="D2709" s="4" t="s">
        <v>9827</v>
      </c>
      <c r="E2709" s="5" t="s">
        <v>9828</v>
      </c>
      <c r="F2709" s="6">
        <f t="shared" si="168"/>
        <v>42430</v>
      </c>
      <c r="G2709" s="4">
        <f t="shared" si="169"/>
        <v>2016</v>
      </c>
      <c r="H2709" s="4">
        <f t="shared" si="170"/>
        <v>3</v>
      </c>
      <c r="I2709" s="4">
        <f t="shared" si="171"/>
        <v>2</v>
      </c>
      <c r="J2709" s="7" t="s">
        <v>20</v>
      </c>
      <c r="K2709" s="7" t="s">
        <v>21</v>
      </c>
      <c r="L2709" s="7" t="s">
        <v>22</v>
      </c>
      <c r="M2709" s="7" t="s">
        <v>265</v>
      </c>
      <c r="N2709" s="8">
        <v>0.13</v>
      </c>
      <c r="O2709" s="8">
        <v>0.46</v>
      </c>
      <c r="P2709" s="9" t="s">
        <v>33</v>
      </c>
    </row>
    <row r="2710" spans="1:16" x14ac:dyDescent="0.35">
      <c r="A2710" s="4">
        <v>2709</v>
      </c>
      <c r="B2710" s="5" t="s">
        <v>9829</v>
      </c>
      <c r="C2710" s="5" t="s">
        <v>9830</v>
      </c>
      <c r="D2710" s="4" t="s">
        <v>9827</v>
      </c>
      <c r="E2710" s="5" t="s">
        <v>9831</v>
      </c>
      <c r="F2710" s="6">
        <f t="shared" si="168"/>
        <v>42430</v>
      </c>
      <c r="G2710" s="4">
        <f t="shared" si="169"/>
        <v>2016</v>
      </c>
      <c r="H2710" s="4">
        <f t="shared" si="170"/>
        <v>3</v>
      </c>
      <c r="I2710" s="4">
        <f t="shared" si="171"/>
        <v>2</v>
      </c>
      <c r="J2710" s="7" t="s">
        <v>333</v>
      </c>
      <c r="K2710" s="7" t="s">
        <v>197</v>
      </c>
      <c r="L2710" s="7" t="s">
        <v>22</v>
      </c>
      <c r="M2710" s="7" t="s">
        <v>38</v>
      </c>
      <c r="N2710" s="8">
        <v>1</v>
      </c>
      <c r="O2710" s="8">
        <v>1</v>
      </c>
      <c r="P2710" s="9" t="s">
        <v>24</v>
      </c>
    </row>
    <row r="2711" spans="1:16" x14ac:dyDescent="0.35">
      <c r="A2711" s="4">
        <v>2710</v>
      </c>
      <c r="B2711" s="5" t="s">
        <v>9832</v>
      </c>
      <c r="C2711" s="5" t="s">
        <v>9833</v>
      </c>
      <c r="D2711" s="4" t="s">
        <v>9827</v>
      </c>
      <c r="E2711" s="5" t="s">
        <v>9834</v>
      </c>
      <c r="F2711" s="6">
        <f t="shared" si="168"/>
        <v>42430</v>
      </c>
      <c r="G2711" s="4">
        <f t="shared" si="169"/>
        <v>2016</v>
      </c>
      <c r="H2711" s="4">
        <f t="shared" si="170"/>
        <v>3</v>
      </c>
      <c r="I2711" s="4">
        <f t="shared" si="171"/>
        <v>2</v>
      </c>
      <c r="J2711" s="7" t="s">
        <v>20</v>
      </c>
      <c r="K2711" s="7" t="s">
        <v>21</v>
      </c>
      <c r="L2711" s="7" t="s">
        <v>22</v>
      </c>
      <c r="M2711" s="7" t="s">
        <v>23</v>
      </c>
      <c r="N2711" s="8">
        <v>1</v>
      </c>
      <c r="O2711" s="8">
        <v>1</v>
      </c>
      <c r="P2711" s="9" t="s">
        <v>24</v>
      </c>
    </row>
    <row r="2712" spans="1:16" x14ac:dyDescent="0.35">
      <c r="A2712" s="4">
        <v>2711</v>
      </c>
      <c r="B2712" s="5" t="s">
        <v>9835</v>
      </c>
      <c r="C2712" s="5" t="s">
        <v>9836</v>
      </c>
      <c r="D2712" s="4" t="s">
        <v>9827</v>
      </c>
      <c r="E2712" s="5" t="s">
        <v>9837</v>
      </c>
      <c r="F2712" s="6">
        <f t="shared" si="168"/>
        <v>42430</v>
      </c>
      <c r="G2712" s="4">
        <f t="shared" si="169"/>
        <v>2016</v>
      </c>
      <c r="H2712" s="4">
        <f t="shared" si="170"/>
        <v>3</v>
      </c>
      <c r="I2712" s="4">
        <f t="shared" si="171"/>
        <v>2</v>
      </c>
      <c r="J2712" s="7" t="s">
        <v>20</v>
      </c>
      <c r="K2712" s="7" t="s">
        <v>21</v>
      </c>
      <c r="L2712" s="7" t="s">
        <v>22</v>
      </c>
      <c r="M2712" s="7" t="s">
        <v>23</v>
      </c>
      <c r="N2712" s="8">
        <v>1</v>
      </c>
      <c r="O2712" s="8">
        <v>0.8</v>
      </c>
      <c r="P2712" s="9" t="s">
        <v>24</v>
      </c>
    </row>
    <row r="2713" spans="1:16" x14ac:dyDescent="0.35">
      <c r="A2713" s="4">
        <v>2712</v>
      </c>
      <c r="B2713" s="5" t="s">
        <v>9838</v>
      </c>
      <c r="C2713" s="5" t="s">
        <v>9839</v>
      </c>
      <c r="D2713" s="4" t="s">
        <v>9827</v>
      </c>
      <c r="E2713" s="5" t="s">
        <v>9840</v>
      </c>
      <c r="F2713" s="6">
        <f t="shared" si="168"/>
        <v>42430</v>
      </c>
      <c r="G2713" s="4">
        <f t="shared" si="169"/>
        <v>2016</v>
      </c>
      <c r="H2713" s="4">
        <f t="shared" si="170"/>
        <v>3</v>
      </c>
      <c r="I2713" s="4">
        <f t="shared" si="171"/>
        <v>2</v>
      </c>
      <c r="J2713" s="7" t="s">
        <v>31</v>
      </c>
      <c r="K2713" s="7" t="s">
        <v>21</v>
      </c>
      <c r="L2713" s="7" t="s">
        <v>22</v>
      </c>
      <c r="M2713" s="7" t="s">
        <v>38</v>
      </c>
      <c r="N2713" s="8">
        <v>1</v>
      </c>
      <c r="O2713" s="8">
        <v>0.79</v>
      </c>
      <c r="P2713" s="9" t="s">
        <v>33</v>
      </c>
    </row>
    <row r="2714" spans="1:16" x14ac:dyDescent="0.35">
      <c r="A2714" s="4">
        <v>2713</v>
      </c>
      <c r="B2714" s="5" t="s">
        <v>9841</v>
      </c>
      <c r="C2714" s="5" t="s">
        <v>9842</v>
      </c>
      <c r="D2714" s="4" t="s">
        <v>9843</v>
      </c>
      <c r="E2714" s="5" t="s">
        <v>9844</v>
      </c>
      <c r="F2714" s="6">
        <f t="shared" si="168"/>
        <v>42431</v>
      </c>
      <c r="G2714" s="4">
        <f t="shared" si="169"/>
        <v>2016</v>
      </c>
      <c r="H2714" s="4">
        <f t="shared" si="170"/>
        <v>3</v>
      </c>
      <c r="I2714" s="4">
        <f t="shared" si="171"/>
        <v>3</v>
      </c>
      <c r="J2714" s="7" t="s">
        <v>20</v>
      </c>
      <c r="K2714" s="7" t="s">
        <v>21</v>
      </c>
      <c r="L2714" s="7" t="s">
        <v>22</v>
      </c>
      <c r="M2714" s="7" t="s">
        <v>23</v>
      </c>
      <c r="N2714" s="8">
        <v>1</v>
      </c>
      <c r="O2714" s="8">
        <v>0.99</v>
      </c>
      <c r="P2714" s="9" t="s">
        <v>24</v>
      </c>
    </row>
    <row r="2715" spans="1:16" x14ac:dyDescent="0.35">
      <c r="A2715" s="4">
        <v>2714</v>
      </c>
      <c r="B2715" s="5" t="s">
        <v>9845</v>
      </c>
      <c r="C2715" s="5" t="s">
        <v>9846</v>
      </c>
      <c r="D2715" s="4" t="s">
        <v>9843</v>
      </c>
      <c r="E2715" s="5" t="s">
        <v>9847</v>
      </c>
      <c r="F2715" s="6">
        <f t="shared" si="168"/>
        <v>42431</v>
      </c>
      <c r="G2715" s="4">
        <f t="shared" si="169"/>
        <v>2016</v>
      </c>
      <c r="H2715" s="4">
        <f t="shared" si="170"/>
        <v>3</v>
      </c>
      <c r="I2715" s="4">
        <f t="shared" si="171"/>
        <v>3</v>
      </c>
      <c r="J2715" s="7" t="s">
        <v>20</v>
      </c>
      <c r="K2715" s="7" t="s">
        <v>21</v>
      </c>
      <c r="L2715" s="7" t="s">
        <v>22</v>
      </c>
      <c r="M2715" s="7" t="s">
        <v>23</v>
      </c>
      <c r="N2715" s="8">
        <v>1</v>
      </c>
      <c r="O2715" s="8">
        <v>1</v>
      </c>
      <c r="P2715" s="9" t="s">
        <v>24</v>
      </c>
    </row>
    <row r="2716" spans="1:16" x14ac:dyDescent="0.35">
      <c r="A2716" s="4">
        <v>2715</v>
      </c>
      <c r="B2716" s="5" t="s">
        <v>9848</v>
      </c>
      <c r="C2716" s="5" t="s">
        <v>9849</v>
      </c>
      <c r="D2716" s="4" t="s">
        <v>9850</v>
      </c>
      <c r="E2716" s="5" t="s">
        <v>9851</v>
      </c>
      <c r="F2716" s="6">
        <f t="shared" si="168"/>
        <v>42432</v>
      </c>
      <c r="G2716" s="4">
        <f t="shared" si="169"/>
        <v>2016</v>
      </c>
      <c r="H2716" s="4">
        <f t="shared" si="170"/>
        <v>3</v>
      </c>
      <c r="I2716" s="4">
        <f t="shared" si="171"/>
        <v>4</v>
      </c>
      <c r="J2716" s="7" t="s">
        <v>1179</v>
      </c>
      <c r="K2716" s="7" t="s">
        <v>21</v>
      </c>
      <c r="L2716" s="7" t="s">
        <v>22</v>
      </c>
      <c r="M2716" s="7" t="s">
        <v>38</v>
      </c>
      <c r="N2716" s="8">
        <v>0.88</v>
      </c>
      <c r="O2716" s="8">
        <v>0.98</v>
      </c>
      <c r="P2716" s="9" t="s">
        <v>33</v>
      </c>
    </row>
    <row r="2717" spans="1:16" x14ac:dyDescent="0.35">
      <c r="A2717" s="4">
        <v>2716</v>
      </c>
      <c r="B2717" s="5" t="s">
        <v>9852</v>
      </c>
      <c r="C2717" s="5" t="s">
        <v>9853</v>
      </c>
      <c r="D2717" s="4" t="s">
        <v>9854</v>
      </c>
      <c r="E2717" s="5" t="s">
        <v>9855</v>
      </c>
      <c r="F2717" s="6">
        <f t="shared" si="168"/>
        <v>42434</v>
      </c>
      <c r="G2717" s="4">
        <f t="shared" si="169"/>
        <v>2016</v>
      </c>
      <c r="H2717" s="4">
        <f t="shared" si="170"/>
        <v>3</v>
      </c>
      <c r="I2717" s="4">
        <f t="shared" si="171"/>
        <v>6</v>
      </c>
      <c r="J2717" s="7" t="s">
        <v>20</v>
      </c>
      <c r="K2717" s="7" t="s">
        <v>21</v>
      </c>
      <c r="L2717" s="7" t="s">
        <v>22</v>
      </c>
      <c r="M2717" s="7" t="s">
        <v>38</v>
      </c>
      <c r="N2717" s="8">
        <v>1</v>
      </c>
      <c r="O2717" s="8">
        <v>0.88</v>
      </c>
      <c r="P2717" s="9" t="s">
        <v>24</v>
      </c>
    </row>
    <row r="2718" spans="1:16" x14ac:dyDescent="0.35">
      <c r="A2718" s="4">
        <v>2717</v>
      </c>
      <c r="B2718" s="5" t="s">
        <v>9856</v>
      </c>
      <c r="C2718" s="5" t="s">
        <v>9857</v>
      </c>
      <c r="D2718" s="4" t="s">
        <v>9854</v>
      </c>
      <c r="E2718" s="5" t="s">
        <v>9858</v>
      </c>
      <c r="F2718" s="6">
        <f t="shared" si="168"/>
        <v>42434</v>
      </c>
      <c r="G2718" s="4">
        <f t="shared" si="169"/>
        <v>2016</v>
      </c>
      <c r="H2718" s="4">
        <f t="shared" si="170"/>
        <v>3</v>
      </c>
      <c r="I2718" s="4">
        <f t="shared" si="171"/>
        <v>6</v>
      </c>
      <c r="J2718" s="7" t="s">
        <v>20</v>
      </c>
      <c r="K2718" s="7" t="s">
        <v>21</v>
      </c>
      <c r="L2718" s="7" t="s">
        <v>22</v>
      </c>
      <c r="M2718" s="7" t="s">
        <v>38</v>
      </c>
      <c r="N2718" s="8">
        <v>1</v>
      </c>
      <c r="O2718" s="8">
        <v>0.87</v>
      </c>
      <c r="P2718" s="9" t="s">
        <v>24</v>
      </c>
    </row>
    <row r="2719" spans="1:16" x14ac:dyDescent="0.35">
      <c r="A2719" s="4">
        <v>2718</v>
      </c>
      <c r="B2719" s="5" t="s">
        <v>9859</v>
      </c>
      <c r="C2719" s="5" t="s">
        <v>9860</v>
      </c>
      <c r="D2719" s="4" t="s">
        <v>9854</v>
      </c>
      <c r="E2719" s="5" t="s">
        <v>9861</v>
      </c>
      <c r="F2719" s="6">
        <f t="shared" si="168"/>
        <v>42434</v>
      </c>
      <c r="G2719" s="4">
        <f t="shared" si="169"/>
        <v>2016</v>
      </c>
      <c r="H2719" s="4">
        <f t="shared" si="170"/>
        <v>3</v>
      </c>
      <c r="I2719" s="4">
        <f t="shared" si="171"/>
        <v>6</v>
      </c>
      <c r="J2719" s="7" t="s">
        <v>20</v>
      </c>
      <c r="K2719" s="7" t="s">
        <v>21</v>
      </c>
      <c r="L2719" s="7" t="s">
        <v>22</v>
      </c>
      <c r="M2719" s="7" t="s">
        <v>38</v>
      </c>
      <c r="N2719" s="8">
        <v>1</v>
      </c>
      <c r="O2719" s="8">
        <v>0.96</v>
      </c>
      <c r="P2719" s="9" t="s">
        <v>24</v>
      </c>
    </row>
    <row r="2720" spans="1:16" x14ac:dyDescent="0.35">
      <c r="A2720" s="4">
        <v>2719</v>
      </c>
      <c r="B2720" s="5" t="s">
        <v>9862</v>
      </c>
      <c r="C2720" s="5" t="s">
        <v>9863</v>
      </c>
      <c r="D2720" s="4" t="s">
        <v>9864</v>
      </c>
      <c r="E2720" s="5" t="s">
        <v>9865</v>
      </c>
      <c r="F2720" s="6">
        <f t="shared" si="168"/>
        <v>42436</v>
      </c>
      <c r="G2720" s="4">
        <f t="shared" si="169"/>
        <v>2016</v>
      </c>
      <c r="H2720" s="4">
        <f t="shared" si="170"/>
        <v>3</v>
      </c>
      <c r="I2720" s="4">
        <f t="shared" si="171"/>
        <v>1</v>
      </c>
      <c r="J2720" s="7" t="s">
        <v>9866</v>
      </c>
      <c r="K2720" s="7" t="s">
        <v>2475</v>
      </c>
      <c r="L2720" s="7" t="s">
        <v>22</v>
      </c>
      <c r="M2720" s="7" t="s">
        <v>38</v>
      </c>
      <c r="N2720" s="8">
        <v>1</v>
      </c>
      <c r="O2720" s="8">
        <v>1</v>
      </c>
      <c r="P2720" s="9" t="s">
        <v>33</v>
      </c>
    </row>
    <row r="2721" spans="1:16" x14ac:dyDescent="0.35">
      <c r="A2721" s="4">
        <v>2720</v>
      </c>
      <c r="B2721" s="5" t="s">
        <v>9867</v>
      </c>
      <c r="C2721" s="5" t="s">
        <v>9868</v>
      </c>
      <c r="D2721" s="4" t="s">
        <v>9869</v>
      </c>
      <c r="E2721" s="5" t="s">
        <v>9870</v>
      </c>
      <c r="F2721" s="6">
        <f t="shared" si="168"/>
        <v>42437</v>
      </c>
      <c r="G2721" s="4">
        <f t="shared" si="169"/>
        <v>2016</v>
      </c>
      <c r="H2721" s="4">
        <f t="shared" si="170"/>
        <v>3</v>
      </c>
      <c r="I2721" s="4">
        <f t="shared" si="171"/>
        <v>2</v>
      </c>
      <c r="J2721" s="7" t="s">
        <v>20</v>
      </c>
      <c r="K2721" s="7" t="s">
        <v>21</v>
      </c>
      <c r="L2721" s="7" t="s">
        <v>22</v>
      </c>
      <c r="M2721" s="7" t="s">
        <v>38</v>
      </c>
      <c r="N2721" s="8">
        <v>1</v>
      </c>
      <c r="O2721" s="8">
        <v>0.59</v>
      </c>
      <c r="P2721" s="9" t="s">
        <v>33</v>
      </c>
    </row>
    <row r="2722" spans="1:16" x14ac:dyDescent="0.35">
      <c r="A2722" s="4">
        <v>2721</v>
      </c>
      <c r="B2722" s="5" t="s">
        <v>9871</v>
      </c>
      <c r="C2722" s="5" t="s">
        <v>9872</v>
      </c>
      <c r="D2722" s="4" t="s">
        <v>9873</v>
      </c>
      <c r="E2722" s="5" t="s">
        <v>9874</v>
      </c>
      <c r="F2722" s="6">
        <f t="shared" si="168"/>
        <v>42438</v>
      </c>
      <c r="G2722" s="4">
        <f t="shared" si="169"/>
        <v>2016</v>
      </c>
      <c r="H2722" s="4">
        <f t="shared" si="170"/>
        <v>3</v>
      </c>
      <c r="I2722" s="4">
        <f t="shared" si="171"/>
        <v>3</v>
      </c>
      <c r="J2722" s="7" t="s">
        <v>20</v>
      </c>
      <c r="K2722" s="7" t="s">
        <v>21</v>
      </c>
      <c r="L2722" s="7" t="s">
        <v>22</v>
      </c>
      <c r="M2722" s="7" t="s">
        <v>38</v>
      </c>
      <c r="N2722" s="8">
        <v>1</v>
      </c>
      <c r="O2722" s="8">
        <v>0.94</v>
      </c>
      <c r="P2722" s="9" t="s">
        <v>33</v>
      </c>
    </row>
    <row r="2723" spans="1:16" x14ac:dyDescent="0.35">
      <c r="A2723" s="4">
        <v>2722</v>
      </c>
      <c r="B2723" s="5" t="s">
        <v>9875</v>
      </c>
      <c r="C2723" s="5" t="s">
        <v>9876</v>
      </c>
      <c r="D2723" s="4" t="s">
        <v>9873</v>
      </c>
      <c r="E2723" s="5" t="s">
        <v>9877</v>
      </c>
      <c r="F2723" s="6">
        <f t="shared" si="168"/>
        <v>42438</v>
      </c>
      <c r="G2723" s="4">
        <f t="shared" si="169"/>
        <v>2016</v>
      </c>
      <c r="H2723" s="4">
        <f t="shared" si="170"/>
        <v>3</v>
      </c>
      <c r="I2723" s="4">
        <f t="shared" si="171"/>
        <v>3</v>
      </c>
      <c r="J2723" s="7" t="s">
        <v>31</v>
      </c>
      <c r="K2723" s="7" t="s">
        <v>21</v>
      </c>
      <c r="L2723" s="7" t="s">
        <v>22</v>
      </c>
      <c r="M2723" s="7" t="s">
        <v>32</v>
      </c>
      <c r="N2723" s="8">
        <v>1</v>
      </c>
      <c r="O2723" s="8">
        <v>1</v>
      </c>
      <c r="P2723" s="9" t="s">
        <v>33</v>
      </c>
    </row>
    <row r="2724" spans="1:16" x14ac:dyDescent="0.35">
      <c r="A2724" s="4">
        <v>2723</v>
      </c>
      <c r="B2724" s="5" t="s">
        <v>9878</v>
      </c>
      <c r="C2724" s="5" t="s">
        <v>9879</v>
      </c>
      <c r="D2724" s="4" t="s">
        <v>9873</v>
      </c>
      <c r="E2724" s="5" t="s">
        <v>9880</v>
      </c>
      <c r="F2724" s="6">
        <f t="shared" si="168"/>
        <v>42438</v>
      </c>
      <c r="G2724" s="4">
        <f t="shared" si="169"/>
        <v>2016</v>
      </c>
      <c r="H2724" s="4">
        <f t="shared" si="170"/>
        <v>3</v>
      </c>
      <c r="I2724" s="4">
        <f t="shared" si="171"/>
        <v>3</v>
      </c>
      <c r="J2724" s="7" t="s">
        <v>20</v>
      </c>
      <c r="K2724" s="7" t="s">
        <v>21</v>
      </c>
      <c r="L2724" s="7" t="s">
        <v>22</v>
      </c>
      <c r="M2724" s="7" t="s">
        <v>38</v>
      </c>
      <c r="N2724" s="8">
        <v>1</v>
      </c>
      <c r="O2724" s="8">
        <v>0.89</v>
      </c>
      <c r="P2724" s="9" t="s">
        <v>33</v>
      </c>
    </row>
    <row r="2725" spans="1:16" x14ac:dyDescent="0.35">
      <c r="A2725" s="4">
        <v>2724</v>
      </c>
      <c r="B2725" s="5" t="s">
        <v>9881</v>
      </c>
      <c r="C2725" s="5" t="s">
        <v>9882</v>
      </c>
      <c r="D2725" s="4" t="s">
        <v>9873</v>
      </c>
      <c r="E2725" s="5" t="s">
        <v>9883</v>
      </c>
      <c r="F2725" s="6">
        <f t="shared" si="168"/>
        <v>42438</v>
      </c>
      <c r="G2725" s="4">
        <f t="shared" si="169"/>
        <v>2016</v>
      </c>
      <c r="H2725" s="4">
        <f t="shared" si="170"/>
        <v>3</v>
      </c>
      <c r="I2725" s="4">
        <f t="shared" si="171"/>
        <v>3</v>
      </c>
      <c r="J2725" s="7" t="s">
        <v>20</v>
      </c>
      <c r="K2725" s="7" t="s">
        <v>21</v>
      </c>
      <c r="L2725" s="7" t="s">
        <v>22</v>
      </c>
      <c r="M2725" s="7" t="s">
        <v>23</v>
      </c>
      <c r="N2725" s="8">
        <v>1</v>
      </c>
      <c r="O2725" s="8">
        <v>0.98</v>
      </c>
      <c r="P2725" s="9" t="s">
        <v>24</v>
      </c>
    </row>
    <row r="2726" spans="1:16" x14ac:dyDescent="0.35">
      <c r="A2726" s="4">
        <v>2725</v>
      </c>
      <c r="B2726" s="5" t="s">
        <v>9884</v>
      </c>
      <c r="C2726" s="5" t="s">
        <v>9885</v>
      </c>
      <c r="D2726" s="4" t="s">
        <v>9873</v>
      </c>
      <c r="E2726" s="5" t="s">
        <v>9886</v>
      </c>
      <c r="F2726" s="6">
        <f t="shared" si="168"/>
        <v>42438</v>
      </c>
      <c r="G2726" s="4">
        <f t="shared" si="169"/>
        <v>2016</v>
      </c>
      <c r="H2726" s="4">
        <f t="shared" si="170"/>
        <v>3</v>
      </c>
      <c r="I2726" s="4">
        <f t="shared" si="171"/>
        <v>3</v>
      </c>
      <c r="J2726" s="7" t="s">
        <v>20</v>
      </c>
      <c r="K2726" s="7" t="s">
        <v>21</v>
      </c>
      <c r="L2726" s="7" t="s">
        <v>22</v>
      </c>
      <c r="M2726" s="7" t="s">
        <v>38</v>
      </c>
      <c r="N2726" s="8">
        <v>1</v>
      </c>
      <c r="O2726" s="8">
        <v>0.95</v>
      </c>
      <c r="P2726" s="9" t="s">
        <v>33</v>
      </c>
    </row>
    <row r="2727" spans="1:16" x14ac:dyDescent="0.35">
      <c r="A2727" s="4">
        <v>2726</v>
      </c>
      <c r="B2727" s="5" t="s">
        <v>9887</v>
      </c>
      <c r="C2727" s="5" t="s">
        <v>9888</v>
      </c>
      <c r="D2727" s="4" t="s">
        <v>9873</v>
      </c>
      <c r="E2727" s="5" t="s">
        <v>9889</v>
      </c>
      <c r="F2727" s="6">
        <f t="shared" si="168"/>
        <v>42438</v>
      </c>
      <c r="G2727" s="4">
        <f t="shared" si="169"/>
        <v>2016</v>
      </c>
      <c r="H2727" s="4">
        <f t="shared" si="170"/>
        <v>3</v>
      </c>
      <c r="I2727" s="4">
        <f t="shared" si="171"/>
        <v>3</v>
      </c>
      <c r="J2727" s="7" t="s">
        <v>20</v>
      </c>
      <c r="K2727" s="7" t="s">
        <v>21</v>
      </c>
      <c r="L2727" s="7" t="s">
        <v>22</v>
      </c>
      <c r="M2727" s="7" t="s">
        <v>32</v>
      </c>
      <c r="N2727" s="8">
        <v>1</v>
      </c>
      <c r="O2727" s="8">
        <v>0.53</v>
      </c>
      <c r="P2727" s="9" t="s">
        <v>24</v>
      </c>
    </row>
    <row r="2728" spans="1:16" x14ac:dyDescent="0.35">
      <c r="A2728" s="4">
        <v>2727</v>
      </c>
      <c r="B2728" s="5" t="s">
        <v>9890</v>
      </c>
      <c r="C2728" s="5" t="s">
        <v>9891</v>
      </c>
      <c r="D2728" s="4" t="s">
        <v>9892</v>
      </c>
      <c r="E2728" s="5" t="s">
        <v>9893</v>
      </c>
      <c r="F2728" s="6">
        <f t="shared" si="168"/>
        <v>42441</v>
      </c>
      <c r="G2728" s="4">
        <f t="shared" si="169"/>
        <v>2016</v>
      </c>
      <c r="H2728" s="4">
        <f t="shared" si="170"/>
        <v>3</v>
      </c>
      <c r="I2728" s="4">
        <f t="shared" si="171"/>
        <v>6</v>
      </c>
      <c r="J2728" s="7" t="s">
        <v>20</v>
      </c>
      <c r="K2728" s="7" t="s">
        <v>21</v>
      </c>
      <c r="L2728" s="7" t="s">
        <v>22</v>
      </c>
      <c r="M2728" s="7" t="s">
        <v>38</v>
      </c>
      <c r="N2728" s="8">
        <v>1</v>
      </c>
      <c r="O2728" s="8">
        <v>0.5</v>
      </c>
      <c r="P2728" s="9" t="s">
        <v>33</v>
      </c>
    </row>
    <row r="2729" spans="1:16" x14ac:dyDescent="0.35">
      <c r="A2729" s="4">
        <v>2728</v>
      </c>
      <c r="B2729" s="5" t="s">
        <v>9894</v>
      </c>
      <c r="C2729" s="5" t="s">
        <v>9895</v>
      </c>
      <c r="D2729" s="4" t="s">
        <v>9892</v>
      </c>
      <c r="E2729" s="5" t="s">
        <v>9896</v>
      </c>
      <c r="F2729" s="6">
        <f t="shared" si="168"/>
        <v>42441</v>
      </c>
      <c r="G2729" s="4">
        <f t="shared" si="169"/>
        <v>2016</v>
      </c>
      <c r="H2729" s="4">
        <f t="shared" si="170"/>
        <v>3</v>
      </c>
      <c r="I2729" s="4">
        <f t="shared" si="171"/>
        <v>6</v>
      </c>
      <c r="J2729" s="7" t="s">
        <v>31</v>
      </c>
      <c r="K2729" s="7" t="s">
        <v>21</v>
      </c>
      <c r="L2729" s="7" t="s">
        <v>22</v>
      </c>
      <c r="M2729" s="7" t="s">
        <v>32</v>
      </c>
      <c r="N2729" s="8">
        <v>0.86</v>
      </c>
      <c r="O2729" s="8">
        <v>0.33</v>
      </c>
      <c r="P2729" s="9" t="s">
        <v>33</v>
      </c>
    </row>
    <row r="2730" spans="1:16" x14ac:dyDescent="0.35">
      <c r="A2730" s="4">
        <v>2729</v>
      </c>
      <c r="B2730" s="5" t="s">
        <v>9897</v>
      </c>
      <c r="C2730" s="5" t="s">
        <v>9898</v>
      </c>
      <c r="D2730" s="4" t="s">
        <v>9892</v>
      </c>
      <c r="E2730" s="5" t="s">
        <v>9899</v>
      </c>
      <c r="F2730" s="6">
        <f t="shared" si="168"/>
        <v>42441</v>
      </c>
      <c r="G2730" s="4">
        <f t="shared" si="169"/>
        <v>2016</v>
      </c>
      <c r="H2730" s="4">
        <f t="shared" si="170"/>
        <v>3</v>
      </c>
      <c r="I2730" s="4">
        <f t="shared" si="171"/>
        <v>6</v>
      </c>
      <c r="J2730" s="7" t="s">
        <v>20</v>
      </c>
      <c r="K2730" s="7" t="s">
        <v>21</v>
      </c>
      <c r="L2730" s="7" t="s">
        <v>22</v>
      </c>
      <c r="M2730" s="7" t="s">
        <v>32</v>
      </c>
      <c r="N2730" s="8">
        <v>1</v>
      </c>
      <c r="O2730" s="8">
        <v>1</v>
      </c>
      <c r="P2730" s="9" t="s">
        <v>24</v>
      </c>
    </row>
    <row r="2731" spans="1:16" x14ac:dyDescent="0.35">
      <c r="A2731" s="4">
        <v>2730</v>
      </c>
      <c r="B2731" s="5" t="s">
        <v>9900</v>
      </c>
      <c r="C2731" s="5" t="s">
        <v>9901</v>
      </c>
      <c r="D2731" s="4" t="s">
        <v>9892</v>
      </c>
      <c r="E2731" s="5" t="s">
        <v>9902</v>
      </c>
      <c r="F2731" s="6">
        <f t="shared" si="168"/>
        <v>42441</v>
      </c>
      <c r="G2731" s="4">
        <f t="shared" si="169"/>
        <v>2016</v>
      </c>
      <c r="H2731" s="4">
        <f t="shared" si="170"/>
        <v>3</v>
      </c>
      <c r="I2731" s="4">
        <f t="shared" si="171"/>
        <v>6</v>
      </c>
      <c r="J2731" s="7" t="s">
        <v>20</v>
      </c>
      <c r="K2731" s="7" t="s">
        <v>21</v>
      </c>
      <c r="L2731" s="7" t="s">
        <v>22</v>
      </c>
      <c r="M2731" s="7" t="s">
        <v>38</v>
      </c>
      <c r="N2731" s="8">
        <v>1</v>
      </c>
      <c r="O2731" s="8">
        <v>0.96</v>
      </c>
      <c r="P2731" s="9" t="s">
        <v>33</v>
      </c>
    </row>
    <row r="2732" spans="1:16" x14ac:dyDescent="0.35">
      <c r="A2732" s="4">
        <v>2731</v>
      </c>
      <c r="B2732" s="5" t="s">
        <v>9903</v>
      </c>
      <c r="C2732" s="5" t="s">
        <v>9904</v>
      </c>
      <c r="D2732" s="4" t="s">
        <v>9905</v>
      </c>
      <c r="E2732" s="5" t="s">
        <v>9906</v>
      </c>
      <c r="F2732" s="6">
        <f t="shared" si="168"/>
        <v>42443</v>
      </c>
      <c r="G2732" s="4">
        <f t="shared" si="169"/>
        <v>2016</v>
      </c>
      <c r="H2732" s="4">
        <f t="shared" si="170"/>
        <v>3</v>
      </c>
      <c r="I2732" s="4">
        <f t="shared" si="171"/>
        <v>1</v>
      </c>
      <c r="J2732" s="7" t="s">
        <v>20</v>
      </c>
      <c r="K2732" s="7" t="s">
        <v>21</v>
      </c>
      <c r="L2732" s="7" t="s">
        <v>22</v>
      </c>
      <c r="M2732" s="7" t="s">
        <v>38</v>
      </c>
      <c r="N2732" s="8">
        <v>1</v>
      </c>
      <c r="O2732" s="8">
        <v>1</v>
      </c>
      <c r="P2732" s="9" t="s">
        <v>24</v>
      </c>
    </row>
    <row r="2733" spans="1:16" x14ac:dyDescent="0.35">
      <c r="A2733" s="4">
        <v>2732</v>
      </c>
      <c r="B2733" s="5" t="s">
        <v>9907</v>
      </c>
      <c r="C2733" s="5" t="s">
        <v>9908</v>
      </c>
      <c r="D2733" s="4" t="s">
        <v>9905</v>
      </c>
      <c r="E2733" s="5" t="s">
        <v>9909</v>
      </c>
      <c r="F2733" s="6">
        <f t="shared" si="168"/>
        <v>42443</v>
      </c>
      <c r="G2733" s="4">
        <f t="shared" si="169"/>
        <v>2016</v>
      </c>
      <c r="H2733" s="4">
        <f t="shared" si="170"/>
        <v>3</v>
      </c>
      <c r="I2733" s="4">
        <f t="shared" si="171"/>
        <v>1</v>
      </c>
      <c r="J2733" s="7" t="s">
        <v>20</v>
      </c>
      <c r="K2733" s="7" t="s">
        <v>21</v>
      </c>
      <c r="L2733" s="7" t="s">
        <v>22</v>
      </c>
      <c r="M2733" s="7" t="s">
        <v>32</v>
      </c>
      <c r="N2733" s="8">
        <v>0.5</v>
      </c>
      <c r="O2733" s="8">
        <v>1</v>
      </c>
      <c r="P2733" s="9" t="s">
        <v>33</v>
      </c>
    </row>
    <row r="2734" spans="1:16" x14ac:dyDescent="0.35">
      <c r="A2734" s="4">
        <v>2733</v>
      </c>
      <c r="B2734" s="5" t="s">
        <v>9910</v>
      </c>
      <c r="C2734" s="5" t="s">
        <v>9911</v>
      </c>
      <c r="D2734" s="4" t="s">
        <v>9905</v>
      </c>
      <c r="E2734" s="5" t="s">
        <v>9912</v>
      </c>
      <c r="F2734" s="6">
        <f t="shared" si="168"/>
        <v>42443</v>
      </c>
      <c r="G2734" s="4">
        <f t="shared" si="169"/>
        <v>2016</v>
      </c>
      <c r="H2734" s="4">
        <f t="shared" si="170"/>
        <v>3</v>
      </c>
      <c r="I2734" s="4">
        <f t="shared" si="171"/>
        <v>1</v>
      </c>
      <c r="J2734" s="7" t="s">
        <v>31</v>
      </c>
      <c r="K2734" s="7" t="s">
        <v>21</v>
      </c>
      <c r="L2734" s="7" t="s">
        <v>22</v>
      </c>
      <c r="M2734" s="7" t="s">
        <v>38</v>
      </c>
      <c r="N2734" s="8">
        <v>1</v>
      </c>
      <c r="O2734" s="8">
        <v>1</v>
      </c>
      <c r="P2734" s="9" t="s">
        <v>24</v>
      </c>
    </row>
    <row r="2735" spans="1:16" x14ac:dyDescent="0.35">
      <c r="A2735" s="4">
        <v>2734</v>
      </c>
      <c r="B2735" s="5" t="s">
        <v>9913</v>
      </c>
      <c r="C2735" s="5" t="s">
        <v>9914</v>
      </c>
      <c r="D2735" s="4" t="s">
        <v>9915</v>
      </c>
      <c r="E2735" s="5" t="s">
        <v>9916</v>
      </c>
      <c r="F2735" s="6">
        <f t="shared" si="168"/>
        <v>42444</v>
      </c>
      <c r="G2735" s="4">
        <f t="shared" si="169"/>
        <v>2016</v>
      </c>
      <c r="H2735" s="4">
        <f t="shared" si="170"/>
        <v>3</v>
      </c>
      <c r="I2735" s="4">
        <f t="shared" si="171"/>
        <v>2</v>
      </c>
      <c r="J2735" s="7" t="s">
        <v>9917</v>
      </c>
      <c r="K2735" s="7" t="s">
        <v>3466</v>
      </c>
      <c r="L2735" s="7" t="s">
        <v>22</v>
      </c>
      <c r="M2735" s="7" t="s">
        <v>38</v>
      </c>
      <c r="N2735" s="8">
        <v>1</v>
      </c>
      <c r="O2735" s="8">
        <v>1</v>
      </c>
      <c r="P2735" s="9" t="s">
        <v>33</v>
      </c>
    </row>
    <row r="2736" spans="1:16" x14ac:dyDescent="0.35">
      <c r="A2736" s="4">
        <v>2735</v>
      </c>
      <c r="B2736" s="5" t="s">
        <v>9918</v>
      </c>
      <c r="C2736" s="5" t="s">
        <v>9919</v>
      </c>
      <c r="D2736" s="4" t="s">
        <v>9915</v>
      </c>
      <c r="E2736" s="5" t="s">
        <v>9920</v>
      </c>
      <c r="F2736" s="6">
        <f t="shared" si="168"/>
        <v>42444</v>
      </c>
      <c r="G2736" s="4">
        <f t="shared" si="169"/>
        <v>2016</v>
      </c>
      <c r="H2736" s="4">
        <f t="shared" si="170"/>
        <v>3</v>
      </c>
      <c r="I2736" s="4">
        <f t="shared" si="171"/>
        <v>2</v>
      </c>
      <c r="J2736" s="7" t="s">
        <v>20</v>
      </c>
      <c r="K2736" s="7" t="s">
        <v>21</v>
      </c>
      <c r="L2736" s="7" t="s">
        <v>22</v>
      </c>
      <c r="M2736" s="7" t="s">
        <v>23</v>
      </c>
      <c r="N2736" s="8">
        <v>1</v>
      </c>
      <c r="O2736" s="8">
        <v>1</v>
      </c>
      <c r="P2736" s="9" t="s">
        <v>33</v>
      </c>
    </row>
    <row r="2737" spans="1:16" x14ac:dyDescent="0.35">
      <c r="A2737" s="4">
        <v>2736</v>
      </c>
      <c r="B2737" s="5" t="s">
        <v>9921</v>
      </c>
      <c r="C2737" s="5" t="s">
        <v>9922</v>
      </c>
      <c r="D2737" s="4" t="s">
        <v>9915</v>
      </c>
      <c r="E2737" s="5" t="s">
        <v>9923</v>
      </c>
      <c r="F2737" s="6">
        <f t="shared" si="168"/>
        <v>42444</v>
      </c>
      <c r="G2737" s="4">
        <f t="shared" si="169"/>
        <v>2016</v>
      </c>
      <c r="H2737" s="4">
        <f t="shared" si="170"/>
        <v>3</v>
      </c>
      <c r="I2737" s="4">
        <f t="shared" si="171"/>
        <v>2</v>
      </c>
      <c r="J2737" s="7" t="s">
        <v>20</v>
      </c>
      <c r="K2737" s="7" t="s">
        <v>21</v>
      </c>
      <c r="L2737" s="7" t="s">
        <v>22</v>
      </c>
      <c r="M2737" s="7" t="s">
        <v>32</v>
      </c>
      <c r="N2737" s="8">
        <v>1</v>
      </c>
      <c r="O2737" s="8">
        <v>0.96</v>
      </c>
      <c r="P2737" s="9" t="s">
        <v>24</v>
      </c>
    </row>
    <row r="2738" spans="1:16" x14ac:dyDescent="0.35">
      <c r="A2738" s="4">
        <v>2737</v>
      </c>
      <c r="B2738" s="5" t="s">
        <v>9924</v>
      </c>
      <c r="C2738" s="5" t="s">
        <v>9925</v>
      </c>
      <c r="D2738" s="4" t="s">
        <v>9926</v>
      </c>
      <c r="E2738" s="5" t="s">
        <v>9927</v>
      </c>
      <c r="F2738" s="6">
        <f t="shared" si="168"/>
        <v>42445</v>
      </c>
      <c r="G2738" s="4">
        <f t="shared" si="169"/>
        <v>2016</v>
      </c>
      <c r="H2738" s="4">
        <f t="shared" si="170"/>
        <v>3</v>
      </c>
      <c r="I2738" s="4">
        <f t="shared" si="171"/>
        <v>3</v>
      </c>
      <c r="J2738" s="7" t="s">
        <v>20</v>
      </c>
      <c r="K2738" s="7" t="s">
        <v>21</v>
      </c>
      <c r="L2738" s="7" t="s">
        <v>22</v>
      </c>
      <c r="M2738" s="7" t="s">
        <v>38</v>
      </c>
      <c r="N2738" s="8">
        <v>1</v>
      </c>
      <c r="O2738" s="8">
        <v>1</v>
      </c>
      <c r="P2738" s="9" t="s">
        <v>33</v>
      </c>
    </row>
    <row r="2739" spans="1:16" x14ac:dyDescent="0.35">
      <c r="A2739" s="4">
        <v>2738</v>
      </c>
      <c r="B2739" s="5" t="s">
        <v>9928</v>
      </c>
      <c r="C2739" s="5" t="s">
        <v>9929</v>
      </c>
      <c r="D2739" s="4" t="s">
        <v>9930</v>
      </c>
      <c r="E2739" s="5" t="s">
        <v>9931</v>
      </c>
      <c r="F2739" s="6">
        <f t="shared" si="168"/>
        <v>42446</v>
      </c>
      <c r="G2739" s="4">
        <f t="shared" si="169"/>
        <v>2016</v>
      </c>
      <c r="H2739" s="4">
        <f t="shared" si="170"/>
        <v>3</v>
      </c>
      <c r="I2739" s="4">
        <f t="shared" si="171"/>
        <v>4</v>
      </c>
      <c r="J2739" s="7" t="s">
        <v>20</v>
      </c>
      <c r="K2739" s="7" t="s">
        <v>21</v>
      </c>
      <c r="L2739" s="7" t="s">
        <v>22</v>
      </c>
      <c r="M2739" s="7" t="s">
        <v>38</v>
      </c>
      <c r="N2739" s="8">
        <v>1</v>
      </c>
      <c r="O2739" s="8">
        <v>0.98</v>
      </c>
      <c r="P2739" s="9" t="s">
        <v>24</v>
      </c>
    </row>
    <row r="2740" spans="1:16" x14ac:dyDescent="0.35">
      <c r="A2740" s="4">
        <v>2739</v>
      </c>
      <c r="B2740" s="5" t="s">
        <v>9932</v>
      </c>
      <c r="C2740" s="5" t="s">
        <v>9933</v>
      </c>
      <c r="D2740" s="4" t="s">
        <v>9934</v>
      </c>
      <c r="E2740" s="5" t="s">
        <v>9935</v>
      </c>
      <c r="F2740" s="6">
        <f t="shared" si="168"/>
        <v>42447</v>
      </c>
      <c r="G2740" s="4">
        <f t="shared" si="169"/>
        <v>2016</v>
      </c>
      <c r="H2740" s="4">
        <f t="shared" si="170"/>
        <v>3</v>
      </c>
      <c r="I2740" s="4">
        <f t="shared" si="171"/>
        <v>5</v>
      </c>
      <c r="J2740" s="7" t="s">
        <v>31</v>
      </c>
      <c r="K2740" s="7" t="s">
        <v>21</v>
      </c>
      <c r="L2740" s="7" t="s">
        <v>22</v>
      </c>
      <c r="M2740" s="7" t="s">
        <v>32</v>
      </c>
      <c r="N2740" s="8">
        <v>0.8</v>
      </c>
      <c r="O2740" s="8">
        <v>0.96</v>
      </c>
      <c r="P2740" s="9" t="s">
        <v>33</v>
      </c>
    </row>
    <row r="2741" spans="1:16" x14ac:dyDescent="0.35">
      <c r="A2741" s="4">
        <v>2740</v>
      </c>
      <c r="B2741" s="5" t="s">
        <v>9936</v>
      </c>
      <c r="C2741" s="5" t="s">
        <v>9937</v>
      </c>
      <c r="D2741" s="4" t="s">
        <v>9938</v>
      </c>
      <c r="E2741" s="5" t="s">
        <v>9939</v>
      </c>
      <c r="F2741" s="6">
        <f t="shared" si="168"/>
        <v>42449</v>
      </c>
      <c r="G2741" s="4">
        <f t="shared" si="169"/>
        <v>2016</v>
      </c>
      <c r="H2741" s="4">
        <f t="shared" si="170"/>
        <v>3</v>
      </c>
      <c r="I2741" s="4">
        <f t="shared" si="171"/>
        <v>7</v>
      </c>
      <c r="J2741" s="7" t="s">
        <v>31</v>
      </c>
      <c r="K2741" s="7" t="s">
        <v>21</v>
      </c>
      <c r="L2741" s="7" t="s">
        <v>22</v>
      </c>
      <c r="M2741" s="7" t="s">
        <v>38</v>
      </c>
      <c r="N2741" s="8">
        <v>1</v>
      </c>
      <c r="O2741" s="8">
        <v>1</v>
      </c>
      <c r="P2741" s="9" t="s">
        <v>24</v>
      </c>
    </row>
    <row r="2742" spans="1:16" x14ac:dyDescent="0.35">
      <c r="A2742" s="4">
        <v>2741</v>
      </c>
      <c r="B2742" s="5" t="s">
        <v>9940</v>
      </c>
      <c r="C2742" s="5" t="s">
        <v>9941</v>
      </c>
      <c r="D2742" s="4" t="s">
        <v>9942</v>
      </c>
      <c r="E2742" s="5" t="s">
        <v>9943</v>
      </c>
      <c r="F2742" s="6">
        <f t="shared" si="168"/>
        <v>42451</v>
      </c>
      <c r="G2742" s="4">
        <f t="shared" si="169"/>
        <v>2016</v>
      </c>
      <c r="H2742" s="4">
        <f t="shared" si="170"/>
        <v>3</v>
      </c>
      <c r="I2742" s="4">
        <f t="shared" si="171"/>
        <v>2</v>
      </c>
      <c r="J2742" s="7" t="s">
        <v>20</v>
      </c>
      <c r="K2742" s="7" t="s">
        <v>21</v>
      </c>
      <c r="L2742" s="7" t="s">
        <v>22</v>
      </c>
      <c r="M2742" s="7" t="s">
        <v>23</v>
      </c>
      <c r="N2742" s="8">
        <v>1</v>
      </c>
      <c r="O2742" s="8">
        <v>1</v>
      </c>
      <c r="P2742" s="9" t="s">
        <v>33</v>
      </c>
    </row>
    <row r="2743" spans="1:16" x14ac:dyDescent="0.35">
      <c r="A2743" s="4">
        <v>2742</v>
      </c>
      <c r="B2743" s="5" t="s">
        <v>9944</v>
      </c>
      <c r="C2743" s="5" t="s">
        <v>9945</v>
      </c>
      <c r="D2743" s="4" t="s">
        <v>9942</v>
      </c>
      <c r="E2743" s="5" t="s">
        <v>874</v>
      </c>
      <c r="F2743" s="6">
        <f t="shared" si="168"/>
        <v>42451</v>
      </c>
      <c r="G2743" s="4">
        <f t="shared" si="169"/>
        <v>2016</v>
      </c>
      <c r="H2743" s="4">
        <f t="shared" si="170"/>
        <v>3</v>
      </c>
      <c r="I2743" s="4">
        <f t="shared" si="171"/>
        <v>2</v>
      </c>
      <c r="J2743" s="7" t="s">
        <v>9946</v>
      </c>
      <c r="K2743" s="7" t="s">
        <v>197</v>
      </c>
      <c r="L2743" s="7" t="s">
        <v>22</v>
      </c>
      <c r="M2743" s="7" t="s">
        <v>38</v>
      </c>
      <c r="N2743" s="8">
        <v>0.81</v>
      </c>
      <c r="O2743" s="8">
        <v>1</v>
      </c>
      <c r="P2743" s="9" t="s">
        <v>33</v>
      </c>
    </row>
    <row r="2744" spans="1:16" x14ac:dyDescent="0.35">
      <c r="A2744" s="4">
        <v>2743</v>
      </c>
      <c r="B2744" s="5" t="s">
        <v>9947</v>
      </c>
      <c r="C2744" s="5" t="s">
        <v>9948</v>
      </c>
      <c r="D2744" s="4" t="s">
        <v>9942</v>
      </c>
      <c r="E2744" s="5" t="s">
        <v>9949</v>
      </c>
      <c r="F2744" s="6">
        <f t="shared" si="168"/>
        <v>42451</v>
      </c>
      <c r="G2744" s="4">
        <f t="shared" si="169"/>
        <v>2016</v>
      </c>
      <c r="H2744" s="4">
        <f t="shared" si="170"/>
        <v>3</v>
      </c>
      <c r="I2744" s="4">
        <f t="shared" si="171"/>
        <v>2</v>
      </c>
      <c r="J2744" s="7" t="s">
        <v>31</v>
      </c>
      <c r="K2744" s="7" t="s">
        <v>21</v>
      </c>
      <c r="L2744" s="7" t="s">
        <v>22</v>
      </c>
      <c r="M2744" s="7" t="s">
        <v>38</v>
      </c>
      <c r="N2744" s="8">
        <v>1</v>
      </c>
      <c r="O2744" s="8">
        <v>1</v>
      </c>
      <c r="P2744" s="9" t="s">
        <v>24</v>
      </c>
    </row>
    <row r="2745" spans="1:16" x14ac:dyDescent="0.35">
      <c r="A2745" s="4">
        <v>2744</v>
      </c>
      <c r="B2745" s="5" t="s">
        <v>9950</v>
      </c>
      <c r="C2745" s="5" t="s">
        <v>9951</v>
      </c>
      <c r="D2745" s="4" t="s">
        <v>9952</v>
      </c>
      <c r="E2745" s="5" t="s">
        <v>9953</v>
      </c>
      <c r="F2745" s="6">
        <f t="shared" si="168"/>
        <v>42452</v>
      </c>
      <c r="G2745" s="4">
        <f t="shared" si="169"/>
        <v>2016</v>
      </c>
      <c r="H2745" s="4">
        <f t="shared" si="170"/>
        <v>3</v>
      </c>
      <c r="I2745" s="4">
        <f t="shared" si="171"/>
        <v>3</v>
      </c>
      <c r="J2745" s="7" t="s">
        <v>544</v>
      </c>
      <c r="K2745" s="7" t="s">
        <v>21</v>
      </c>
      <c r="L2745" s="7" t="s">
        <v>22</v>
      </c>
      <c r="M2745" s="7" t="s">
        <v>38</v>
      </c>
      <c r="N2745" s="8">
        <v>1</v>
      </c>
      <c r="O2745" s="8">
        <v>1</v>
      </c>
      <c r="P2745" s="9" t="s">
        <v>33</v>
      </c>
    </row>
    <row r="2746" spans="1:16" x14ac:dyDescent="0.35">
      <c r="A2746" s="4">
        <v>2745</v>
      </c>
      <c r="B2746" s="5" t="s">
        <v>9954</v>
      </c>
      <c r="C2746" s="5" t="s">
        <v>9955</v>
      </c>
      <c r="D2746" s="4" t="s">
        <v>9952</v>
      </c>
      <c r="E2746" s="5" t="s">
        <v>9956</v>
      </c>
      <c r="F2746" s="6">
        <f t="shared" si="168"/>
        <v>42452</v>
      </c>
      <c r="G2746" s="4">
        <f t="shared" si="169"/>
        <v>2016</v>
      </c>
      <c r="H2746" s="4">
        <f t="shared" si="170"/>
        <v>3</v>
      </c>
      <c r="I2746" s="4">
        <f t="shared" si="171"/>
        <v>3</v>
      </c>
      <c r="J2746" s="7" t="s">
        <v>20</v>
      </c>
      <c r="K2746" s="7" t="s">
        <v>21</v>
      </c>
      <c r="L2746" s="7" t="s">
        <v>22</v>
      </c>
      <c r="M2746" s="7" t="s">
        <v>265</v>
      </c>
      <c r="N2746" s="8">
        <v>0</v>
      </c>
      <c r="O2746" s="8">
        <v>0.54</v>
      </c>
      <c r="P2746" s="9" t="s">
        <v>33</v>
      </c>
    </row>
    <row r="2747" spans="1:16" x14ac:dyDescent="0.35">
      <c r="A2747" s="4">
        <v>2746</v>
      </c>
      <c r="B2747" s="5" t="s">
        <v>9957</v>
      </c>
      <c r="C2747" s="5" t="s">
        <v>9958</v>
      </c>
      <c r="D2747" s="4" t="s">
        <v>9959</v>
      </c>
      <c r="E2747" s="5" t="s">
        <v>9960</v>
      </c>
      <c r="F2747" s="6">
        <f t="shared" si="168"/>
        <v>42453</v>
      </c>
      <c r="G2747" s="4">
        <f t="shared" si="169"/>
        <v>2016</v>
      </c>
      <c r="H2747" s="4">
        <f t="shared" si="170"/>
        <v>3</v>
      </c>
      <c r="I2747" s="4">
        <f t="shared" si="171"/>
        <v>4</v>
      </c>
      <c r="J2747" s="7" t="s">
        <v>20</v>
      </c>
      <c r="K2747" s="7" t="s">
        <v>21</v>
      </c>
      <c r="L2747" s="7" t="s">
        <v>22</v>
      </c>
      <c r="M2747" s="7" t="s">
        <v>23</v>
      </c>
      <c r="N2747" s="8">
        <v>1</v>
      </c>
      <c r="O2747" s="8">
        <v>0.5</v>
      </c>
      <c r="P2747" s="9" t="s">
        <v>33</v>
      </c>
    </row>
    <row r="2748" spans="1:16" x14ac:dyDescent="0.35">
      <c r="A2748" s="4">
        <v>2747</v>
      </c>
      <c r="B2748" s="5" t="s">
        <v>9961</v>
      </c>
      <c r="C2748" s="5" t="s">
        <v>9962</v>
      </c>
      <c r="D2748" s="4" t="s">
        <v>9959</v>
      </c>
      <c r="E2748" s="5" t="s">
        <v>9963</v>
      </c>
      <c r="F2748" s="6">
        <f t="shared" si="168"/>
        <v>42453</v>
      </c>
      <c r="G2748" s="4">
        <f t="shared" si="169"/>
        <v>2016</v>
      </c>
      <c r="H2748" s="4">
        <f t="shared" si="170"/>
        <v>3</v>
      </c>
      <c r="I2748" s="4">
        <f t="shared" si="171"/>
        <v>4</v>
      </c>
      <c r="J2748" s="7" t="s">
        <v>20</v>
      </c>
      <c r="K2748" s="7" t="s">
        <v>21</v>
      </c>
      <c r="L2748" s="7" t="s">
        <v>22</v>
      </c>
      <c r="M2748" s="7" t="s">
        <v>38</v>
      </c>
      <c r="N2748" s="8">
        <v>1</v>
      </c>
      <c r="O2748" s="8">
        <v>1</v>
      </c>
      <c r="P2748" s="9" t="s">
        <v>24</v>
      </c>
    </row>
    <row r="2749" spans="1:16" x14ac:dyDescent="0.35">
      <c r="A2749" s="4">
        <v>2748</v>
      </c>
      <c r="B2749" s="5" t="s">
        <v>9964</v>
      </c>
      <c r="C2749" s="5" t="s">
        <v>9965</v>
      </c>
      <c r="D2749" s="4" t="s">
        <v>9959</v>
      </c>
      <c r="E2749" s="5" t="s">
        <v>9966</v>
      </c>
      <c r="F2749" s="6">
        <f t="shared" si="168"/>
        <v>42453</v>
      </c>
      <c r="G2749" s="4">
        <f t="shared" si="169"/>
        <v>2016</v>
      </c>
      <c r="H2749" s="4">
        <f t="shared" si="170"/>
        <v>3</v>
      </c>
      <c r="I2749" s="4">
        <f t="shared" si="171"/>
        <v>4</v>
      </c>
      <c r="J2749" s="7" t="s">
        <v>20</v>
      </c>
      <c r="K2749" s="7" t="s">
        <v>21</v>
      </c>
      <c r="L2749" s="7" t="s">
        <v>22</v>
      </c>
      <c r="M2749" s="7" t="s">
        <v>265</v>
      </c>
      <c r="N2749" s="8">
        <v>0</v>
      </c>
      <c r="O2749" s="8">
        <v>0.85</v>
      </c>
      <c r="P2749" s="9" t="s">
        <v>33</v>
      </c>
    </row>
    <row r="2750" spans="1:16" x14ac:dyDescent="0.35">
      <c r="A2750" s="4">
        <v>2749</v>
      </c>
      <c r="B2750" s="5" t="s">
        <v>9967</v>
      </c>
      <c r="C2750" s="5" t="s">
        <v>9968</v>
      </c>
      <c r="D2750" s="4" t="s">
        <v>9969</v>
      </c>
      <c r="E2750" s="5" t="s">
        <v>9970</v>
      </c>
      <c r="F2750" s="6">
        <f t="shared" si="168"/>
        <v>42454</v>
      </c>
      <c r="G2750" s="4">
        <f t="shared" si="169"/>
        <v>2016</v>
      </c>
      <c r="H2750" s="4">
        <f t="shared" si="170"/>
        <v>3</v>
      </c>
      <c r="I2750" s="4">
        <f t="shared" si="171"/>
        <v>5</v>
      </c>
      <c r="J2750" s="7" t="s">
        <v>20</v>
      </c>
      <c r="K2750" s="7" t="s">
        <v>21</v>
      </c>
      <c r="L2750" s="7" t="s">
        <v>22</v>
      </c>
      <c r="M2750" s="7" t="s">
        <v>38</v>
      </c>
      <c r="N2750" s="8">
        <v>1</v>
      </c>
      <c r="O2750" s="8">
        <v>1</v>
      </c>
      <c r="P2750" s="9" t="s">
        <v>24</v>
      </c>
    </row>
    <row r="2751" spans="1:16" x14ac:dyDescent="0.35">
      <c r="A2751" s="4">
        <v>2750</v>
      </c>
      <c r="B2751" s="5" t="s">
        <v>9971</v>
      </c>
      <c r="C2751" s="5" t="s">
        <v>9972</v>
      </c>
      <c r="D2751" s="4" t="s">
        <v>9973</v>
      </c>
      <c r="E2751" s="5" t="s">
        <v>9974</v>
      </c>
      <c r="F2751" s="6">
        <f t="shared" si="168"/>
        <v>42455</v>
      </c>
      <c r="G2751" s="4">
        <f t="shared" si="169"/>
        <v>2016</v>
      </c>
      <c r="H2751" s="4">
        <f t="shared" si="170"/>
        <v>3</v>
      </c>
      <c r="I2751" s="4">
        <f t="shared" si="171"/>
        <v>6</v>
      </c>
      <c r="J2751" s="7" t="s">
        <v>20</v>
      </c>
      <c r="K2751" s="7" t="s">
        <v>21</v>
      </c>
      <c r="L2751" s="7" t="s">
        <v>22</v>
      </c>
      <c r="M2751" s="7" t="s">
        <v>38</v>
      </c>
      <c r="N2751" s="8">
        <v>1</v>
      </c>
      <c r="O2751" s="8">
        <v>0.7</v>
      </c>
      <c r="P2751" s="9" t="s">
        <v>24</v>
      </c>
    </row>
    <row r="2752" spans="1:16" x14ac:dyDescent="0.35">
      <c r="A2752" s="4">
        <v>2751</v>
      </c>
      <c r="B2752" s="5" t="s">
        <v>9975</v>
      </c>
      <c r="C2752" s="5" t="s">
        <v>9976</v>
      </c>
      <c r="D2752" s="4" t="s">
        <v>9973</v>
      </c>
      <c r="E2752" s="5" t="s">
        <v>9977</v>
      </c>
      <c r="F2752" s="6">
        <f t="shared" si="168"/>
        <v>42455</v>
      </c>
      <c r="G2752" s="4">
        <f t="shared" si="169"/>
        <v>2016</v>
      </c>
      <c r="H2752" s="4">
        <f t="shared" si="170"/>
        <v>3</v>
      </c>
      <c r="I2752" s="4">
        <f t="shared" si="171"/>
        <v>6</v>
      </c>
      <c r="J2752" s="7" t="s">
        <v>20</v>
      </c>
      <c r="K2752" s="7" t="s">
        <v>21</v>
      </c>
      <c r="L2752" s="7" t="s">
        <v>22</v>
      </c>
      <c r="M2752" s="7" t="s">
        <v>38</v>
      </c>
      <c r="N2752" s="8">
        <v>1</v>
      </c>
      <c r="O2752" s="8">
        <v>1</v>
      </c>
      <c r="P2752" s="9" t="s">
        <v>24</v>
      </c>
    </row>
    <row r="2753" spans="1:16" x14ac:dyDescent="0.35">
      <c r="A2753" s="4">
        <v>2752</v>
      </c>
      <c r="B2753" s="5" t="s">
        <v>9978</v>
      </c>
      <c r="C2753" s="5" t="s">
        <v>9979</v>
      </c>
      <c r="D2753" s="4" t="s">
        <v>9973</v>
      </c>
      <c r="E2753" s="5" t="s">
        <v>9980</v>
      </c>
      <c r="F2753" s="6">
        <f t="shared" si="168"/>
        <v>42455</v>
      </c>
      <c r="G2753" s="4">
        <f t="shared" si="169"/>
        <v>2016</v>
      </c>
      <c r="H2753" s="4">
        <f t="shared" si="170"/>
        <v>3</v>
      </c>
      <c r="I2753" s="4">
        <f t="shared" si="171"/>
        <v>6</v>
      </c>
      <c r="J2753" s="7" t="s">
        <v>20</v>
      </c>
      <c r="K2753" s="7" t="s">
        <v>21</v>
      </c>
      <c r="L2753" s="7" t="s">
        <v>22</v>
      </c>
      <c r="M2753" s="7" t="s">
        <v>32</v>
      </c>
      <c r="N2753" s="8">
        <v>1</v>
      </c>
      <c r="O2753" s="8">
        <v>1</v>
      </c>
      <c r="P2753" s="9" t="s">
        <v>24</v>
      </c>
    </row>
    <row r="2754" spans="1:16" x14ac:dyDescent="0.35">
      <c r="A2754" s="4">
        <v>2753</v>
      </c>
      <c r="B2754" s="5" t="s">
        <v>9981</v>
      </c>
      <c r="C2754" s="5" t="s">
        <v>9982</v>
      </c>
      <c r="D2754" s="4" t="s">
        <v>9983</v>
      </c>
      <c r="E2754" s="5" t="s">
        <v>9984</v>
      </c>
      <c r="F2754" s="6">
        <f t="shared" ref="F2754:F2817" si="172">DATE(LEFT(D2754,4), MID(D2754,5,2),RIGHT(D2754,2))</f>
        <v>42457</v>
      </c>
      <c r="G2754" s="4">
        <f t="shared" ref="G2754:G2817" si="173">YEAR(F2754)</f>
        <v>2016</v>
      </c>
      <c r="H2754" s="4">
        <f t="shared" ref="H2754:H2817" si="174">MONTH(F2754)</f>
        <v>3</v>
      </c>
      <c r="I2754" s="4">
        <f t="shared" ref="I2754:I2817" si="175">WEEKDAY(F2754, 2)</f>
        <v>1</v>
      </c>
      <c r="J2754" s="7" t="s">
        <v>20</v>
      </c>
      <c r="K2754" s="7" t="s">
        <v>21</v>
      </c>
      <c r="L2754" s="7" t="s">
        <v>22</v>
      </c>
      <c r="M2754" s="7" t="s">
        <v>23</v>
      </c>
      <c r="N2754" s="8">
        <v>1</v>
      </c>
      <c r="O2754" s="8">
        <v>0.8</v>
      </c>
      <c r="P2754" s="9" t="s">
        <v>33</v>
      </c>
    </row>
    <row r="2755" spans="1:16" x14ac:dyDescent="0.35">
      <c r="A2755" s="4">
        <v>2754</v>
      </c>
      <c r="B2755" s="5" t="s">
        <v>9985</v>
      </c>
      <c r="C2755" s="5" t="s">
        <v>9986</v>
      </c>
      <c r="D2755" s="4" t="s">
        <v>9987</v>
      </c>
      <c r="E2755" s="5" t="s">
        <v>9988</v>
      </c>
      <c r="F2755" s="6">
        <f t="shared" si="172"/>
        <v>42458</v>
      </c>
      <c r="G2755" s="4">
        <f t="shared" si="173"/>
        <v>2016</v>
      </c>
      <c r="H2755" s="4">
        <f t="shared" si="174"/>
        <v>3</v>
      </c>
      <c r="I2755" s="4">
        <f t="shared" si="175"/>
        <v>2</v>
      </c>
      <c r="J2755" s="7" t="s">
        <v>9989</v>
      </c>
      <c r="K2755" s="7" t="s">
        <v>9155</v>
      </c>
      <c r="L2755" s="7" t="s">
        <v>22</v>
      </c>
      <c r="M2755" s="7" t="s">
        <v>38</v>
      </c>
      <c r="N2755" s="8">
        <v>1</v>
      </c>
      <c r="O2755" s="8">
        <v>1</v>
      </c>
      <c r="P2755" s="9" t="s">
        <v>33</v>
      </c>
    </row>
    <row r="2756" spans="1:16" x14ac:dyDescent="0.35">
      <c r="A2756" s="4">
        <v>2755</v>
      </c>
      <c r="B2756" s="5" t="s">
        <v>9990</v>
      </c>
      <c r="C2756" s="5" t="s">
        <v>9991</v>
      </c>
      <c r="D2756" s="4" t="s">
        <v>9987</v>
      </c>
      <c r="E2756" s="5" t="s">
        <v>9992</v>
      </c>
      <c r="F2756" s="6">
        <f t="shared" si="172"/>
        <v>42458</v>
      </c>
      <c r="G2756" s="4">
        <f t="shared" si="173"/>
        <v>2016</v>
      </c>
      <c r="H2756" s="4">
        <f t="shared" si="174"/>
        <v>3</v>
      </c>
      <c r="I2756" s="4">
        <f t="shared" si="175"/>
        <v>2</v>
      </c>
      <c r="J2756" s="7" t="s">
        <v>20</v>
      </c>
      <c r="K2756" s="7" t="s">
        <v>21</v>
      </c>
      <c r="L2756" s="7" t="s">
        <v>22</v>
      </c>
      <c r="M2756" s="7" t="s">
        <v>32</v>
      </c>
      <c r="N2756" s="8">
        <v>1</v>
      </c>
      <c r="O2756" s="8">
        <v>0.95</v>
      </c>
      <c r="P2756" s="9" t="s">
        <v>24</v>
      </c>
    </row>
    <row r="2757" spans="1:16" x14ac:dyDescent="0.35">
      <c r="A2757" s="4">
        <v>2756</v>
      </c>
      <c r="B2757" s="5" t="s">
        <v>9993</v>
      </c>
      <c r="C2757" s="5" t="s">
        <v>9994</v>
      </c>
      <c r="D2757" s="4" t="s">
        <v>9987</v>
      </c>
      <c r="E2757" s="5" t="s">
        <v>9995</v>
      </c>
      <c r="F2757" s="6">
        <f t="shared" si="172"/>
        <v>42458</v>
      </c>
      <c r="G2757" s="4">
        <f t="shared" si="173"/>
        <v>2016</v>
      </c>
      <c r="H2757" s="4">
        <f t="shared" si="174"/>
        <v>3</v>
      </c>
      <c r="I2757" s="4">
        <f t="shared" si="175"/>
        <v>2</v>
      </c>
      <c r="J2757" s="7" t="s">
        <v>20</v>
      </c>
      <c r="K2757" s="7" t="s">
        <v>21</v>
      </c>
      <c r="L2757" s="7" t="s">
        <v>22</v>
      </c>
      <c r="M2757" s="7" t="s">
        <v>23</v>
      </c>
      <c r="N2757" s="8">
        <v>1</v>
      </c>
      <c r="O2757" s="8">
        <v>1</v>
      </c>
      <c r="P2757" s="9" t="s">
        <v>24</v>
      </c>
    </row>
    <row r="2758" spans="1:16" x14ac:dyDescent="0.35">
      <c r="A2758" s="4">
        <v>2757</v>
      </c>
      <c r="B2758" s="5" t="s">
        <v>9996</v>
      </c>
      <c r="C2758" s="5" t="s">
        <v>9997</v>
      </c>
      <c r="D2758" s="4" t="s">
        <v>9998</v>
      </c>
      <c r="E2758" s="5" t="s">
        <v>9999</v>
      </c>
      <c r="F2758" s="6">
        <f t="shared" si="172"/>
        <v>42459</v>
      </c>
      <c r="G2758" s="4">
        <f t="shared" si="173"/>
        <v>2016</v>
      </c>
      <c r="H2758" s="4">
        <f t="shared" si="174"/>
        <v>3</v>
      </c>
      <c r="I2758" s="4">
        <f t="shared" si="175"/>
        <v>3</v>
      </c>
      <c r="J2758" s="7" t="s">
        <v>20</v>
      </c>
      <c r="K2758" s="7" t="s">
        <v>21</v>
      </c>
      <c r="L2758" s="7" t="s">
        <v>22</v>
      </c>
      <c r="M2758" s="7" t="s">
        <v>38</v>
      </c>
      <c r="N2758" s="8">
        <v>0.9</v>
      </c>
      <c r="O2758" s="8">
        <v>0.97</v>
      </c>
      <c r="P2758" s="9" t="s">
        <v>33</v>
      </c>
    </row>
    <row r="2759" spans="1:16" x14ac:dyDescent="0.35">
      <c r="A2759" s="4">
        <v>2758</v>
      </c>
      <c r="B2759" s="5" t="s">
        <v>10000</v>
      </c>
      <c r="C2759" s="5" t="s">
        <v>10001</v>
      </c>
      <c r="D2759" s="4" t="s">
        <v>10002</v>
      </c>
      <c r="E2759" s="5" t="s">
        <v>10003</v>
      </c>
      <c r="F2759" s="6">
        <f t="shared" si="172"/>
        <v>42460</v>
      </c>
      <c r="G2759" s="4">
        <f t="shared" si="173"/>
        <v>2016</v>
      </c>
      <c r="H2759" s="4">
        <f t="shared" si="174"/>
        <v>3</v>
      </c>
      <c r="I2759" s="4">
        <f t="shared" si="175"/>
        <v>4</v>
      </c>
      <c r="J2759" s="7" t="s">
        <v>20</v>
      </c>
      <c r="K2759" s="7" t="s">
        <v>21</v>
      </c>
      <c r="L2759" s="7" t="s">
        <v>22</v>
      </c>
      <c r="M2759" s="7" t="s">
        <v>23</v>
      </c>
      <c r="N2759" s="8">
        <v>1</v>
      </c>
      <c r="O2759" s="8">
        <v>1</v>
      </c>
      <c r="P2759" s="9" t="s">
        <v>24</v>
      </c>
    </row>
    <row r="2760" spans="1:16" x14ac:dyDescent="0.35">
      <c r="A2760" s="4">
        <v>2759</v>
      </c>
      <c r="B2760" s="5" t="s">
        <v>10004</v>
      </c>
      <c r="C2760" s="5" t="s">
        <v>10005</v>
      </c>
      <c r="D2760" s="4" t="s">
        <v>10006</v>
      </c>
      <c r="E2760" s="5" t="s">
        <v>10007</v>
      </c>
      <c r="F2760" s="6">
        <f t="shared" si="172"/>
        <v>42462</v>
      </c>
      <c r="G2760" s="4">
        <f t="shared" si="173"/>
        <v>2016</v>
      </c>
      <c r="H2760" s="4">
        <f t="shared" si="174"/>
        <v>4</v>
      </c>
      <c r="I2760" s="4">
        <f t="shared" si="175"/>
        <v>6</v>
      </c>
      <c r="J2760" s="7" t="s">
        <v>20</v>
      </c>
      <c r="K2760" s="7" t="s">
        <v>21</v>
      </c>
      <c r="L2760" s="7" t="s">
        <v>22</v>
      </c>
      <c r="M2760" s="7" t="s">
        <v>38</v>
      </c>
      <c r="N2760" s="8">
        <v>1</v>
      </c>
      <c r="O2760" s="8">
        <v>0.97</v>
      </c>
      <c r="P2760" s="9" t="s">
        <v>24</v>
      </c>
    </row>
    <row r="2761" spans="1:16" x14ac:dyDescent="0.35">
      <c r="A2761" s="4">
        <v>2760</v>
      </c>
      <c r="B2761" s="5" t="s">
        <v>10008</v>
      </c>
      <c r="C2761" s="5" t="s">
        <v>10009</v>
      </c>
      <c r="D2761" s="4" t="s">
        <v>10006</v>
      </c>
      <c r="E2761" s="5" t="s">
        <v>10010</v>
      </c>
      <c r="F2761" s="6">
        <f t="shared" si="172"/>
        <v>42462</v>
      </c>
      <c r="G2761" s="4">
        <f t="shared" si="173"/>
        <v>2016</v>
      </c>
      <c r="H2761" s="4">
        <f t="shared" si="174"/>
        <v>4</v>
      </c>
      <c r="I2761" s="4">
        <f t="shared" si="175"/>
        <v>6</v>
      </c>
      <c r="J2761" s="7" t="s">
        <v>498</v>
      </c>
      <c r="K2761" s="7" t="s">
        <v>197</v>
      </c>
      <c r="L2761" s="7" t="s">
        <v>22</v>
      </c>
      <c r="M2761" s="7" t="s">
        <v>38</v>
      </c>
      <c r="N2761" s="8">
        <v>1</v>
      </c>
      <c r="O2761" s="8">
        <v>1</v>
      </c>
      <c r="P2761" s="9" t="s">
        <v>33</v>
      </c>
    </row>
    <row r="2762" spans="1:16" x14ac:dyDescent="0.35">
      <c r="A2762" s="4">
        <v>2761</v>
      </c>
      <c r="B2762" s="5" t="s">
        <v>10011</v>
      </c>
      <c r="C2762" s="5" t="s">
        <v>10012</v>
      </c>
      <c r="D2762" s="4" t="s">
        <v>10006</v>
      </c>
      <c r="E2762" s="5" t="s">
        <v>10013</v>
      </c>
      <c r="F2762" s="6">
        <f t="shared" si="172"/>
        <v>42462</v>
      </c>
      <c r="G2762" s="4">
        <f t="shared" si="173"/>
        <v>2016</v>
      </c>
      <c r="H2762" s="4">
        <f t="shared" si="174"/>
        <v>4</v>
      </c>
      <c r="I2762" s="4">
        <f t="shared" si="175"/>
        <v>6</v>
      </c>
      <c r="J2762" s="7" t="s">
        <v>20</v>
      </c>
      <c r="K2762" s="7" t="s">
        <v>21</v>
      </c>
      <c r="L2762" s="7" t="s">
        <v>22</v>
      </c>
      <c r="M2762" s="7" t="s">
        <v>38</v>
      </c>
      <c r="N2762" s="8">
        <v>0.97</v>
      </c>
      <c r="O2762" s="8">
        <v>0.64</v>
      </c>
      <c r="P2762" s="9" t="s">
        <v>33</v>
      </c>
    </row>
    <row r="2763" spans="1:16" x14ac:dyDescent="0.35">
      <c r="A2763" s="4">
        <v>2762</v>
      </c>
      <c r="B2763" s="5" t="s">
        <v>10014</v>
      </c>
      <c r="C2763" s="5" t="s">
        <v>10015</v>
      </c>
      <c r="D2763" s="4" t="s">
        <v>10006</v>
      </c>
      <c r="E2763" s="5" t="s">
        <v>10016</v>
      </c>
      <c r="F2763" s="6">
        <f t="shared" si="172"/>
        <v>42462</v>
      </c>
      <c r="G2763" s="4">
        <f t="shared" si="173"/>
        <v>2016</v>
      </c>
      <c r="H2763" s="4">
        <f t="shared" si="174"/>
        <v>4</v>
      </c>
      <c r="I2763" s="4">
        <f t="shared" si="175"/>
        <v>6</v>
      </c>
      <c r="J2763" s="7" t="s">
        <v>20</v>
      </c>
      <c r="K2763" s="7" t="s">
        <v>21</v>
      </c>
      <c r="L2763" s="7" t="s">
        <v>22</v>
      </c>
      <c r="M2763" s="7" t="s">
        <v>38</v>
      </c>
      <c r="N2763" s="8">
        <v>1</v>
      </c>
      <c r="O2763" s="8">
        <v>1</v>
      </c>
      <c r="P2763" s="9" t="s">
        <v>24</v>
      </c>
    </row>
    <row r="2764" spans="1:16" x14ac:dyDescent="0.35">
      <c r="A2764" s="4">
        <v>2763</v>
      </c>
      <c r="B2764" s="5" t="s">
        <v>10017</v>
      </c>
      <c r="C2764" s="5" t="s">
        <v>10018</v>
      </c>
      <c r="D2764" s="4" t="s">
        <v>10019</v>
      </c>
      <c r="E2764" s="5" t="s">
        <v>10020</v>
      </c>
      <c r="F2764" s="6">
        <f t="shared" si="172"/>
        <v>42463</v>
      </c>
      <c r="G2764" s="4">
        <f t="shared" si="173"/>
        <v>2016</v>
      </c>
      <c r="H2764" s="4">
        <f t="shared" si="174"/>
        <v>4</v>
      </c>
      <c r="I2764" s="4">
        <f t="shared" si="175"/>
        <v>7</v>
      </c>
      <c r="J2764" s="7" t="s">
        <v>20</v>
      </c>
      <c r="K2764" s="7" t="s">
        <v>21</v>
      </c>
      <c r="L2764" s="7" t="s">
        <v>22</v>
      </c>
      <c r="M2764" s="7" t="s">
        <v>38</v>
      </c>
      <c r="N2764" s="8">
        <v>1</v>
      </c>
      <c r="O2764" s="8">
        <v>0.95</v>
      </c>
      <c r="P2764" s="9" t="s">
        <v>24</v>
      </c>
    </row>
    <row r="2765" spans="1:16" x14ac:dyDescent="0.35">
      <c r="A2765" s="4">
        <v>2764</v>
      </c>
      <c r="B2765" s="5" t="s">
        <v>10021</v>
      </c>
      <c r="C2765" s="5" t="s">
        <v>10022</v>
      </c>
      <c r="D2765" s="4" t="s">
        <v>10019</v>
      </c>
      <c r="E2765" s="5" t="s">
        <v>10023</v>
      </c>
      <c r="F2765" s="6">
        <f t="shared" si="172"/>
        <v>42463</v>
      </c>
      <c r="G2765" s="4">
        <f t="shared" si="173"/>
        <v>2016</v>
      </c>
      <c r="H2765" s="4">
        <f t="shared" si="174"/>
        <v>4</v>
      </c>
      <c r="I2765" s="4">
        <f t="shared" si="175"/>
        <v>7</v>
      </c>
      <c r="J2765" s="7" t="s">
        <v>20</v>
      </c>
      <c r="K2765" s="7" t="s">
        <v>21</v>
      </c>
      <c r="L2765" s="7" t="s">
        <v>22</v>
      </c>
      <c r="M2765" s="7" t="s">
        <v>38</v>
      </c>
      <c r="N2765" s="8">
        <v>1</v>
      </c>
      <c r="O2765" s="8">
        <v>1</v>
      </c>
      <c r="P2765" s="9" t="s">
        <v>24</v>
      </c>
    </row>
    <row r="2766" spans="1:16" x14ac:dyDescent="0.35">
      <c r="A2766" s="4">
        <v>2765</v>
      </c>
      <c r="B2766" s="5" t="s">
        <v>10024</v>
      </c>
      <c r="C2766" s="5" t="s">
        <v>10025</v>
      </c>
      <c r="D2766" s="4" t="s">
        <v>10019</v>
      </c>
      <c r="E2766" s="5" t="s">
        <v>10026</v>
      </c>
      <c r="F2766" s="6">
        <f t="shared" si="172"/>
        <v>42463</v>
      </c>
      <c r="G2766" s="4">
        <f t="shared" si="173"/>
        <v>2016</v>
      </c>
      <c r="H2766" s="4">
        <f t="shared" si="174"/>
        <v>4</v>
      </c>
      <c r="I2766" s="4">
        <f t="shared" si="175"/>
        <v>7</v>
      </c>
      <c r="J2766" s="7" t="s">
        <v>20</v>
      </c>
      <c r="K2766" s="7" t="s">
        <v>21</v>
      </c>
      <c r="L2766" s="7" t="s">
        <v>22</v>
      </c>
      <c r="M2766" s="7" t="s">
        <v>38</v>
      </c>
      <c r="N2766" s="8">
        <v>1</v>
      </c>
      <c r="O2766" s="8">
        <v>0.9</v>
      </c>
      <c r="P2766" s="9" t="s">
        <v>33</v>
      </c>
    </row>
    <row r="2767" spans="1:16" x14ac:dyDescent="0.35">
      <c r="A2767" s="4">
        <v>2766</v>
      </c>
      <c r="B2767" s="5" t="s">
        <v>10027</v>
      </c>
      <c r="C2767" s="5" t="s">
        <v>10028</v>
      </c>
      <c r="D2767" s="4" t="s">
        <v>10029</v>
      </c>
      <c r="E2767" s="5" t="s">
        <v>10030</v>
      </c>
      <c r="F2767" s="6">
        <f t="shared" si="172"/>
        <v>42464</v>
      </c>
      <c r="G2767" s="4">
        <f t="shared" si="173"/>
        <v>2016</v>
      </c>
      <c r="H2767" s="4">
        <f t="shared" si="174"/>
        <v>4</v>
      </c>
      <c r="I2767" s="4">
        <f t="shared" si="175"/>
        <v>1</v>
      </c>
      <c r="J2767" s="7" t="s">
        <v>20</v>
      </c>
      <c r="K2767" s="7" t="s">
        <v>21</v>
      </c>
      <c r="L2767" s="7" t="s">
        <v>22</v>
      </c>
      <c r="M2767" s="7" t="s">
        <v>38</v>
      </c>
      <c r="N2767" s="8">
        <v>1</v>
      </c>
      <c r="O2767" s="8">
        <v>0.94</v>
      </c>
      <c r="P2767" s="9" t="s">
        <v>24</v>
      </c>
    </row>
    <row r="2768" spans="1:16" x14ac:dyDescent="0.35">
      <c r="A2768" s="4">
        <v>2767</v>
      </c>
      <c r="B2768" s="5" t="s">
        <v>10031</v>
      </c>
      <c r="C2768" s="5" t="s">
        <v>10032</v>
      </c>
      <c r="D2768" s="4" t="s">
        <v>10029</v>
      </c>
      <c r="E2768" s="5" t="s">
        <v>10033</v>
      </c>
      <c r="F2768" s="6">
        <f t="shared" si="172"/>
        <v>42464</v>
      </c>
      <c r="G2768" s="4">
        <f t="shared" si="173"/>
        <v>2016</v>
      </c>
      <c r="H2768" s="4">
        <f t="shared" si="174"/>
        <v>4</v>
      </c>
      <c r="I2768" s="4">
        <f t="shared" si="175"/>
        <v>1</v>
      </c>
      <c r="J2768" s="7" t="s">
        <v>20</v>
      </c>
      <c r="K2768" s="7" t="s">
        <v>21</v>
      </c>
      <c r="L2768" s="7" t="s">
        <v>22</v>
      </c>
      <c r="M2768" s="7" t="s">
        <v>38</v>
      </c>
      <c r="N2768" s="8">
        <v>0.97</v>
      </c>
      <c r="O2768" s="8">
        <v>0.91</v>
      </c>
      <c r="P2768" s="9" t="s">
        <v>33</v>
      </c>
    </row>
    <row r="2769" spans="1:16" x14ac:dyDescent="0.35">
      <c r="A2769" s="4">
        <v>2768</v>
      </c>
      <c r="B2769" s="5" t="s">
        <v>10034</v>
      </c>
      <c r="C2769" s="5" t="s">
        <v>10035</v>
      </c>
      <c r="D2769" s="4" t="s">
        <v>10036</v>
      </c>
      <c r="E2769" s="5" t="s">
        <v>10037</v>
      </c>
      <c r="F2769" s="6">
        <f t="shared" si="172"/>
        <v>42465</v>
      </c>
      <c r="G2769" s="4">
        <f t="shared" si="173"/>
        <v>2016</v>
      </c>
      <c r="H2769" s="4">
        <f t="shared" si="174"/>
        <v>4</v>
      </c>
      <c r="I2769" s="4">
        <f t="shared" si="175"/>
        <v>2</v>
      </c>
      <c r="J2769" s="7" t="s">
        <v>31</v>
      </c>
      <c r="K2769" s="7" t="s">
        <v>21</v>
      </c>
      <c r="L2769" s="7" t="s">
        <v>22</v>
      </c>
      <c r="M2769" s="7" t="s">
        <v>32</v>
      </c>
      <c r="N2769" s="8">
        <v>1</v>
      </c>
      <c r="O2769" s="8">
        <v>1</v>
      </c>
      <c r="P2769" s="9" t="s">
        <v>24</v>
      </c>
    </row>
    <row r="2770" spans="1:16" x14ac:dyDescent="0.35">
      <c r="A2770" s="4">
        <v>2769</v>
      </c>
      <c r="B2770" s="5" t="s">
        <v>10038</v>
      </c>
      <c r="C2770" s="5" t="s">
        <v>10039</v>
      </c>
      <c r="D2770" s="4" t="s">
        <v>10040</v>
      </c>
      <c r="E2770" s="5" t="s">
        <v>10041</v>
      </c>
      <c r="F2770" s="6">
        <f t="shared" si="172"/>
        <v>42467</v>
      </c>
      <c r="G2770" s="4">
        <f t="shared" si="173"/>
        <v>2016</v>
      </c>
      <c r="H2770" s="4">
        <f t="shared" si="174"/>
        <v>4</v>
      </c>
      <c r="I2770" s="4">
        <f t="shared" si="175"/>
        <v>4</v>
      </c>
      <c r="J2770" s="7" t="s">
        <v>10042</v>
      </c>
      <c r="K2770" s="7" t="s">
        <v>8294</v>
      </c>
      <c r="L2770" s="7" t="s">
        <v>22</v>
      </c>
      <c r="M2770" s="7" t="s">
        <v>38</v>
      </c>
      <c r="N2770" s="8">
        <v>1</v>
      </c>
      <c r="O2770" s="8">
        <v>0.96</v>
      </c>
      <c r="P2770" s="9" t="s">
        <v>24</v>
      </c>
    </row>
    <row r="2771" spans="1:16" x14ac:dyDescent="0.35">
      <c r="A2771" s="4">
        <v>2770</v>
      </c>
      <c r="B2771" s="5" t="s">
        <v>10043</v>
      </c>
      <c r="C2771" s="5" t="s">
        <v>10044</v>
      </c>
      <c r="D2771" s="4" t="s">
        <v>10040</v>
      </c>
      <c r="E2771" s="5" t="s">
        <v>10045</v>
      </c>
      <c r="F2771" s="6">
        <f t="shared" si="172"/>
        <v>42467</v>
      </c>
      <c r="G2771" s="4">
        <f t="shared" si="173"/>
        <v>2016</v>
      </c>
      <c r="H2771" s="4">
        <f t="shared" si="174"/>
        <v>4</v>
      </c>
      <c r="I2771" s="4">
        <f t="shared" si="175"/>
        <v>4</v>
      </c>
      <c r="J2771" s="7" t="s">
        <v>20</v>
      </c>
      <c r="K2771" s="7" t="s">
        <v>21</v>
      </c>
      <c r="L2771" s="7" t="s">
        <v>22</v>
      </c>
      <c r="M2771" s="7" t="s">
        <v>38</v>
      </c>
      <c r="N2771" s="8">
        <v>1</v>
      </c>
      <c r="O2771" s="8">
        <v>1</v>
      </c>
      <c r="P2771" s="9" t="s">
        <v>24</v>
      </c>
    </row>
    <row r="2772" spans="1:16" x14ac:dyDescent="0.35">
      <c r="A2772" s="4">
        <v>2771</v>
      </c>
      <c r="B2772" s="5" t="s">
        <v>10046</v>
      </c>
      <c r="C2772" s="5" t="s">
        <v>10047</v>
      </c>
      <c r="D2772" s="4" t="s">
        <v>10048</v>
      </c>
      <c r="E2772" s="5" t="s">
        <v>10049</v>
      </c>
      <c r="F2772" s="6">
        <f t="shared" si="172"/>
        <v>42468</v>
      </c>
      <c r="G2772" s="4">
        <f t="shared" si="173"/>
        <v>2016</v>
      </c>
      <c r="H2772" s="4">
        <f t="shared" si="174"/>
        <v>4</v>
      </c>
      <c r="I2772" s="4">
        <f t="shared" si="175"/>
        <v>5</v>
      </c>
      <c r="J2772" s="7" t="s">
        <v>20</v>
      </c>
      <c r="K2772" s="7" t="s">
        <v>21</v>
      </c>
      <c r="L2772" s="7" t="s">
        <v>22</v>
      </c>
      <c r="M2772" s="7" t="s">
        <v>32</v>
      </c>
      <c r="N2772" s="8">
        <v>0.77</v>
      </c>
      <c r="O2772" s="8">
        <v>0.93</v>
      </c>
      <c r="P2772" s="9" t="s">
        <v>33</v>
      </c>
    </row>
    <row r="2773" spans="1:16" x14ac:dyDescent="0.35">
      <c r="A2773" s="4">
        <v>2772</v>
      </c>
      <c r="B2773" s="5" t="s">
        <v>10050</v>
      </c>
      <c r="C2773" s="5" t="s">
        <v>10051</v>
      </c>
      <c r="D2773" s="4" t="s">
        <v>10052</v>
      </c>
      <c r="E2773" s="5" t="s">
        <v>10053</v>
      </c>
      <c r="F2773" s="6">
        <f t="shared" si="172"/>
        <v>42469</v>
      </c>
      <c r="G2773" s="4">
        <f t="shared" si="173"/>
        <v>2016</v>
      </c>
      <c r="H2773" s="4">
        <f t="shared" si="174"/>
        <v>4</v>
      </c>
      <c r="I2773" s="4">
        <f t="shared" si="175"/>
        <v>6</v>
      </c>
      <c r="J2773" s="7" t="s">
        <v>20</v>
      </c>
      <c r="K2773" s="7" t="s">
        <v>21</v>
      </c>
      <c r="L2773" s="7" t="s">
        <v>22</v>
      </c>
      <c r="M2773" s="7" t="s">
        <v>23</v>
      </c>
      <c r="N2773" s="8">
        <v>1</v>
      </c>
      <c r="O2773" s="8">
        <v>0.28000000000000003</v>
      </c>
      <c r="P2773" s="9" t="s">
        <v>33</v>
      </c>
    </row>
    <row r="2774" spans="1:16" x14ac:dyDescent="0.35">
      <c r="A2774" s="4">
        <v>2773</v>
      </c>
      <c r="B2774" s="5" t="s">
        <v>10054</v>
      </c>
      <c r="C2774" s="5" t="s">
        <v>10055</v>
      </c>
      <c r="D2774" s="4" t="s">
        <v>10056</v>
      </c>
      <c r="E2774" s="5" t="s">
        <v>10057</v>
      </c>
      <c r="F2774" s="6">
        <f t="shared" si="172"/>
        <v>42471</v>
      </c>
      <c r="G2774" s="4">
        <f t="shared" si="173"/>
        <v>2016</v>
      </c>
      <c r="H2774" s="4">
        <f t="shared" si="174"/>
        <v>4</v>
      </c>
      <c r="I2774" s="4">
        <f t="shared" si="175"/>
        <v>1</v>
      </c>
      <c r="J2774" s="7" t="s">
        <v>31</v>
      </c>
      <c r="K2774" s="7" t="s">
        <v>21</v>
      </c>
      <c r="L2774" s="7" t="s">
        <v>22</v>
      </c>
      <c r="M2774" s="7" t="s">
        <v>38</v>
      </c>
      <c r="N2774" s="8">
        <v>1</v>
      </c>
      <c r="O2774" s="8">
        <v>0.98</v>
      </c>
      <c r="P2774" s="9" t="s">
        <v>33</v>
      </c>
    </row>
    <row r="2775" spans="1:16" x14ac:dyDescent="0.35">
      <c r="A2775" s="4">
        <v>2774</v>
      </c>
      <c r="B2775" s="5" t="s">
        <v>10058</v>
      </c>
      <c r="C2775" s="5" t="s">
        <v>10059</v>
      </c>
      <c r="D2775" s="4" t="s">
        <v>10060</v>
      </c>
      <c r="E2775" s="5" t="s">
        <v>10061</v>
      </c>
      <c r="F2775" s="6">
        <f t="shared" si="172"/>
        <v>42472</v>
      </c>
      <c r="G2775" s="4">
        <f t="shared" si="173"/>
        <v>2016</v>
      </c>
      <c r="H2775" s="4">
        <f t="shared" si="174"/>
        <v>4</v>
      </c>
      <c r="I2775" s="4">
        <f t="shared" si="175"/>
        <v>2</v>
      </c>
      <c r="J2775" s="7" t="s">
        <v>10062</v>
      </c>
      <c r="K2775" s="7" t="s">
        <v>10063</v>
      </c>
      <c r="L2775" s="7" t="s">
        <v>160</v>
      </c>
      <c r="M2775" s="7" t="s">
        <v>32</v>
      </c>
      <c r="N2775" s="8">
        <v>0.67</v>
      </c>
      <c r="O2775" s="8">
        <v>0.45</v>
      </c>
      <c r="P2775" s="9" t="s">
        <v>33</v>
      </c>
    </row>
    <row r="2776" spans="1:16" x14ac:dyDescent="0.35">
      <c r="A2776" s="4">
        <v>2775</v>
      </c>
      <c r="B2776" s="5" t="s">
        <v>10064</v>
      </c>
      <c r="C2776" s="5" t="s">
        <v>10065</v>
      </c>
      <c r="D2776" s="4" t="s">
        <v>10060</v>
      </c>
      <c r="E2776" s="5" t="s">
        <v>10066</v>
      </c>
      <c r="F2776" s="6">
        <f t="shared" si="172"/>
        <v>42472</v>
      </c>
      <c r="G2776" s="4">
        <f t="shared" si="173"/>
        <v>2016</v>
      </c>
      <c r="H2776" s="4">
        <f t="shared" si="174"/>
        <v>4</v>
      </c>
      <c r="I2776" s="4">
        <f t="shared" si="175"/>
        <v>2</v>
      </c>
      <c r="J2776" s="7" t="s">
        <v>31</v>
      </c>
      <c r="K2776" s="7" t="s">
        <v>21</v>
      </c>
      <c r="L2776" s="7" t="s">
        <v>22</v>
      </c>
      <c r="M2776" s="7" t="s">
        <v>32</v>
      </c>
      <c r="N2776" s="8">
        <v>1</v>
      </c>
      <c r="O2776" s="8">
        <v>0.8</v>
      </c>
      <c r="P2776" s="9" t="s">
        <v>33</v>
      </c>
    </row>
    <row r="2777" spans="1:16" x14ac:dyDescent="0.35">
      <c r="A2777" s="4">
        <v>2776</v>
      </c>
      <c r="B2777" s="5" t="s">
        <v>10067</v>
      </c>
      <c r="C2777" s="5" t="s">
        <v>10068</v>
      </c>
      <c r="D2777" s="4" t="s">
        <v>10060</v>
      </c>
      <c r="E2777" s="5" t="s">
        <v>10069</v>
      </c>
      <c r="F2777" s="6">
        <f t="shared" si="172"/>
        <v>42472</v>
      </c>
      <c r="G2777" s="4">
        <f t="shared" si="173"/>
        <v>2016</v>
      </c>
      <c r="H2777" s="4">
        <f t="shared" si="174"/>
        <v>4</v>
      </c>
      <c r="I2777" s="4">
        <f t="shared" si="175"/>
        <v>2</v>
      </c>
      <c r="J2777" s="7" t="s">
        <v>31</v>
      </c>
      <c r="K2777" s="7" t="s">
        <v>21</v>
      </c>
      <c r="L2777" s="7" t="s">
        <v>22</v>
      </c>
      <c r="M2777" s="7" t="s">
        <v>38</v>
      </c>
      <c r="N2777" s="8">
        <v>1</v>
      </c>
      <c r="O2777" s="8">
        <v>0.92</v>
      </c>
      <c r="P2777" s="9" t="s">
        <v>24</v>
      </c>
    </row>
    <row r="2778" spans="1:16" x14ac:dyDescent="0.35">
      <c r="A2778" s="4">
        <v>2777</v>
      </c>
      <c r="B2778" s="5" t="s">
        <v>10070</v>
      </c>
      <c r="C2778" s="5" t="s">
        <v>10071</v>
      </c>
      <c r="D2778" s="4" t="s">
        <v>10060</v>
      </c>
      <c r="E2778" s="5" t="s">
        <v>10072</v>
      </c>
      <c r="F2778" s="6">
        <f t="shared" si="172"/>
        <v>42472</v>
      </c>
      <c r="G2778" s="4">
        <f t="shared" si="173"/>
        <v>2016</v>
      </c>
      <c r="H2778" s="4">
        <f t="shared" si="174"/>
        <v>4</v>
      </c>
      <c r="I2778" s="4">
        <f t="shared" si="175"/>
        <v>2</v>
      </c>
      <c r="J2778" s="7" t="s">
        <v>20</v>
      </c>
      <c r="K2778" s="7" t="s">
        <v>21</v>
      </c>
      <c r="L2778" s="7" t="s">
        <v>22</v>
      </c>
      <c r="M2778" s="7" t="s">
        <v>38</v>
      </c>
      <c r="N2778" s="8">
        <v>1</v>
      </c>
      <c r="O2778" s="8">
        <v>0.96</v>
      </c>
      <c r="P2778" s="9" t="s">
        <v>24</v>
      </c>
    </row>
    <row r="2779" spans="1:16" x14ac:dyDescent="0.35">
      <c r="A2779" s="4">
        <v>2778</v>
      </c>
      <c r="B2779" s="5" t="s">
        <v>10073</v>
      </c>
      <c r="C2779" s="5" t="s">
        <v>10074</v>
      </c>
      <c r="D2779" s="4" t="s">
        <v>10075</v>
      </c>
      <c r="E2779" s="5" t="s">
        <v>10076</v>
      </c>
      <c r="F2779" s="6">
        <f t="shared" si="172"/>
        <v>42473</v>
      </c>
      <c r="G2779" s="4">
        <f t="shared" si="173"/>
        <v>2016</v>
      </c>
      <c r="H2779" s="4">
        <f t="shared" si="174"/>
        <v>4</v>
      </c>
      <c r="I2779" s="4">
        <f t="shared" si="175"/>
        <v>3</v>
      </c>
      <c r="J2779" s="7" t="s">
        <v>20</v>
      </c>
      <c r="K2779" s="7" t="s">
        <v>21</v>
      </c>
      <c r="L2779" s="7" t="s">
        <v>22</v>
      </c>
      <c r="M2779" s="7" t="s">
        <v>38</v>
      </c>
      <c r="N2779" s="8">
        <v>1</v>
      </c>
      <c r="O2779" s="8">
        <v>0.92</v>
      </c>
      <c r="P2779" s="9" t="s">
        <v>33</v>
      </c>
    </row>
    <row r="2780" spans="1:16" x14ac:dyDescent="0.35">
      <c r="A2780" s="4">
        <v>2779</v>
      </c>
      <c r="B2780" s="5" t="s">
        <v>10077</v>
      </c>
      <c r="C2780" s="5" t="s">
        <v>10078</v>
      </c>
      <c r="D2780" s="4" t="s">
        <v>10075</v>
      </c>
      <c r="E2780" s="5" t="s">
        <v>10079</v>
      </c>
      <c r="F2780" s="6">
        <f t="shared" si="172"/>
        <v>42473</v>
      </c>
      <c r="G2780" s="4">
        <f t="shared" si="173"/>
        <v>2016</v>
      </c>
      <c r="H2780" s="4">
        <f t="shared" si="174"/>
        <v>4</v>
      </c>
      <c r="I2780" s="4">
        <f t="shared" si="175"/>
        <v>3</v>
      </c>
      <c r="J2780" s="7" t="s">
        <v>544</v>
      </c>
      <c r="K2780" s="7" t="s">
        <v>21</v>
      </c>
      <c r="L2780" s="7" t="s">
        <v>22</v>
      </c>
      <c r="M2780" s="7" t="s">
        <v>38</v>
      </c>
      <c r="N2780" s="8">
        <v>1</v>
      </c>
      <c r="O2780" s="8">
        <v>0.98</v>
      </c>
      <c r="P2780" s="9" t="s">
        <v>33</v>
      </c>
    </row>
    <row r="2781" spans="1:16" x14ac:dyDescent="0.35">
      <c r="A2781" s="4">
        <v>2780</v>
      </c>
      <c r="B2781" s="5" t="s">
        <v>10080</v>
      </c>
      <c r="C2781" s="5" t="s">
        <v>10081</v>
      </c>
      <c r="D2781" s="4" t="s">
        <v>10075</v>
      </c>
      <c r="E2781" s="5" t="s">
        <v>10082</v>
      </c>
      <c r="F2781" s="6">
        <f t="shared" si="172"/>
        <v>42473</v>
      </c>
      <c r="G2781" s="4">
        <f t="shared" si="173"/>
        <v>2016</v>
      </c>
      <c r="H2781" s="4">
        <f t="shared" si="174"/>
        <v>4</v>
      </c>
      <c r="I2781" s="4">
        <f t="shared" si="175"/>
        <v>3</v>
      </c>
      <c r="J2781" s="7" t="s">
        <v>20</v>
      </c>
      <c r="K2781" s="7" t="s">
        <v>21</v>
      </c>
      <c r="L2781" s="7" t="s">
        <v>22</v>
      </c>
      <c r="M2781" s="7" t="s">
        <v>23</v>
      </c>
      <c r="N2781" s="8">
        <v>1</v>
      </c>
      <c r="O2781" s="8">
        <v>0.34</v>
      </c>
      <c r="P2781" s="9" t="s">
        <v>33</v>
      </c>
    </row>
    <row r="2782" spans="1:16" x14ac:dyDescent="0.35">
      <c r="A2782" s="4">
        <v>2781</v>
      </c>
      <c r="B2782" s="5" t="s">
        <v>10083</v>
      </c>
      <c r="C2782" s="5" t="s">
        <v>10084</v>
      </c>
      <c r="D2782" s="4" t="s">
        <v>10075</v>
      </c>
      <c r="E2782" s="5" t="s">
        <v>2913</v>
      </c>
      <c r="F2782" s="6">
        <f t="shared" si="172"/>
        <v>42473</v>
      </c>
      <c r="G2782" s="4">
        <f t="shared" si="173"/>
        <v>2016</v>
      </c>
      <c r="H2782" s="4">
        <f t="shared" si="174"/>
        <v>4</v>
      </c>
      <c r="I2782" s="4">
        <f t="shared" si="175"/>
        <v>3</v>
      </c>
      <c r="J2782" s="7" t="s">
        <v>20</v>
      </c>
      <c r="K2782" s="7" t="s">
        <v>21</v>
      </c>
      <c r="L2782" s="7" t="s">
        <v>22</v>
      </c>
      <c r="M2782" s="7" t="s">
        <v>38</v>
      </c>
      <c r="N2782" s="8">
        <v>1</v>
      </c>
      <c r="O2782" s="8">
        <v>0.99</v>
      </c>
      <c r="P2782" s="9" t="s">
        <v>33</v>
      </c>
    </row>
    <row r="2783" spans="1:16" x14ac:dyDescent="0.35">
      <c r="A2783" s="4">
        <v>2782</v>
      </c>
      <c r="B2783" s="5" t="s">
        <v>10085</v>
      </c>
      <c r="C2783" s="5" t="s">
        <v>10086</v>
      </c>
      <c r="D2783" s="4" t="s">
        <v>10075</v>
      </c>
      <c r="E2783" s="5" t="s">
        <v>10087</v>
      </c>
      <c r="F2783" s="6">
        <f t="shared" si="172"/>
        <v>42473</v>
      </c>
      <c r="G2783" s="4">
        <f t="shared" si="173"/>
        <v>2016</v>
      </c>
      <c r="H2783" s="4">
        <f t="shared" si="174"/>
        <v>4</v>
      </c>
      <c r="I2783" s="4">
        <f t="shared" si="175"/>
        <v>3</v>
      </c>
      <c r="J2783" s="7" t="s">
        <v>31</v>
      </c>
      <c r="K2783" s="7" t="s">
        <v>21</v>
      </c>
      <c r="L2783" s="7" t="s">
        <v>22</v>
      </c>
      <c r="M2783" s="7" t="s">
        <v>38</v>
      </c>
      <c r="N2783" s="8">
        <v>0.9</v>
      </c>
      <c r="O2783" s="8">
        <v>1</v>
      </c>
      <c r="P2783" s="9" t="s">
        <v>33</v>
      </c>
    </row>
    <row r="2784" spans="1:16" x14ac:dyDescent="0.35">
      <c r="A2784" s="4">
        <v>2783</v>
      </c>
      <c r="B2784" s="5" t="s">
        <v>10088</v>
      </c>
      <c r="C2784" s="5" t="s">
        <v>10089</v>
      </c>
      <c r="D2784" s="4" t="s">
        <v>10090</v>
      </c>
      <c r="E2784" s="5" t="s">
        <v>10091</v>
      </c>
      <c r="F2784" s="6">
        <f t="shared" si="172"/>
        <v>42474</v>
      </c>
      <c r="G2784" s="4">
        <f t="shared" si="173"/>
        <v>2016</v>
      </c>
      <c r="H2784" s="4">
        <f t="shared" si="174"/>
        <v>4</v>
      </c>
      <c r="I2784" s="4">
        <f t="shared" si="175"/>
        <v>4</v>
      </c>
      <c r="J2784" s="7" t="s">
        <v>20</v>
      </c>
      <c r="K2784" s="7" t="s">
        <v>21</v>
      </c>
      <c r="L2784" s="7" t="s">
        <v>22</v>
      </c>
      <c r="M2784" s="7" t="s">
        <v>32</v>
      </c>
      <c r="N2784" s="8">
        <v>0.64</v>
      </c>
      <c r="O2784" s="8">
        <v>0.33</v>
      </c>
      <c r="P2784" s="9" t="s">
        <v>33</v>
      </c>
    </row>
    <row r="2785" spans="1:16" x14ac:dyDescent="0.35">
      <c r="A2785" s="4">
        <v>2784</v>
      </c>
      <c r="B2785" s="5" t="s">
        <v>10092</v>
      </c>
      <c r="C2785" s="5" t="s">
        <v>10093</v>
      </c>
      <c r="D2785" s="4" t="s">
        <v>10090</v>
      </c>
      <c r="E2785" s="5" t="s">
        <v>10094</v>
      </c>
      <c r="F2785" s="6">
        <f t="shared" si="172"/>
        <v>42474</v>
      </c>
      <c r="G2785" s="4">
        <f t="shared" si="173"/>
        <v>2016</v>
      </c>
      <c r="H2785" s="4">
        <f t="shared" si="174"/>
        <v>4</v>
      </c>
      <c r="I2785" s="4">
        <f t="shared" si="175"/>
        <v>4</v>
      </c>
      <c r="J2785" s="7" t="s">
        <v>20</v>
      </c>
      <c r="K2785" s="7" t="s">
        <v>21</v>
      </c>
      <c r="L2785" s="7" t="s">
        <v>22</v>
      </c>
      <c r="M2785" s="7" t="s">
        <v>38</v>
      </c>
      <c r="N2785" s="8">
        <v>1</v>
      </c>
      <c r="O2785" s="8">
        <v>0</v>
      </c>
      <c r="P2785" s="9" t="s">
        <v>33</v>
      </c>
    </row>
    <row r="2786" spans="1:16" x14ac:dyDescent="0.35">
      <c r="A2786" s="4">
        <v>2785</v>
      </c>
      <c r="B2786" s="5" t="s">
        <v>10095</v>
      </c>
      <c r="C2786" s="5" t="s">
        <v>10096</v>
      </c>
      <c r="D2786" s="4" t="s">
        <v>10097</v>
      </c>
      <c r="E2786" s="5" t="s">
        <v>10098</v>
      </c>
      <c r="F2786" s="6">
        <f t="shared" si="172"/>
        <v>42475</v>
      </c>
      <c r="G2786" s="4">
        <f t="shared" si="173"/>
        <v>2016</v>
      </c>
      <c r="H2786" s="4">
        <f t="shared" si="174"/>
        <v>4</v>
      </c>
      <c r="I2786" s="4">
        <f t="shared" si="175"/>
        <v>5</v>
      </c>
      <c r="J2786" s="7" t="s">
        <v>544</v>
      </c>
      <c r="K2786" s="7" t="s">
        <v>21</v>
      </c>
      <c r="L2786" s="7" t="s">
        <v>22</v>
      </c>
      <c r="M2786" s="7" t="s">
        <v>38</v>
      </c>
      <c r="N2786" s="8">
        <v>1</v>
      </c>
      <c r="O2786" s="8">
        <v>1</v>
      </c>
      <c r="P2786" s="9" t="s">
        <v>33</v>
      </c>
    </row>
    <row r="2787" spans="1:16" x14ac:dyDescent="0.35">
      <c r="A2787" s="4">
        <v>2786</v>
      </c>
      <c r="B2787" s="5" t="s">
        <v>10099</v>
      </c>
      <c r="C2787" s="5" t="s">
        <v>10100</v>
      </c>
      <c r="D2787" s="4" t="s">
        <v>10097</v>
      </c>
      <c r="E2787" s="5" t="s">
        <v>10101</v>
      </c>
      <c r="F2787" s="6">
        <f t="shared" si="172"/>
        <v>42475</v>
      </c>
      <c r="G2787" s="4">
        <f t="shared" si="173"/>
        <v>2016</v>
      </c>
      <c r="H2787" s="4">
        <f t="shared" si="174"/>
        <v>4</v>
      </c>
      <c r="I2787" s="4">
        <f t="shared" si="175"/>
        <v>5</v>
      </c>
      <c r="J2787" s="7" t="s">
        <v>10102</v>
      </c>
      <c r="K2787" s="7" t="s">
        <v>2042</v>
      </c>
      <c r="L2787" s="7" t="s">
        <v>22</v>
      </c>
      <c r="M2787" s="7" t="s">
        <v>38</v>
      </c>
      <c r="N2787" s="8">
        <v>1</v>
      </c>
      <c r="O2787" s="8">
        <v>1</v>
      </c>
      <c r="P2787" s="9" t="s">
        <v>24</v>
      </c>
    </row>
    <row r="2788" spans="1:16" x14ac:dyDescent="0.35">
      <c r="A2788" s="4">
        <v>2787</v>
      </c>
      <c r="B2788" s="5" t="s">
        <v>10103</v>
      </c>
      <c r="C2788" s="5" t="s">
        <v>10104</v>
      </c>
      <c r="D2788" s="4" t="s">
        <v>10097</v>
      </c>
      <c r="E2788" s="5" t="s">
        <v>10105</v>
      </c>
      <c r="F2788" s="6">
        <f t="shared" si="172"/>
        <v>42475</v>
      </c>
      <c r="G2788" s="4">
        <f t="shared" si="173"/>
        <v>2016</v>
      </c>
      <c r="H2788" s="4">
        <f t="shared" si="174"/>
        <v>4</v>
      </c>
      <c r="I2788" s="4">
        <f t="shared" si="175"/>
        <v>5</v>
      </c>
      <c r="J2788" s="7" t="s">
        <v>31</v>
      </c>
      <c r="K2788" s="7" t="s">
        <v>21</v>
      </c>
      <c r="L2788" s="7" t="s">
        <v>22</v>
      </c>
      <c r="M2788" s="7" t="s">
        <v>32</v>
      </c>
      <c r="N2788" s="8">
        <v>1</v>
      </c>
      <c r="O2788" s="8">
        <v>0.94</v>
      </c>
      <c r="P2788" s="9" t="s">
        <v>24</v>
      </c>
    </row>
    <row r="2789" spans="1:16" x14ac:dyDescent="0.35">
      <c r="A2789" s="4">
        <v>2788</v>
      </c>
      <c r="B2789" s="5" t="s">
        <v>10106</v>
      </c>
      <c r="C2789" s="5" t="s">
        <v>10107</v>
      </c>
      <c r="D2789" s="4" t="s">
        <v>10097</v>
      </c>
      <c r="E2789" s="5" t="s">
        <v>10108</v>
      </c>
      <c r="F2789" s="6">
        <f t="shared" si="172"/>
        <v>42475</v>
      </c>
      <c r="G2789" s="4">
        <f t="shared" si="173"/>
        <v>2016</v>
      </c>
      <c r="H2789" s="4">
        <f t="shared" si="174"/>
        <v>4</v>
      </c>
      <c r="I2789" s="4">
        <f t="shared" si="175"/>
        <v>5</v>
      </c>
      <c r="J2789" s="7" t="s">
        <v>20</v>
      </c>
      <c r="K2789" s="7" t="s">
        <v>21</v>
      </c>
      <c r="L2789" s="7" t="s">
        <v>22</v>
      </c>
      <c r="M2789" s="7" t="s">
        <v>23</v>
      </c>
      <c r="N2789" s="8">
        <v>1</v>
      </c>
      <c r="O2789" s="8">
        <v>1</v>
      </c>
      <c r="P2789" s="9" t="s">
        <v>33</v>
      </c>
    </row>
    <row r="2790" spans="1:16" x14ac:dyDescent="0.35">
      <c r="A2790" s="4">
        <v>2789</v>
      </c>
      <c r="B2790" s="5" t="s">
        <v>10109</v>
      </c>
      <c r="C2790" s="5" t="s">
        <v>10110</v>
      </c>
      <c r="D2790" s="4" t="s">
        <v>10111</v>
      </c>
      <c r="E2790" s="5" t="s">
        <v>10112</v>
      </c>
      <c r="F2790" s="6">
        <f t="shared" si="172"/>
        <v>42476</v>
      </c>
      <c r="G2790" s="4">
        <f t="shared" si="173"/>
        <v>2016</v>
      </c>
      <c r="H2790" s="4">
        <f t="shared" si="174"/>
        <v>4</v>
      </c>
      <c r="I2790" s="4">
        <f t="shared" si="175"/>
        <v>6</v>
      </c>
      <c r="J2790" s="7" t="s">
        <v>20</v>
      </c>
      <c r="K2790" s="7" t="s">
        <v>21</v>
      </c>
      <c r="L2790" s="7" t="s">
        <v>22</v>
      </c>
      <c r="M2790" s="7" t="s">
        <v>265</v>
      </c>
      <c r="N2790" s="8">
        <v>0</v>
      </c>
      <c r="O2790" s="8">
        <v>0.73</v>
      </c>
      <c r="P2790" s="9" t="s">
        <v>24</v>
      </c>
    </row>
    <row r="2791" spans="1:16" x14ac:dyDescent="0.35">
      <c r="A2791" s="4">
        <v>2790</v>
      </c>
      <c r="B2791" s="5" t="s">
        <v>10113</v>
      </c>
      <c r="C2791" s="5" t="s">
        <v>10114</v>
      </c>
      <c r="D2791" s="4" t="s">
        <v>10111</v>
      </c>
      <c r="E2791" s="5" t="s">
        <v>10115</v>
      </c>
      <c r="F2791" s="6">
        <f t="shared" si="172"/>
        <v>42476</v>
      </c>
      <c r="G2791" s="4">
        <f t="shared" si="173"/>
        <v>2016</v>
      </c>
      <c r="H2791" s="4">
        <f t="shared" si="174"/>
        <v>4</v>
      </c>
      <c r="I2791" s="4">
        <f t="shared" si="175"/>
        <v>6</v>
      </c>
      <c r="J2791" s="7" t="s">
        <v>20</v>
      </c>
      <c r="K2791" s="7" t="s">
        <v>21</v>
      </c>
      <c r="L2791" s="7" t="s">
        <v>22</v>
      </c>
      <c r="M2791" s="7" t="s">
        <v>32</v>
      </c>
      <c r="N2791" s="8">
        <v>1</v>
      </c>
      <c r="O2791" s="8">
        <v>0.96</v>
      </c>
      <c r="P2791" s="9" t="s">
        <v>33</v>
      </c>
    </row>
    <row r="2792" spans="1:16" x14ac:dyDescent="0.35">
      <c r="A2792" s="4">
        <v>2791</v>
      </c>
      <c r="B2792" s="5" t="s">
        <v>10116</v>
      </c>
      <c r="C2792" s="5" t="s">
        <v>10117</v>
      </c>
      <c r="D2792" s="4" t="s">
        <v>10118</v>
      </c>
      <c r="E2792" s="5" t="s">
        <v>10119</v>
      </c>
      <c r="F2792" s="6">
        <f t="shared" si="172"/>
        <v>42478</v>
      </c>
      <c r="G2792" s="4">
        <f t="shared" si="173"/>
        <v>2016</v>
      </c>
      <c r="H2792" s="4">
        <f t="shared" si="174"/>
        <v>4</v>
      </c>
      <c r="I2792" s="4">
        <f t="shared" si="175"/>
        <v>1</v>
      </c>
      <c r="J2792" s="7" t="s">
        <v>20</v>
      </c>
      <c r="K2792" s="7" t="s">
        <v>21</v>
      </c>
      <c r="L2792" s="7" t="s">
        <v>22</v>
      </c>
      <c r="M2792" s="7" t="s">
        <v>32</v>
      </c>
      <c r="N2792" s="8">
        <v>0.5</v>
      </c>
      <c r="O2792" s="8">
        <v>0.81</v>
      </c>
      <c r="P2792" s="9" t="s">
        <v>24</v>
      </c>
    </row>
    <row r="2793" spans="1:16" x14ac:dyDescent="0.35">
      <c r="A2793" s="4">
        <v>2792</v>
      </c>
      <c r="B2793" s="5" t="s">
        <v>10120</v>
      </c>
      <c r="C2793" s="5" t="s">
        <v>10121</v>
      </c>
      <c r="D2793" s="4" t="s">
        <v>10118</v>
      </c>
      <c r="E2793" s="5" t="s">
        <v>10122</v>
      </c>
      <c r="F2793" s="6">
        <f t="shared" si="172"/>
        <v>42478</v>
      </c>
      <c r="G2793" s="4">
        <f t="shared" si="173"/>
        <v>2016</v>
      </c>
      <c r="H2793" s="4">
        <f t="shared" si="174"/>
        <v>4</v>
      </c>
      <c r="I2793" s="4">
        <f t="shared" si="175"/>
        <v>1</v>
      </c>
      <c r="J2793" s="7" t="s">
        <v>20</v>
      </c>
      <c r="K2793" s="7" t="s">
        <v>21</v>
      </c>
      <c r="L2793" s="7" t="s">
        <v>22</v>
      </c>
      <c r="M2793" s="7" t="s">
        <v>23</v>
      </c>
      <c r="N2793" s="8">
        <v>1</v>
      </c>
      <c r="O2793" s="8">
        <v>0.83</v>
      </c>
      <c r="P2793" s="9" t="s">
        <v>24</v>
      </c>
    </row>
    <row r="2794" spans="1:16" x14ac:dyDescent="0.35">
      <c r="A2794" s="4">
        <v>2793</v>
      </c>
      <c r="B2794" s="5" t="s">
        <v>10123</v>
      </c>
      <c r="C2794" s="5" t="s">
        <v>10124</v>
      </c>
      <c r="D2794" s="4" t="s">
        <v>10125</v>
      </c>
      <c r="E2794" s="5" t="s">
        <v>10126</v>
      </c>
      <c r="F2794" s="6">
        <f t="shared" si="172"/>
        <v>42480</v>
      </c>
      <c r="G2794" s="4">
        <f t="shared" si="173"/>
        <v>2016</v>
      </c>
      <c r="H2794" s="4">
        <f t="shared" si="174"/>
        <v>4</v>
      </c>
      <c r="I2794" s="4">
        <f t="shared" si="175"/>
        <v>3</v>
      </c>
      <c r="J2794" s="7" t="s">
        <v>20</v>
      </c>
      <c r="K2794" s="7" t="s">
        <v>21</v>
      </c>
      <c r="L2794" s="7" t="s">
        <v>22</v>
      </c>
      <c r="M2794" s="7" t="s">
        <v>32</v>
      </c>
      <c r="N2794" s="8">
        <v>0.9</v>
      </c>
      <c r="O2794" s="8">
        <v>0.99</v>
      </c>
      <c r="P2794" s="9" t="s">
        <v>24</v>
      </c>
    </row>
    <row r="2795" spans="1:16" x14ac:dyDescent="0.35">
      <c r="A2795" s="4">
        <v>2794</v>
      </c>
      <c r="B2795" s="5" t="s">
        <v>10127</v>
      </c>
      <c r="C2795" s="5" t="s">
        <v>10128</v>
      </c>
      <c r="D2795" s="4" t="s">
        <v>10129</v>
      </c>
      <c r="E2795" s="5" t="s">
        <v>10130</v>
      </c>
      <c r="F2795" s="6">
        <f t="shared" si="172"/>
        <v>42481</v>
      </c>
      <c r="G2795" s="4">
        <f t="shared" si="173"/>
        <v>2016</v>
      </c>
      <c r="H2795" s="4">
        <f t="shared" si="174"/>
        <v>4</v>
      </c>
      <c r="I2795" s="4">
        <f t="shared" si="175"/>
        <v>4</v>
      </c>
      <c r="J2795" s="7" t="s">
        <v>20</v>
      </c>
      <c r="K2795" s="7" t="s">
        <v>21</v>
      </c>
      <c r="L2795" s="7" t="s">
        <v>22</v>
      </c>
      <c r="M2795" s="7" t="s">
        <v>38</v>
      </c>
      <c r="N2795" s="8">
        <v>1</v>
      </c>
      <c r="O2795" s="8">
        <v>1</v>
      </c>
      <c r="P2795" s="9" t="s">
        <v>24</v>
      </c>
    </row>
    <row r="2796" spans="1:16" x14ac:dyDescent="0.35">
      <c r="A2796" s="4">
        <v>2795</v>
      </c>
      <c r="B2796" s="5" t="s">
        <v>10131</v>
      </c>
      <c r="C2796" s="5" t="s">
        <v>10132</v>
      </c>
      <c r="D2796" s="4" t="s">
        <v>10129</v>
      </c>
      <c r="E2796" s="5" t="s">
        <v>10133</v>
      </c>
      <c r="F2796" s="6">
        <f t="shared" si="172"/>
        <v>42481</v>
      </c>
      <c r="G2796" s="4">
        <f t="shared" si="173"/>
        <v>2016</v>
      </c>
      <c r="H2796" s="4">
        <f t="shared" si="174"/>
        <v>4</v>
      </c>
      <c r="I2796" s="4">
        <f t="shared" si="175"/>
        <v>4</v>
      </c>
      <c r="J2796" s="7" t="s">
        <v>20</v>
      </c>
      <c r="K2796" s="7" t="s">
        <v>21</v>
      </c>
      <c r="L2796" s="7" t="s">
        <v>22</v>
      </c>
      <c r="M2796" s="7" t="s">
        <v>38</v>
      </c>
      <c r="N2796" s="8">
        <v>1</v>
      </c>
      <c r="O2796" s="8">
        <v>0.51</v>
      </c>
      <c r="P2796" s="9" t="s">
        <v>24</v>
      </c>
    </row>
    <row r="2797" spans="1:16" x14ac:dyDescent="0.35">
      <c r="A2797" s="4">
        <v>2796</v>
      </c>
      <c r="B2797" s="5" t="s">
        <v>10134</v>
      </c>
      <c r="C2797" s="5" t="s">
        <v>10135</v>
      </c>
      <c r="D2797" s="4" t="s">
        <v>10129</v>
      </c>
      <c r="E2797" s="5" t="s">
        <v>10136</v>
      </c>
      <c r="F2797" s="6">
        <f t="shared" si="172"/>
        <v>42481</v>
      </c>
      <c r="G2797" s="4">
        <f t="shared" si="173"/>
        <v>2016</v>
      </c>
      <c r="H2797" s="4">
        <f t="shared" si="174"/>
        <v>4</v>
      </c>
      <c r="I2797" s="4">
        <f t="shared" si="175"/>
        <v>4</v>
      </c>
      <c r="J2797" s="7" t="s">
        <v>20</v>
      </c>
      <c r="K2797" s="7" t="s">
        <v>21</v>
      </c>
      <c r="L2797" s="7" t="s">
        <v>22</v>
      </c>
      <c r="M2797" s="7" t="s">
        <v>38</v>
      </c>
      <c r="N2797" s="8">
        <v>1</v>
      </c>
      <c r="O2797" s="8">
        <v>0.25</v>
      </c>
      <c r="P2797" s="9" t="s">
        <v>33</v>
      </c>
    </row>
    <row r="2798" spans="1:16" x14ac:dyDescent="0.35">
      <c r="A2798" s="4">
        <v>2797</v>
      </c>
      <c r="B2798" s="5" t="s">
        <v>10137</v>
      </c>
      <c r="C2798" s="5" t="s">
        <v>10138</v>
      </c>
      <c r="D2798" s="4" t="s">
        <v>10129</v>
      </c>
      <c r="E2798" s="5" t="s">
        <v>10139</v>
      </c>
      <c r="F2798" s="6">
        <f t="shared" si="172"/>
        <v>42481</v>
      </c>
      <c r="G2798" s="4">
        <f t="shared" si="173"/>
        <v>2016</v>
      </c>
      <c r="H2798" s="4">
        <f t="shared" si="174"/>
        <v>4</v>
      </c>
      <c r="I2798" s="4">
        <f t="shared" si="175"/>
        <v>4</v>
      </c>
      <c r="J2798" s="7" t="s">
        <v>544</v>
      </c>
      <c r="K2798" s="7" t="s">
        <v>21</v>
      </c>
      <c r="L2798" s="7" t="s">
        <v>22</v>
      </c>
      <c r="M2798" s="7" t="s">
        <v>38</v>
      </c>
      <c r="N2798" s="8">
        <v>0.97</v>
      </c>
      <c r="O2798" s="8">
        <v>1</v>
      </c>
      <c r="P2798" s="9" t="s">
        <v>24</v>
      </c>
    </row>
    <row r="2799" spans="1:16" x14ac:dyDescent="0.35">
      <c r="A2799" s="4">
        <v>2798</v>
      </c>
      <c r="B2799" s="5" t="s">
        <v>10140</v>
      </c>
      <c r="C2799" s="5" t="s">
        <v>10141</v>
      </c>
      <c r="D2799" s="4" t="s">
        <v>10142</v>
      </c>
      <c r="E2799" s="5" t="s">
        <v>10143</v>
      </c>
      <c r="F2799" s="6">
        <f t="shared" si="172"/>
        <v>42483</v>
      </c>
      <c r="G2799" s="4">
        <f t="shared" si="173"/>
        <v>2016</v>
      </c>
      <c r="H2799" s="4">
        <f t="shared" si="174"/>
        <v>4</v>
      </c>
      <c r="I2799" s="4">
        <f t="shared" si="175"/>
        <v>6</v>
      </c>
      <c r="J2799" s="7" t="s">
        <v>20</v>
      </c>
      <c r="K2799" s="7" t="s">
        <v>21</v>
      </c>
      <c r="L2799" s="7" t="s">
        <v>22</v>
      </c>
      <c r="M2799" s="7" t="s">
        <v>32</v>
      </c>
      <c r="N2799" s="8">
        <v>0.8</v>
      </c>
      <c r="O2799" s="8">
        <v>0.97</v>
      </c>
      <c r="P2799" s="9" t="s">
        <v>24</v>
      </c>
    </row>
    <row r="2800" spans="1:16" x14ac:dyDescent="0.35">
      <c r="A2800" s="4">
        <v>2799</v>
      </c>
      <c r="B2800" s="5" t="s">
        <v>10144</v>
      </c>
      <c r="C2800" s="5" t="s">
        <v>10145</v>
      </c>
      <c r="D2800" s="4" t="s">
        <v>10146</v>
      </c>
      <c r="E2800" s="5" t="s">
        <v>10147</v>
      </c>
      <c r="F2800" s="6">
        <f t="shared" si="172"/>
        <v>42484</v>
      </c>
      <c r="G2800" s="4">
        <f t="shared" si="173"/>
        <v>2016</v>
      </c>
      <c r="H2800" s="4">
        <f t="shared" si="174"/>
        <v>4</v>
      </c>
      <c r="I2800" s="4">
        <f t="shared" si="175"/>
        <v>7</v>
      </c>
      <c r="J2800" s="7" t="s">
        <v>20</v>
      </c>
      <c r="K2800" s="7" t="s">
        <v>21</v>
      </c>
      <c r="L2800" s="7" t="s">
        <v>22</v>
      </c>
      <c r="M2800" s="7" t="s">
        <v>38</v>
      </c>
      <c r="N2800" s="8">
        <v>1</v>
      </c>
      <c r="O2800" s="8">
        <v>0.98</v>
      </c>
      <c r="P2800" s="9" t="s">
        <v>33</v>
      </c>
    </row>
    <row r="2801" spans="1:16" x14ac:dyDescent="0.35">
      <c r="A2801" s="4">
        <v>2800</v>
      </c>
      <c r="B2801" s="5" t="s">
        <v>10148</v>
      </c>
      <c r="C2801" s="5" t="s">
        <v>10149</v>
      </c>
      <c r="D2801" s="4" t="s">
        <v>10150</v>
      </c>
      <c r="E2801" s="5" t="s">
        <v>10151</v>
      </c>
      <c r="F2801" s="6">
        <f t="shared" si="172"/>
        <v>42485</v>
      </c>
      <c r="G2801" s="4">
        <f t="shared" si="173"/>
        <v>2016</v>
      </c>
      <c r="H2801" s="4">
        <f t="shared" si="174"/>
        <v>4</v>
      </c>
      <c r="I2801" s="4">
        <f t="shared" si="175"/>
        <v>1</v>
      </c>
      <c r="J2801" s="7" t="s">
        <v>20</v>
      </c>
      <c r="K2801" s="7" t="s">
        <v>21</v>
      </c>
      <c r="L2801" s="7" t="s">
        <v>22</v>
      </c>
      <c r="M2801" s="7" t="s">
        <v>38</v>
      </c>
      <c r="N2801" s="8">
        <v>1</v>
      </c>
      <c r="O2801" s="8">
        <v>0.89</v>
      </c>
      <c r="P2801" s="9" t="s">
        <v>33</v>
      </c>
    </row>
    <row r="2802" spans="1:16" x14ac:dyDescent="0.35">
      <c r="A2802" s="4">
        <v>2801</v>
      </c>
      <c r="B2802" s="5" t="s">
        <v>10152</v>
      </c>
      <c r="C2802" s="5" t="s">
        <v>10153</v>
      </c>
      <c r="D2802" s="4" t="s">
        <v>10150</v>
      </c>
      <c r="E2802" s="5" t="s">
        <v>6755</v>
      </c>
      <c r="F2802" s="6">
        <f t="shared" si="172"/>
        <v>42485</v>
      </c>
      <c r="G2802" s="4">
        <f t="shared" si="173"/>
        <v>2016</v>
      </c>
      <c r="H2802" s="4">
        <f t="shared" si="174"/>
        <v>4</v>
      </c>
      <c r="I2802" s="4">
        <f t="shared" si="175"/>
        <v>1</v>
      </c>
      <c r="J2802" s="7" t="s">
        <v>20</v>
      </c>
      <c r="K2802" s="7" t="s">
        <v>21</v>
      </c>
      <c r="L2802" s="7" t="s">
        <v>22</v>
      </c>
      <c r="M2802" s="7" t="s">
        <v>32</v>
      </c>
      <c r="N2802" s="8">
        <v>1</v>
      </c>
      <c r="O2802" s="8">
        <v>1</v>
      </c>
      <c r="P2802" s="9" t="s">
        <v>24</v>
      </c>
    </row>
    <row r="2803" spans="1:16" x14ac:dyDescent="0.35">
      <c r="A2803" s="4">
        <v>2802</v>
      </c>
      <c r="B2803" s="5" t="s">
        <v>10154</v>
      </c>
      <c r="C2803" s="5" t="s">
        <v>10155</v>
      </c>
      <c r="D2803" s="4" t="s">
        <v>10156</v>
      </c>
      <c r="E2803" s="5" t="s">
        <v>10157</v>
      </c>
      <c r="F2803" s="6">
        <f t="shared" si="172"/>
        <v>42487</v>
      </c>
      <c r="G2803" s="4">
        <f t="shared" si="173"/>
        <v>2016</v>
      </c>
      <c r="H2803" s="4">
        <f t="shared" si="174"/>
        <v>4</v>
      </c>
      <c r="I2803" s="4">
        <f t="shared" si="175"/>
        <v>3</v>
      </c>
      <c r="J2803" s="7" t="s">
        <v>20</v>
      </c>
      <c r="K2803" s="7" t="s">
        <v>21</v>
      </c>
      <c r="L2803" s="7" t="s">
        <v>22</v>
      </c>
      <c r="M2803" s="7" t="s">
        <v>38</v>
      </c>
      <c r="N2803" s="8">
        <v>0.94</v>
      </c>
      <c r="O2803" s="8">
        <v>0.99</v>
      </c>
      <c r="P2803" s="9" t="s">
        <v>24</v>
      </c>
    </row>
    <row r="2804" spans="1:16" x14ac:dyDescent="0.35">
      <c r="A2804" s="4">
        <v>2803</v>
      </c>
      <c r="B2804" s="5" t="s">
        <v>10158</v>
      </c>
      <c r="C2804" s="5" t="s">
        <v>10159</v>
      </c>
      <c r="D2804" s="4" t="s">
        <v>10156</v>
      </c>
      <c r="E2804" s="5" t="s">
        <v>10160</v>
      </c>
      <c r="F2804" s="6">
        <f t="shared" si="172"/>
        <v>42487</v>
      </c>
      <c r="G2804" s="4">
        <f t="shared" si="173"/>
        <v>2016</v>
      </c>
      <c r="H2804" s="4">
        <f t="shared" si="174"/>
        <v>4</v>
      </c>
      <c r="I2804" s="4">
        <f t="shared" si="175"/>
        <v>3</v>
      </c>
      <c r="J2804" s="7" t="s">
        <v>20</v>
      </c>
      <c r="K2804" s="7" t="s">
        <v>21</v>
      </c>
      <c r="L2804" s="7" t="s">
        <v>22</v>
      </c>
      <c r="M2804" s="7" t="s">
        <v>38</v>
      </c>
      <c r="N2804" s="8">
        <v>1</v>
      </c>
      <c r="O2804" s="8">
        <v>0.92</v>
      </c>
      <c r="P2804" s="9" t="s">
        <v>33</v>
      </c>
    </row>
    <row r="2805" spans="1:16" x14ac:dyDescent="0.35">
      <c r="A2805" s="4">
        <v>2804</v>
      </c>
      <c r="B2805" s="5" t="s">
        <v>10161</v>
      </c>
      <c r="C2805" s="5" t="s">
        <v>10162</v>
      </c>
      <c r="D2805" s="4" t="s">
        <v>10163</v>
      </c>
      <c r="E2805" s="5" t="s">
        <v>10164</v>
      </c>
      <c r="F2805" s="6">
        <f t="shared" si="172"/>
        <v>42490</v>
      </c>
      <c r="G2805" s="4">
        <f t="shared" si="173"/>
        <v>2016</v>
      </c>
      <c r="H2805" s="4">
        <f t="shared" si="174"/>
        <v>4</v>
      </c>
      <c r="I2805" s="4">
        <f t="shared" si="175"/>
        <v>6</v>
      </c>
      <c r="J2805" s="7" t="s">
        <v>20</v>
      </c>
      <c r="K2805" s="7" t="s">
        <v>21</v>
      </c>
      <c r="L2805" s="7" t="s">
        <v>22</v>
      </c>
      <c r="M2805" s="7" t="s">
        <v>38</v>
      </c>
      <c r="N2805" s="8">
        <v>1</v>
      </c>
      <c r="O2805" s="8">
        <v>0.96</v>
      </c>
      <c r="P2805" s="9" t="s">
        <v>24</v>
      </c>
    </row>
    <row r="2806" spans="1:16" x14ac:dyDescent="0.35">
      <c r="A2806" s="4">
        <v>2805</v>
      </c>
      <c r="B2806" s="5" t="s">
        <v>10165</v>
      </c>
      <c r="C2806" s="5" t="s">
        <v>10166</v>
      </c>
      <c r="D2806" s="4" t="s">
        <v>10167</v>
      </c>
      <c r="E2806" s="5" t="s">
        <v>10168</v>
      </c>
      <c r="F2806" s="6">
        <f t="shared" si="172"/>
        <v>42491</v>
      </c>
      <c r="G2806" s="4">
        <f t="shared" si="173"/>
        <v>2016</v>
      </c>
      <c r="H2806" s="4">
        <f t="shared" si="174"/>
        <v>5</v>
      </c>
      <c r="I2806" s="4">
        <f t="shared" si="175"/>
        <v>7</v>
      </c>
      <c r="J2806" s="7" t="s">
        <v>20</v>
      </c>
      <c r="K2806" s="7" t="s">
        <v>21</v>
      </c>
      <c r="L2806" s="7" t="s">
        <v>22</v>
      </c>
      <c r="M2806" s="7" t="s">
        <v>38</v>
      </c>
      <c r="N2806" s="8">
        <v>1</v>
      </c>
      <c r="O2806" s="8">
        <v>0.88</v>
      </c>
      <c r="P2806" s="9" t="s">
        <v>24</v>
      </c>
    </row>
    <row r="2807" spans="1:16" x14ac:dyDescent="0.35">
      <c r="A2807" s="4">
        <v>2806</v>
      </c>
      <c r="B2807" s="5" t="s">
        <v>10169</v>
      </c>
      <c r="C2807" s="5" t="s">
        <v>10170</v>
      </c>
      <c r="D2807" s="4" t="s">
        <v>10171</v>
      </c>
      <c r="E2807" s="5" t="s">
        <v>10172</v>
      </c>
      <c r="F2807" s="6">
        <f t="shared" si="172"/>
        <v>42492</v>
      </c>
      <c r="G2807" s="4">
        <f t="shared" si="173"/>
        <v>2016</v>
      </c>
      <c r="H2807" s="4">
        <f t="shared" si="174"/>
        <v>5</v>
      </c>
      <c r="I2807" s="4">
        <f t="shared" si="175"/>
        <v>1</v>
      </c>
      <c r="J2807" s="7" t="s">
        <v>20</v>
      </c>
      <c r="K2807" s="7" t="s">
        <v>21</v>
      </c>
      <c r="L2807" s="7" t="s">
        <v>22</v>
      </c>
      <c r="M2807" s="7" t="s">
        <v>38</v>
      </c>
      <c r="N2807" s="8">
        <v>0.91</v>
      </c>
      <c r="O2807" s="8">
        <v>1</v>
      </c>
      <c r="P2807" s="9" t="s">
        <v>33</v>
      </c>
    </row>
    <row r="2808" spans="1:16" x14ac:dyDescent="0.35">
      <c r="A2808" s="4">
        <v>2807</v>
      </c>
      <c r="B2808" s="5" t="s">
        <v>10173</v>
      </c>
      <c r="C2808" s="5" t="s">
        <v>10174</v>
      </c>
      <c r="D2808" s="4" t="s">
        <v>10171</v>
      </c>
      <c r="E2808" s="5" t="s">
        <v>10175</v>
      </c>
      <c r="F2808" s="6">
        <f t="shared" si="172"/>
        <v>42492</v>
      </c>
      <c r="G2808" s="4">
        <f t="shared" si="173"/>
        <v>2016</v>
      </c>
      <c r="H2808" s="4">
        <f t="shared" si="174"/>
        <v>5</v>
      </c>
      <c r="I2808" s="4">
        <f t="shared" si="175"/>
        <v>1</v>
      </c>
      <c r="J2808" s="7" t="s">
        <v>31</v>
      </c>
      <c r="K2808" s="7" t="s">
        <v>21</v>
      </c>
      <c r="L2808" s="7" t="s">
        <v>22</v>
      </c>
      <c r="M2808" s="7" t="s">
        <v>38</v>
      </c>
      <c r="N2808" s="8">
        <v>1</v>
      </c>
      <c r="O2808" s="8">
        <v>0.6</v>
      </c>
      <c r="P2808" s="9" t="s">
        <v>33</v>
      </c>
    </row>
    <row r="2809" spans="1:16" x14ac:dyDescent="0.35">
      <c r="A2809" s="4">
        <v>2808</v>
      </c>
      <c r="B2809" s="5" t="s">
        <v>10176</v>
      </c>
      <c r="C2809" s="5" t="s">
        <v>10177</v>
      </c>
      <c r="D2809" s="4" t="s">
        <v>10171</v>
      </c>
      <c r="E2809" s="5" t="s">
        <v>10178</v>
      </c>
      <c r="F2809" s="6">
        <f t="shared" si="172"/>
        <v>42492</v>
      </c>
      <c r="G2809" s="4">
        <f t="shared" si="173"/>
        <v>2016</v>
      </c>
      <c r="H2809" s="4">
        <f t="shared" si="174"/>
        <v>5</v>
      </c>
      <c r="I2809" s="4">
        <f t="shared" si="175"/>
        <v>1</v>
      </c>
      <c r="J2809" s="7" t="s">
        <v>20</v>
      </c>
      <c r="K2809" s="7" t="s">
        <v>21</v>
      </c>
      <c r="L2809" s="7" t="s">
        <v>22</v>
      </c>
      <c r="M2809" s="7" t="s">
        <v>265</v>
      </c>
      <c r="N2809" s="8">
        <v>0</v>
      </c>
      <c r="O2809" s="8">
        <v>0</v>
      </c>
      <c r="P2809" s="9" t="s">
        <v>33</v>
      </c>
    </row>
    <row r="2810" spans="1:16" x14ac:dyDescent="0.35">
      <c r="A2810" s="4">
        <v>2809</v>
      </c>
      <c r="B2810" s="5" t="s">
        <v>10179</v>
      </c>
      <c r="C2810" s="5" t="s">
        <v>10180</v>
      </c>
      <c r="D2810" s="4" t="s">
        <v>10181</v>
      </c>
      <c r="E2810" s="5" t="s">
        <v>10182</v>
      </c>
      <c r="F2810" s="6">
        <f t="shared" si="172"/>
        <v>42493</v>
      </c>
      <c r="G2810" s="4">
        <f t="shared" si="173"/>
        <v>2016</v>
      </c>
      <c r="H2810" s="4">
        <f t="shared" si="174"/>
        <v>5</v>
      </c>
      <c r="I2810" s="4">
        <f t="shared" si="175"/>
        <v>2</v>
      </c>
      <c r="J2810" s="7" t="s">
        <v>20</v>
      </c>
      <c r="K2810" s="7" t="s">
        <v>21</v>
      </c>
      <c r="L2810" s="7" t="s">
        <v>22</v>
      </c>
      <c r="M2810" s="7" t="s">
        <v>38</v>
      </c>
      <c r="N2810" s="8">
        <v>1</v>
      </c>
      <c r="O2810" s="8">
        <v>1</v>
      </c>
      <c r="P2810" s="9" t="s">
        <v>24</v>
      </c>
    </row>
    <row r="2811" spans="1:16" x14ac:dyDescent="0.35">
      <c r="A2811" s="4">
        <v>2810</v>
      </c>
      <c r="B2811" s="5" t="s">
        <v>10183</v>
      </c>
      <c r="C2811" s="5" t="s">
        <v>10184</v>
      </c>
      <c r="D2811" s="4" t="s">
        <v>10185</v>
      </c>
      <c r="E2811" s="5" t="s">
        <v>10186</v>
      </c>
      <c r="F2811" s="6">
        <f t="shared" si="172"/>
        <v>42494</v>
      </c>
      <c r="G2811" s="4">
        <f t="shared" si="173"/>
        <v>2016</v>
      </c>
      <c r="H2811" s="4">
        <f t="shared" si="174"/>
        <v>5</v>
      </c>
      <c r="I2811" s="4">
        <f t="shared" si="175"/>
        <v>3</v>
      </c>
      <c r="J2811" s="7" t="s">
        <v>20</v>
      </c>
      <c r="K2811" s="7" t="s">
        <v>21</v>
      </c>
      <c r="L2811" s="7" t="s">
        <v>22</v>
      </c>
      <c r="M2811" s="7" t="s">
        <v>23</v>
      </c>
      <c r="N2811" s="8">
        <v>0.8</v>
      </c>
      <c r="O2811" s="8">
        <v>0.67</v>
      </c>
      <c r="P2811" s="9" t="s">
        <v>33</v>
      </c>
    </row>
    <row r="2812" spans="1:16" x14ac:dyDescent="0.35">
      <c r="A2812" s="4">
        <v>2811</v>
      </c>
      <c r="B2812" s="5" t="s">
        <v>10187</v>
      </c>
      <c r="C2812" s="5" t="s">
        <v>10188</v>
      </c>
      <c r="D2812" s="4" t="s">
        <v>10189</v>
      </c>
      <c r="E2812" s="5" t="s">
        <v>10190</v>
      </c>
      <c r="F2812" s="6">
        <f t="shared" si="172"/>
        <v>42495</v>
      </c>
      <c r="G2812" s="4">
        <f t="shared" si="173"/>
        <v>2016</v>
      </c>
      <c r="H2812" s="4">
        <f t="shared" si="174"/>
        <v>5</v>
      </c>
      <c r="I2812" s="4">
        <f t="shared" si="175"/>
        <v>4</v>
      </c>
      <c r="J2812" s="7" t="s">
        <v>1179</v>
      </c>
      <c r="K2812" s="7" t="s">
        <v>21</v>
      </c>
      <c r="L2812" s="7" t="s">
        <v>22</v>
      </c>
      <c r="M2812" s="7" t="s">
        <v>265</v>
      </c>
      <c r="N2812" s="8">
        <v>0.25</v>
      </c>
      <c r="O2812" s="8">
        <v>0.67</v>
      </c>
      <c r="P2812" s="9" t="s">
        <v>33</v>
      </c>
    </row>
    <row r="2813" spans="1:16" x14ac:dyDescent="0.35">
      <c r="A2813" s="4">
        <v>2812</v>
      </c>
      <c r="B2813" s="5" t="s">
        <v>10191</v>
      </c>
      <c r="C2813" s="5" t="s">
        <v>10192</v>
      </c>
      <c r="D2813" s="4" t="s">
        <v>10193</v>
      </c>
      <c r="E2813" s="5" t="s">
        <v>672</v>
      </c>
      <c r="F2813" s="6">
        <f t="shared" si="172"/>
        <v>42497</v>
      </c>
      <c r="G2813" s="4">
        <f t="shared" si="173"/>
        <v>2016</v>
      </c>
      <c r="H2813" s="4">
        <f t="shared" si="174"/>
        <v>5</v>
      </c>
      <c r="I2813" s="4">
        <f t="shared" si="175"/>
        <v>6</v>
      </c>
      <c r="J2813" s="7" t="s">
        <v>20</v>
      </c>
      <c r="K2813" s="7" t="s">
        <v>21</v>
      </c>
      <c r="L2813" s="7" t="s">
        <v>22</v>
      </c>
      <c r="M2813" s="7" t="s">
        <v>38</v>
      </c>
      <c r="N2813" s="8">
        <v>1</v>
      </c>
      <c r="O2813" s="8">
        <v>1</v>
      </c>
      <c r="P2813" s="9" t="s">
        <v>24</v>
      </c>
    </row>
    <row r="2814" spans="1:16" x14ac:dyDescent="0.35">
      <c r="A2814" s="4">
        <v>2813</v>
      </c>
      <c r="B2814" s="5" t="s">
        <v>10194</v>
      </c>
      <c r="C2814" s="5" t="s">
        <v>10195</v>
      </c>
      <c r="D2814" s="4" t="s">
        <v>10196</v>
      </c>
      <c r="E2814" s="5" t="s">
        <v>10197</v>
      </c>
      <c r="F2814" s="6">
        <f t="shared" si="172"/>
        <v>42498</v>
      </c>
      <c r="G2814" s="4">
        <f t="shared" si="173"/>
        <v>2016</v>
      </c>
      <c r="H2814" s="4">
        <f t="shared" si="174"/>
        <v>5</v>
      </c>
      <c r="I2814" s="4">
        <f t="shared" si="175"/>
        <v>7</v>
      </c>
      <c r="J2814" s="7" t="s">
        <v>31</v>
      </c>
      <c r="K2814" s="7" t="s">
        <v>21</v>
      </c>
      <c r="L2814" s="7" t="s">
        <v>22</v>
      </c>
      <c r="M2814" s="7" t="s">
        <v>32</v>
      </c>
      <c r="N2814" s="8">
        <v>1</v>
      </c>
      <c r="O2814" s="8">
        <v>1</v>
      </c>
      <c r="P2814" s="9" t="s">
        <v>33</v>
      </c>
    </row>
    <row r="2815" spans="1:16" x14ac:dyDescent="0.35">
      <c r="A2815" s="4">
        <v>2814</v>
      </c>
      <c r="B2815" s="5" t="s">
        <v>10198</v>
      </c>
      <c r="C2815" s="5" t="s">
        <v>10199</v>
      </c>
      <c r="D2815" s="4" t="s">
        <v>10200</v>
      </c>
      <c r="E2815" s="5" t="s">
        <v>10201</v>
      </c>
      <c r="F2815" s="6">
        <f t="shared" si="172"/>
        <v>42499</v>
      </c>
      <c r="G2815" s="4">
        <f t="shared" si="173"/>
        <v>2016</v>
      </c>
      <c r="H2815" s="4">
        <f t="shared" si="174"/>
        <v>5</v>
      </c>
      <c r="I2815" s="4">
        <f t="shared" si="175"/>
        <v>1</v>
      </c>
      <c r="J2815" s="7" t="s">
        <v>544</v>
      </c>
      <c r="K2815" s="7" t="s">
        <v>21</v>
      </c>
      <c r="L2815" s="7" t="s">
        <v>22</v>
      </c>
      <c r="M2815" s="7" t="s">
        <v>38</v>
      </c>
      <c r="N2815" s="8">
        <v>1</v>
      </c>
      <c r="O2815" s="8">
        <v>0.94</v>
      </c>
      <c r="P2815" s="9" t="s">
        <v>24</v>
      </c>
    </row>
    <row r="2816" spans="1:16" x14ac:dyDescent="0.35">
      <c r="A2816" s="4">
        <v>2815</v>
      </c>
      <c r="B2816" s="5" t="s">
        <v>10202</v>
      </c>
      <c r="C2816" s="5" t="s">
        <v>10203</v>
      </c>
      <c r="D2816" s="4" t="s">
        <v>10200</v>
      </c>
      <c r="E2816" s="5" t="s">
        <v>10204</v>
      </c>
      <c r="F2816" s="6">
        <f t="shared" si="172"/>
        <v>42499</v>
      </c>
      <c r="G2816" s="4">
        <f t="shared" si="173"/>
        <v>2016</v>
      </c>
      <c r="H2816" s="4">
        <f t="shared" si="174"/>
        <v>5</v>
      </c>
      <c r="I2816" s="4">
        <f t="shared" si="175"/>
        <v>1</v>
      </c>
      <c r="J2816" s="7" t="s">
        <v>20</v>
      </c>
      <c r="K2816" s="7" t="s">
        <v>21</v>
      </c>
      <c r="L2816" s="7" t="s">
        <v>22</v>
      </c>
      <c r="M2816" s="7" t="s">
        <v>38</v>
      </c>
      <c r="N2816" s="8">
        <v>1</v>
      </c>
      <c r="O2816" s="8">
        <v>1</v>
      </c>
      <c r="P2816" s="9" t="s">
        <v>24</v>
      </c>
    </row>
    <row r="2817" spans="1:16" x14ac:dyDescent="0.35">
      <c r="A2817" s="4">
        <v>2816</v>
      </c>
      <c r="B2817" s="5" t="s">
        <v>10205</v>
      </c>
      <c r="C2817" s="5" t="s">
        <v>10206</v>
      </c>
      <c r="D2817" s="4" t="s">
        <v>10200</v>
      </c>
      <c r="E2817" s="5" t="s">
        <v>10207</v>
      </c>
      <c r="F2817" s="6">
        <f t="shared" si="172"/>
        <v>42499</v>
      </c>
      <c r="G2817" s="4">
        <f t="shared" si="173"/>
        <v>2016</v>
      </c>
      <c r="H2817" s="4">
        <f t="shared" si="174"/>
        <v>5</v>
      </c>
      <c r="I2817" s="4">
        <f t="shared" si="175"/>
        <v>1</v>
      </c>
      <c r="J2817" s="7" t="s">
        <v>20</v>
      </c>
      <c r="K2817" s="7" t="s">
        <v>21</v>
      </c>
      <c r="L2817" s="7" t="s">
        <v>22</v>
      </c>
      <c r="M2817" s="7" t="s">
        <v>265</v>
      </c>
      <c r="N2817" s="8">
        <v>0</v>
      </c>
      <c r="O2817" s="8">
        <v>0.97</v>
      </c>
      <c r="P2817" s="9" t="s">
        <v>33</v>
      </c>
    </row>
    <row r="2818" spans="1:16" x14ac:dyDescent="0.35">
      <c r="A2818" s="4">
        <v>2817</v>
      </c>
      <c r="B2818" s="5" t="s">
        <v>10208</v>
      </c>
      <c r="C2818" s="5" t="s">
        <v>10209</v>
      </c>
      <c r="D2818" s="4" t="s">
        <v>10210</v>
      </c>
      <c r="E2818" s="5" t="s">
        <v>10211</v>
      </c>
      <c r="F2818" s="6">
        <f t="shared" ref="F2818:F2881" si="176">DATE(LEFT(D2818,4), MID(D2818,5,2),RIGHT(D2818,2))</f>
        <v>42500</v>
      </c>
      <c r="G2818" s="4">
        <f t="shared" ref="G2818:G2881" si="177">YEAR(F2818)</f>
        <v>2016</v>
      </c>
      <c r="H2818" s="4">
        <f t="shared" ref="H2818:H2881" si="178">MONTH(F2818)</f>
        <v>5</v>
      </c>
      <c r="I2818" s="4">
        <f t="shared" ref="I2818:I2881" si="179">WEEKDAY(F2818, 2)</f>
        <v>2</v>
      </c>
      <c r="J2818" s="7" t="s">
        <v>20</v>
      </c>
      <c r="K2818" s="7" t="s">
        <v>21</v>
      </c>
      <c r="L2818" s="7" t="s">
        <v>22</v>
      </c>
      <c r="M2818" s="7" t="s">
        <v>38</v>
      </c>
      <c r="N2818" s="8">
        <v>1</v>
      </c>
      <c r="O2818" s="8">
        <v>1</v>
      </c>
      <c r="P2818" s="9" t="s">
        <v>33</v>
      </c>
    </row>
    <row r="2819" spans="1:16" x14ac:dyDescent="0.35">
      <c r="A2819" s="4">
        <v>2818</v>
      </c>
      <c r="B2819" s="5" t="s">
        <v>10212</v>
      </c>
      <c r="C2819" s="5" t="s">
        <v>10213</v>
      </c>
      <c r="D2819" s="4" t="s">
        <v>10214</v>
      </c>
      <c r="E2819" s="5" t="s">
        <v>10215</v>
      </c>
      <c r="F2819" s="6">
        <f t="shared" si="176"/>
        <v>42501</v>
      </c>
      <c r="G2819" s="4">
        <f t="shared" si="177"/>
        <v>2016</v>
      </c>
      <c r="H2819" s="4">
        <f t="shared" si="178"/>
        <v>5</v>
      </c>
      <c r="I2819" s="4">
        <f t="shared" si="179"/>
        <v>3</v>
      </c>
      <c r="J2819" s="7" t="s">
        <v>20</v>
      </c>
      <c r="K2819" s="7" t="s">
        <v>21</v>
      </c>
      <c r="L2819" s="7" t="s">
        <v>22</v>
      </c>
      <c r="M2819" s="7" t="s">
        <v>23</v>
      </c>
      <c r="N2819" s="8">
        <v>1</v>
      </c>
      <c r="O2819" s="8">
        <v>0.98</v>
      </c>
      <c r="P2819" s="9" t="s">
        <v>33</v>
      </c>
    </row>
    <row r="2820" spans="1:16" x14ac:dyDescent="0.35">
      <c r="A2820" s="4">
        <v>2819</v>
      </c>
      <c r="B2820" s="5" t="s">
        <v>10216</v>
      </c>
      <c r="C2820" s="5" t="s">
        <v>10217</v>
      </c>
      <c r="D2820" s="4" t="s">
        <v>10214</v>
      </c>
      <c r="E2820" s="5" t="s">
        <v>10218</v>
      </c>
      <c r="F2820" s="6">
        <f t="shared" si="176"/>
        <v>42501</v>
      </c>
      <c r="G2820" s="4">
        <f t="shared" si="177"/>
        <v>2016</v>
      </c>
      <c r="H2820" s="4">
        <f t="shared" si="178"/>
        <v>5</v>
      </c>
      <c r="I2820" s="4">
        <f t="shared" si="179"/>
        <v>3</v>
      </c>
      <c r="J2820" s="7" t="s">
        <v>20</v>
      </c>
      <c r="K2820" s="7" t="s">
        <v>21</v>
      </c>
      <c r="L2820" s="7" t="s">
        <v>22</v>
      </c>
      <c r="M2820" s="7" t="s">
        <v>32</v>
      </c>
      <c r="N2820" s="8">
        <v>0.6</v>
      </c>
      <c r="O2820" s="8">
        <v>0.98</v>
      </c>
      <c r="P2820" s="9" t="s">
        <v>33</v>
      </c>
    </row>
    <row r="2821" spans="1:16" x14ac:dyDescent="0.35">
      <c r="A2821" s="4">
        <v>2820</v>
      </c>
      <c r="B2821" s="5" t="s">
        <v>10219</v>
      </c>
      <c r="C2821" s="5" t="s">
        <v>10220</v>
      </c>
      <c r="D2821" s="4" t="s">
        <v>10221</v>
      </c>
      <c r="E2821" s="5" t="s">
        <v>10222</v>
      </c>
      <c r="F2821" s="6">
        <f t="shared" si="176"/>
        <v>42502</v>
      </c>
      <c r="G2821" s="4">
        <f t="shared" si="177"/>
        <v>2016</v>
      </c>
      <c r="H2821" s="4">
        <f t="shared" si="178"/>
        <v>5</v>
      </c>
      <c r="I2821" s="4">
        <f t="shared" si="179"/>
        <v>4</v>
      </c>
      <c r="J2821" s="7" t="s">
        <v>20</v>
      </c>
      <c r="K2821" s="7" t="s">
        <v>21</v>
      </c>
      <c r="L2821" s="7" t="s">
        <v>22</v>
      </c>
      <c r="M2821" s="7" t="s">
        <v>32</v>
      </c>
      <c r="N2821" s="8">
        <v>1</v>
      </c>
      <c r="O2821" s="8">
        <v>1</v>
      </c>
      <c r="P2821" s="9" t="s">
        <v>24</v>
      </c>
    </row>
    <row r="2822" spans="1:16" x14ac:dyDescent="0.35">
      <c r="A2822" s="4">
        <v>2821</v>
      </c>
      <c r="B2822" s="5" t="s">
        <v>10223</v>
      </c>
      <c r="C2822" s="5" t="s">
        <v>10224</v>
      </c>
      <c r="D2822" s="4" t="s">
        <v>10221</v>
      </c>
      <c r="E2822" s="5" t="s">
        <v>10225</v>
      </c>
      <c r="F2822" s="6">
        <f t="shared" si="176"/>
        <v>42502</v>
      </c>
      <c r="G2822" s="4">
        <f t="shared" si="177"/>
        <v>2016</v>
      </c>
      <c r="H2822" s="4">
        <f t="shared" si="178"/>
        <v>5</v>
      </c>
      <c r="I2822" s="4">
        <f t="shared" si="179"/>
        <v>4</v>
      </c>
      <c r="J2822" s="7" t="s">
        <v>20</v>
      </c>
      <c r="K2822" s="7" t="s">
        <v>21</v>
      </c>
      <c r="L2822" s="7" t="s">
        <v>22</v>
      </c>
      <c r="M2822" s="7" t="s">
        <v>265</v>
      </c>
      <c r="N2822" s="8">
        <v>0</v>
      </c>
      <c r="O2822" s="8">
        <v>0.33</v>
      </c>
      <c r="P2822" s="9" t="s">
        <v>33</v>
      </c>
    </row>
    <row r="2823" spans="1:16" x14ac:dyDescent="0.35">
      <c r="A2823" s="4">
        <v>2822</v>
      </c>
      <c r="B2823" s="5" t="s">
        <v>10226</v>
      </c>
      <c r="C2823" s="5" t="s">
        <v>10227</v>
      </c>
      <c r="D2823" s="4" t="s">
        <v>10228</v>
      </c>
      <c r="E2823" s="5" t="s">
        <v>10229</v>
      </c>
      <c r="F2823" s="6">
        <f t="shared" si="176"/>
        <v>42503</v>
      </c>
      <c r="G2823" s="4">
        <f t="shared" si="177"/>
        <v>2016</v>
      </c>
      <c r="H2823" s="4">
        <f t="shared" si="178"/>
        <v>5</v>
      </c>
      <c r="I2823" s="4">
        <f t="shared" si="179"/>
        <v>5</v>
      </c>
      <c r="J2823" s="7" t="s">
        <v>20</v>
      </c>
      <c r="K2823" s="7" t="s">
        <v>21</v>
      </c>
      <c r="L2823" s="7" t="s">
        <v>22</v>
      </c>
      <c r="M2823" s="7" t="s">
        <v>38</v>
      </c>
      <c r="N2823" s="8">
        <v>1</v>
      </c>
      <c r="O2823" s="8">
        <v>0.97</v>
      </c>
      <c r="P2823" s="9" t="s">
        <v>24</v>
      </c>
    </row>
    <row r="2824" spans="1:16" x14ac:dyDescent="0.35">
      <c r="A2824" s="4">
        <v>2823</v>
      </c>
      <c r="B2824" s="5" t="s">
        <v>10230</v>
      </c>
      <c r="C2824" s="5" t="s">
        <v>10231</v>
      </c>
      <c r="D2824" s="4" t="s">
        <v>10228</v>
      </c>
      <c r="E2824" s="5" t="s">
        <v>10232</v>
      </c>
      <c r="F2824" s="6">
        <f t="shared" si="176"/>
        <v>42503</v>
      </c>
      <c r="G2824" s="4">
        <f t="shared" si="177"/>
        <v>2016</v>
      </c>
      <c r="H2824" s="4">
        <f t="shared" si="178"/>
        <v>5</v>
      </c>
      <c r="I2824" s="4">
        <f t="shared" si="179"/>
        <v>5</v>
      </c>
      <c r="J2824" s="7" t="s">
        <v>20</v>
      </c>
      <c r="K2824" s="7" t="s">
        <v>21</v>
      </c>
      <c r="L2824" s="7" t="s">
        <v>22</v>
      </c>
      <c r="M2824" s="7" t="s">
        <v>38</v>
      </c>
      <c r="N2824" s="8">
        <v>1</v>
      </c>
      <c r="O2824" s="8">
        <v>1</v>
      </c>
      <c r="P2824" s="9" t="s">
        <v>24</v>
      </c>
    </row>
    <row r="2825" spans="1:16" x14ac:dyDescent="0.35">
      <c r="A2825" s="4">
        <v>2824</v>
      </c>
      <c r="B2825" s="5" t="s">
        <v>10233</v>
      </c>
      <c r="C2825" s="5" t="s">
        <v>10234</v>
      </c>
      <c r="D2825" s="4" t="s">
        <v>10235</v>
      </c>
      <c r="E2825" s="5" t="s">
        <v>10236</v>
      </c>
      <c r="F2825" s="6">
        <f t="shared" si="176"/>
        <v>42504</v>
      </c>
      <c r="G2825" s="4">
        <f t="shared" si="177"/>
        <v>2016</v>
      </c>
      <c r="H2825" s="4">
        <f t="shared" si="178"/>
        <v>5</v>
      </c>
      <c r="I2825" s="4">
        <f t="shared" si="179"/>
        <v>6</v>
      </c>
      <c r="J2825" s="7" t="s">
        <v>1179</v>
      </c>
      <c r="K2825" s="7" t="s">
        <v>21</v>
      </c>
      <c r="L2825" s="7" t="s">
        <v>22</v>
      </c>
      <c r="M2825" s="7" t="s">
        <v>23</v>
      </c>
      <c r="N2825" s="8">
        <v>1</v>
      </c>
      <c r="O2825" s="8">
        <v>0.96</v>
      </c>
      <c r="P2825" s="9" t="s">
        <v>24</v>
      </c>
    </row>
    <row r="2826" spans="1:16" x14ac:dyDescent="0.35">
      <c r="A2826" s="4">
        <v>2825</v>
      </c>
      <c r="B2826" s="5" t="s">
        <v>10237</v>
      </c>
      <c r="C2826" s="5" t="s">
        <v>10238</v>
      </c>
      <c r="D2826" s="4" t="s">
        <v>10235</v>
      </c>
      <c r="E2826" s="5" t="s">
        <v>10239</v>
      </c>
      <c r="F2826" s="6">
        <f t="shared" si="176"/>
        <v>42504</v>
      </c>
      <c r="G2826" s="4">
        <f t="shared" si="177"/>
        <v>2016</v>
      </c>
      <c r="H2826" s="4">
        <f t="shared" si="178"/>
        <v>5</v>
      </c>
      <c r="I2826" s="4">
        <f t="shared" si="179"/>
        <v>6</v>
      </c>
      <c r="J2826" s="7" t="s">
        <v>20</v>
      </c>
      <c r="K2826" s="7" t="s">
        <v>21</v>
      </c>
      <c r="L2826" s="7" t="s">
        <v>22</v>
      </c>
      <c r="M2826" s="7" t="s">
        <v>265</v>
      </c>
      <c r="N2826" s="8">
        <v>0.4</v>
      </c>
      <c r="O2826" s="8">
        <v>0.95</v>
      </c>
      <c r="P2826" s="9" t="s">
        <v>33</v>
      </c>
    </row>
    <row r="2827" spans="1:16" x14ac:dyDescent="0.35">
      <c r="A2827" s="4">
        <v>2826</v>
      </c>
      <c r="B2827" s="5" t="s">
        <v>10240</v>
      </c>
      <c r="C2827" s="5" t="s">
        <v>10241</v>
      </c>
      <c r="D2827" s="4" t="s">
        <v>10242</v>
      </c>
      <c r="E2827" s="5" t="s">
        <v>10243</v>
      </c>
      <c r="F2827" s="6">
        <f t="shared" si="176"/>
        <v>42506</v>
      </c>
      <c r="G2827" s="4">
        <f t="shared" si="177"/>
        <v>2016</v>
      </c>
      <c r="H2827" s="4">
        <f t="shared" si="178"/>
        <v>5</v>
      </c>
      <c r="I2827" s="4">
        <f t="shared" si="179"/>
        <v>1</v>
      </c>
      <c r="J2827" s="7" t="s">
        <v>31</v>
      </c>
      <c r="K2827" s="7" t="s">
        <v>21</v>
      </c>
      <c r="L2827" s="7" t="s">
        <v>22</v>
      </c>
      <c r="M2827" s="7" t="s">
        <v>23</v>
      </c>
      <c r="N2827" s="8">
        <v>1</v>
      </c>
      <c r="O2827" s="8">
        <v>0.65</v>
      </c>
      <c r="P2827" s="9" t="s">
        <v>24</v>
      </c>
    </row>
    <row r="2828" spans="1:16" x14ac:dyDescent="0.35">
      <c r="A2828" s="4">
        <v>2827</v>
      </c>
      <c r="B2828" s="5" t="s">
        <v>10244</v>
      </c>
      <c r="C2828" s="5" t="s">
        <v>10245</v>
      </c>
      <c r="D2828" s="4" t="s">
        <v>10242</v>
      </c>
      <c r="E2828" s="5" t="s">
        <v>10246</v>
      </c>
      <c r="F2828" s="6">
        <f t="shared" si="176"/>
        <v>42506</v>
      </c>
      <c r="G2828" s="4">
        <f t="shared" si="177"/>
        <v>2016</v>
      </c>
      <c r="H2828" s="4">
        <f t="shared" si="178"/>
        <v>5</v>
      </c>
      <c r="I2828" s="4">
        <f t="shared" si="179"/>
        <v>1</v>
      </c>
      <c r="J2828" s="7" t="s">
        <v>20</v>
      </c>
      <c r="K2828" s="7" t="s">
        <v>21</v>
      </c>
      <c r="L2828" s="7" t="s">
        <v>22</v>
      </c>
      <c r="M2828" s="7" t="s">
        <v>38</v>
      </c>
      <c r="N2828" s="8">
        <v>1</v>
      </c>
      <c r="O2828" s="8">
        <v>0.97</v>
      </c>
      <c r="P2828" s="9" t="s">
        <v>33</v>
      </c>
    </row>
    <row r="2829" spans="1:16" x14ac:dyDescent="0.35">
      <c r="A2829" s="4">
        <v>2828</v>
      </c>
      <c r="B2829" s="5" t="s">
        <v>10247</v>
      </c>
      <c r="C2829" s="5" t="s">
        <v>10248</v>
      </c>
      <c r="D2829" s="4" t="s">
        <v>10242</v>
      </c>
      <c r="E2829" s="5" t="s">
        <v>10249</v>
      </c>
      <c r="F2829" s="6">
        <f t="shared" si="176"/>
        <v>42506</v>
      </c>
      <c r="G2829" s="4">
        <f t="shared" si="177"/>
        <v>2016</v>
      </c>
      <c r="H2829" s="4">
        <f t="shared" si="178"/>
        <v>5</v>
      </c>
      <c r="I2829" s="4">
        <f t="shared" si="179"/>
        <v>1</v>
      </c>
      <c r="J2829" s="7" t="s">
        <v>20</v>
      </c>
      <c r="K2829" s="7" t="s">
        <v>21</v>
      </c>
      <c r="L2829" s="7" t="s">
        <v>22</v>
      </c>
      <c r="M2829" s="7" t="s">
        <v>38</v>
      </c>
      <c r="N2829" s="8">
        <v>1</v>
      </c>
      <c r="O2829" s="8">
        <v>0.7</v>
      </c>
      <c r="P2829" s="9" t="s">
        <v>33</v>
      </c>
    </row>
    <row r="2830" spans="1:16" x14ac:dyDescent="0.35">
      <c r="A2830" s="4">
        <v>2829</v>
      </c>
      <c r="B2830" s="5" t="s">
        <v>10250</v>
      </c>
      <c r="C2830" s="5" t="s">
        <v>10251</v>
      </c>
      <c r="D2830" s="4" t="s">
        <v>10242</v>
      </c>
      <c r="E2830" s="5" t="s">
        <v>10252</v>
      </c>
      <c r="F2830" s="6">
        <f t="shared" si="176"/>
        <v>42506</v>
      </c>
      <c r="G2830" s="4">
        <f t="shared" si="177"/>
        <v>2016</v>
      </c>
      <c r="H2830" s="4">
        <f t="shared" si="178"/>
        <v>5</v>
      </c>
      <c r="I2830" s="4">
        <f t="shared" si="179"/>
        <v>1</v>
      </c>
      <c r="J2830" s="7" t="s">
        <v>20</v>
      </c>
      <c r="K2830" s="7" t="s">
        <v>21</v>
      </c>
      <c r="L2830" s="7" t="s">
        <v>22</v>
      </c>
      <c r="M2830" s="7" t="s">
        <v>38</v>
      </c>
      <c r="N2830" s="8">
        <v>1</v>
      </c>
      <c r="O2830" s="8">
        <v>1</v>
      </c>
      <c r="P2830" s="9" t="s">
        <v>24</v>
      </c>
    </row>
    <row r="2831" spans="1:16" x14ac:dyDescent="0.35">
      <c r="A2831" s="4">
        <v>2830</v>
      </c>
      <c r="B2831" s="5" t="s">
        <v>10253</v>
      </c>
      <c r="C2831" s="5" t="s">
        <v>10254</v>
      </c>
      <c r="D2831" s="4" t="s">
        <v>10255</v>
      </c>
      <c r="E2831" s="5" t="s">
        <v>10256</v>
      </c>
      <c r="F2831" s="6">
        <f t="shared" si="176"/>
        <v>42507</v>
      </c>
      <c r="G2831" s="4">
        <f t="shared" si="177"/>
        <v>2016</v>
      </c>
      <c r="H2831" s="4">
        <f t="shared" si="178"/>
        <v>5</v>
      </c>
      <c r="I2831" s="4">
        <f t="shared" si="179"/>
        <v>2</v>
      </c>
      <c r="J2831" s="7" t="s">
        <v>31</v>
      </c>
      <c r="K2831" s="7" t="s">
        <v>21</v>
      </c>
      <c r="L2831" s="7" t="s">
        <v>22</v>
      </c>
      <c r="M2831" s="7" t="s">
        <v>38</v>
      </c>
      <c r="N2831" s="8">
        <v>1</v>
      </c>
      <c r="O2831" s="8">
        <v>0.92</v>
      </c>
      <c r="P2831" s="9" t="s">
        <v>33</v>
      </c>
    </row>
    <row r="2832" spans="1:16" x14ac:dyDescent="0.35">
      <c r="A2832" s="4">
        <v>2831</v>
      </c>
      <c r="B2832" s="5" t="s">
        <v>10257</v>
      </c>
      <c r="C2832" s="5" t="s">
        <v>10258</v>
      </c>
      <c r="D2832" s="4" t="s">
        <v>10255</v>
      </c>
      <c r="E2832" s="5" t="s">
        <v>10259</v>
      </c>
      <c r="F2832" s="6">
        <f t="shared" si="176"/>
        <v>42507</v>
      </c>
      <c r="G2832" s="4">
        <f t="shared" si="177"/>
        <v>2016</v>
      </c>
      <c r="H2832" s="4">
        <f t="shared" si="178"/>
        <v>5</v>
      </c>
      <c r="I2832" s="4">
        <f t="shared" si="179"/>
        <v>2</v>
      </c>
      <c r="J2832" s="7" t="s">
        <v>10260</v>
      </c>
      <c r="K2832" s="7" t="s">
        <v>1199</v>
      </c>
      <c r="L2832" s="7" t="s">
        <v>22</v>
      </c>
      <c r="M2832" s="7" t="s">
        <v>265</v>
      </c>
      <c r="N2832" s="8">
        <v>0</v>
      </c>
      <c r="O2832" s="8">
        <v>0.47</v>
      </c>
      <c r="P2832" s="9" t="s">
        <v>33</v>
      </c>
    </row>
    <row r="2833" spans="1:16" x14ac:dyDescent="0.35">
      <c r="A2833" s="4">
        <v>2832</v>
      </c>
      <c r="B2833" s="5" t="s">
        <v>10261</v>
      </c>
      <c r="C2833" s="5" t="s">
        <v>10262</v>
      </c>
      <c r="D2833" s="4" t="s">
        <v>10255</v>
      </c>
      <c r="E2833" s="5" t="s">
        <v>10263</v>
      </c>
      <c r="F2833" s="6">
        <f t="shared" si="176"/>
        <v>42507</v>
      </c>
      <c r="G2833" s="4">
        <f t="shared" si="177"/>
        <v>2016</v>
      </c>
      <c r="H2833" s="4">
        <f t="shared" si="178"/>
        <v>5</v>
      </c>
      <c r="I2833" s="4">
        <f t="shared" si="179"/>
        <v>2</v>
      </c>
      <c r="J2833" s="7" t="s">
        <v>20</v>
      </c>
      <c r="K2833" s="7" t="s">
        <v>21</v>
      </c>
      <c r="L2833" s="7" t="s">
        <v>22</v>
      </c>
      <c r="M2833" s="7" t="s">
        <v>38</v>
      </c>
      <c r="N2833" s="8">
        <v>1</v>
      </c>
      <c r="O2833" s="8">
        <v>1</v>
      </c>
      <c r="P2833" s="9" t="s">
        <v>24</v>
      </c>
    </row>
    <row r="2834" spans="1:16" x14ac:dyDescent="0.35">
      <c r="A2834" s="4">
        <v>2833</v>
      </c>
      <c r="B2834" s="5" t="s">
        <v>10264</v>
      </c>
      <c r="C2834" s="5" t="s">
        <v>10265</v>
      </c>
      <c r="D2834" s="4" t="s">
        <v>10266</v>
      </c>
      <c r="E2834" s="5" t="s">
        <v>10267</v>
      </c>
      <c r="F2834" s="6">
        <f t="shared" si="176"/>
        <v>42508</v>
      </c>
      <c r="G2834" s="4">
        <f t="shared" si="177"/>
        <v>2016</v>
      </c>
      <c r="H2834" s="4">
        <f t="shared" si="178"/>
        <v>5</v>
      </c>
      <c r="I2834" s="4">
        <f t="shared" si="179"/>
        <v>3</v>
      </c>
      <c r="J2834" s="7" t="s">
        <v>10268</v>
      </c>
      <c r="K2834" s="7" t="s">
        <v>2475</v>
      </c>
      <c r="L2834" s="7" t="s">
        <v>22</v>
      </c>
      <c r="M2834" s="7" t="s">
        <v>38</v>
      </c>
      <c r="N2834" s="8">
        <v>1</v>
      </c>
      <c r="O2834" s="8">
        <v>0.88</v>
      </c>
      <c r="P2834" s="9" t="s">
        <v>33</v>
      </c>
    </row>
    <row r="2835" spans="1:16" x14ac:dyDescent="0.35">
      <c r="A2835" s="4">
        <v>2834</v>
      </c>
      <c r="B2835" s="5" t="s">
        <v>10269</v>
      </c>
      <c r="C2835" s="5" t="s">
        <v>10270</v>
      </c>
      <c r="D2835" s="4" t="s">
        <v>10266</v>
      </c>
      <c r="E2835" s="5" t="s">
        <v>10271</v>
      </c>
      <c r="F2835" s="6">
        <f t="shared" si="176"/>
        <v>42508</v>
      </c>
      <c r="G2835" s="4">
        <f t="shared" si="177"/>
        <v>2016</v>
      </c>
      <c r="H2835" s="4">
        <f t="shared" si="178"/>
        <v>5</v>
      </c>
      <c r="I2835" s="4">
        <f t="shared" si="179"/>
        <v>3</v>
      </c>
      <c r="J2835" s="7" t="s">
        <v>20</v>
      </c>
      <c r="K2835" s="7" t="s">
        <v>21</v>
      </c>
      <c r="L2835" s="7" t="s">
        <v>22</v>
      </c>
      <c r="M2835" s="7" t="s">
        <v>38</v>
      </c>
      <c r="N2835" s="8">
        <v>0.92</v>
      </c>
      <c r="O2835" s="8">
        <v>0.95</v>
      </c>
      <c r="P2835" s="9" t="s">
        <v>33</v>
      </c>
    </row>
    <row r="2836" spans="1:16" x14ac:dyDescent="0.35">
      <c r="A2836" s="4">
        <v>2835</v>
      </c>
      <c r="B2836" s="5" t="s">
        <v>10272</v>
      </c>
      <c r="C2836" s="5" t="s">
        <v>10273</v>
      </c>
      <c r="D2836" s="4" t="s">
        <v>10274</v>
      </c>
      <c r="E2836" s="5" t="s">
        <v>10275</v>
      </c>
      <c r="F2836" s="6">
        <f t="shared" si="176"/>
        <v>42509</v>
      </c>
      <c r="G2836" s="4">
        <f t="shared" si="177"/>
        <v>2016</v>
      </c>
      <c r="H2836" s="4">
        <f t="shared" si="178"/>
        <v>5</v>
      </c>
      <c r="I2836" s="4">
        <f t="shared" si="179"/>
        <v>4</v>
      </c>
      <c r="J2836" s="7" t="s">
        <v>20</v>
      </c>
      <c r="K2836" s="7" t="s">
        <v>21</v>
      </c>
      <c r="L2836" s="7" t="s">
        <v>22</v>
      </c>
      <c r="M2836" s="7" t="s">
        <v>38</v>
      </c>
      <c r="N2836" s="8">
        <v>1</v>
      </c>
      <c r="O2836" s="8">
        <v>1</v>
      </c>
      <c r="P2836" s="9" t="s">
        <v>24</v>
      </c>
    </row>
    <row r="2837" spans="1:16" x14ac:dyDescent="0.35">
      <c r="A2837" s="4">
        <v>2836</v>
      </c>
      <c r="B2837" s="5" t="s">
        <v>10276</v>
      </c>
      <c r="C2837" s="5" t="s">
        <v>10277</v>
      </c>
      <c r="D2837" s="4" t="s">
        <v>10274</v>
      </c>
      <c r="E2837" s="5" t="s">
        <v>10278</v>
      </c>
      <c r="F2837" s="6">
        <f t="shared" si="176"/>
        <v>42509</v>
      </c>
      <c r="G2837" s="4">
        <f t="shared" si="177"/>
        <v>2016</v>
      </c>
      <c r="H2837" s="4">
        <f t="shared" si="178"/>
        <v>5</v>
      </c>
      <c r="I2837" s="4">
        <f t="shared" si="179"/>
        <v>4</v>
      </c>
      <c r="J2837" s="7" t="s">
        <v>20</v>
      </c>
      <c r="K2837" s="7" t="s">
        <v>21</v>
      </c>
      <c r="L2837" s="7" t="s">
        <v>22</v>
      </c>
      <c r="M2837" s="7" t="s">
        <v>38</v>
      </c>
      <c r="N2837" s="8">
        <v>0.95</v>
      </c>
      <c r="O2837" s="8">
        <v>0.94</v>
      </c>
      <c r="P2837" s="9" t="s">
        <v>33</v>
      </c>
    </row>
    <row r="2838" spans="1:16" x14ac:dyDescent="0.35">
      <c r="A2838" s="4">
        <v>2837</v>
      </c>
      <c r="B2838" s="5" t="s">
        <v>10279</v>
      </c>
      <c r="C2838" s="5" t="s">
        <v>10280</v>
      </c>
      <c r="D2838" s="4" t="s">
        <v>10281</v>
      </c>
      <c r="E2838" s="5" t="s">
        <v>10282</v>
      </c>
      <c r="F2838" s="6">
        <f t="shared" si="176"/>
        <v>42510</v>
      </c>
      <c r="G2838" s="4">
        <f t="shared" si="177"/>
        <v>2016</v>
      </c>
      <c r="H2838" s="4">
        <f t="shared" si="178"/>
        <v>5</v>
      </c>
      <c r="I2838" s="4">
        <f t="shared" si="179"/>
        <v>5</v>
      </c>
      <c r="J2838" s="7" t="s">
        <v>20</v>
      </c>
      <c r="K2838" s="7" t="s">
        <v>21</v>
      </c>
      <c r="L2838" s="7" t="s">
        <v>22</v>
      </c>
      <c r="M2838" s="7" t="s">
        <v>32</v>
      </c>
      <c r="N2838" s="8">
        <v>1</v>
      </c>
      <c r="O2838" s="8">
        <v>1</v>
      </c>
      <c r="P2838" s="9" t="s">
        <v>24</v>
      </c>
    </row>
    <row r="2839" spans="1:16" x14ac:dyDescent="0.35">
      <c r="A2839" s="4">
        <v>2838</v>
      </c>
      <c r="B2839" s="5" t="s">
        <v>10283</v>
      </c>
      <c r="C2839" s="5" t="s">
        <v>10284</v>
      </c>
      <c r="D2839" s="4" t="s">
        <v>10281</v>
      </c>
      <c r="E2839" s="5" t="s">
        <v>10285</v>
      </c>
      <c r="F2839" s="6">
        <f t="shared" si="176"/>
        <v>42510</v>
      </c>
      <c r="G2839" s="4">
        <f t="shared" si="177"/>
        <v>2016</v>
      </c>
      <c r="H2839" s="4">
        <f t="shared" si="178"/>
        <v>5</v>
      </c>
      <c r="I2839" s="4">
        <f t="shared" si="179"/>
        <v>5</v>
      </c>
      <c r="J2839" s="7" t="s">
        <v>20</v>
      </c>
      <c r="K2839" s="7" t="s">
        <v>21</v>
      </c>
      <c r="L2839" s="7" t="s">
        <v>22</v>
      </c>
      <c r="M2839" s="7" t="s">
        <v>32</v>
      </c>
      <c r="N2839" s="8">
        <v>1</v>
      </c>
      <c r="O2839" s="8">
        <v>0.93</v>
      </c>
      <c r="P2839" s="9" t="s">
        <v>24</v>
      </c>
    </row>
    <row r="2840" spans="1:16" x14ac:dyDescent="0.35">
      <c r="A2840" s="4">
        <v>2839</v>
      </c>
      <c r="B2840" s="5" t="s">
        <v>10286</v>
      </c>
      <c r="C2840" s="5" t="s">
        <v>10287</v>
      </c>
      <c r="D2840" s="4" t="s">
        <v>10288</v>
      </c>
      <c r="E2840" s="5" t="s">
        <v>10289</v>
      </c>
      <c r="F2840" s="6">
        <f t="shared" si="176"/>
        <v>42511</v>
      </c>
      <c r="G2840" s="4">
        <f t="shared" si="177"/>
        <v>2016</v>
      </c>
      <c r="H2840" s="4">
        <f t="shared" si="178"/>
        <v>5</v>
      </c>
      <c r="I2840" s="4">
        <f t="shared" si="179"/>
        <v>6</v>
      </c>
      <c r="J2840" s="7" t="s">
        <v>10290</v>
      </c>
      <c r="K2840" s="7" t="s">
        <v>4052</v>
      </c>
      <c r="L2840" s="7" t="s">
        <v>22</v>
      </c>
      <c r="M2840" s="7" t="s">
        <v>38</v>
      </c>
      <c r="N2840" s="8">
        <v>1</v>
      </c>
      <c r="O2840" s="8">
        <v>1</v>
      </c>
      <c r="P2840" s="9" t="s">
        <v>24</v>
      </c>
    </row>
    <row r="2841" spans="1:16" x14ac:dyDescent="0.35">
      <c r="A2841" s="4">
        <v>2840</v>
      </c>
      <c r="B2841" s="5" t="s">
        <v>10291</v>
      </c>
      <c r="C2841" s="5" t="s">
        <v>10292</v>
      </c>
      <c r="D2841" s="4" t="s">
        <v>10288</v>
      </c>
      <c r="E2841" s="5" t="s">
        <v>10293</v>
      </c>
      <c r="F2841" s="6">
        <f t="shared" si="176"/>
        <v>42511</v>
      </c>
      <c r="G2841" s="4">
        <f t="shared" si="177"/>
        <v>2016</v>
      </c>
      <c r="H2841" s="4">
        <f t="shared" si="178"/>
        <v>5</v>
      </c>
      <c r="I2841" s="4">
        <f t="shared" si="179"/>
        <v>6</v>
      </c>
      <c r="J2841" s="7" t="s">
        <v>20</v>
      </c>
      <c r="K2841" s="7" t="s">
        <v>21</v>
      </c>
      <c r="L2841" s="7" t="s">
        <v>22</v>
      </c>
      <c r="M2841" s="7" t="s">
        <v>38</v>
      </c>
      <c r="N2841" s="8">
        <v>1</v>
      </c>
      <c r="O2841" s="8">
        <v>0.92</v>
      </c>
      <c r="P2841" s="9" t="s">
        <v>24</v>
      </c>
    </row>
    <row r="2842" spans="1:16" x14ac:dyDescent="0.35">
      <c r="A2842" s="4">
        <v>2841</v>
      </c>
      <c r="B2842" s="5" t="s">
        <v>10294</v>
      </c>
      <c r="C2842" s="5" t="s">
        <v>10295</v>
      </c>
      <c r="D2842" s="4" t="s">
        <v>10296</v>
      </c>
      <c r="E2842" s="5" t="s">
        <v>10297</v>
      </c>
      <c r="F2842" s="6">
        <f t="shared" si="176"/>
        <v>42512</v>
      </c>
      <c r="G2842" s="4">
        <f t="shared" si="177"/>
        <v>2016</v>
      </c>
      <c r="H2842" s="4">
        <f t="shared" si="178"/>
        <v>5</v>
      </c>
      <c r="I2842" s="4">
        <f t="shared" si="179"/>
        <v>7</v>
      </c>
      <c r="J2842" s="7" t="s">
        <v>7680</v>
      </c>
      <c r="K2842" s="7" t="s">
        <v>2003</v>
      </c>
      <c r="L2842" s="7" t="s">
        <v>22</v>
      </c>
      <c r="M2842" s="7" t="s">
        <v>32</v>
      </c>
      <c r="N2842" s="8">
        <v>0.6</v>
      </c>
      <c r="O2842" s="8">
        <v>0.85</v>
      </c>
      <c r="P2842" s="9" t="s">
        <v>33</v>
      </c>
    </row>
    <row r="2843" spans="1:16" x14ac:dyDescent="0.35">
      <c r="A2843" s="4">
        <v>2842</v>
      </c>
      <c r="B2843" s="5" t="s">
        <v>10298</v>
      </c>
      <c r="C2843" s="5" t="s">
        <v>10299</v>
      </c>
      <c r="D2843" s="4" t="s">
        <v>10296</v>
      </c>
      <c r="E2843" s="5" t="s">
        <v>10300</v>
      </c>
      <c r="F2843" s="6">
        <f t="shared" si="176"/>
        <v>42512</v>
      </c>
      <c r="G2843" s="4">
        <f t="shared" si="177"/>
        <v>2016</v>
      </c>
      <c r="H2843" s="4">
        <f t="shared" si="178"/>
        <v>5</v>
      </c>
      <c r="I2843" s="4">
        <f t="shared" si="179"/>
        <v>7</v>
      </c>
      <c r="J2843" s="7" t="s">
        <v>20</v>
      </c>
      <c r="K2843" s="7" t="s">
        <v>21</v>
      </c>
      <c r="L2843" s="7" t="s">
        <v>22</v>
      </c>
      <c r="M2843" s="7" t="s">
        <v>265</v>
      </c>
      <c r="N2843" s="8">
        <v>0</v>
      </c>
      <c r="O2843" s="8">
        <v>0.83</v>
      </c>
      <c r="P2843" s="9" t="s">
        <v>33</v>
      </c>
    </row>
    <row r="2844" spans="1:16" x14ac:dyDescent="0.35">
      <c r="A2844" s="4">
        <v>2843</v>
      </c>
      <c r="B2844" s="5" t="s">
        <v>10301</v>
      </c>
      <c r="C2844" s="5" t="s">
        <v>10302</v>
      </c>
      <c r="D2844" s="4" t="s">
        <v>10296</v>
      </c>
      <c r="E2844" s="5" t="s">
        <v>10303</v>
      </c>
      <c r="F2844" s="6">
        <f t="shared" si="176"/>
        <v>42512</v>
      </c>
      <c r="G2844" s="4">
        <f t="shared" si="177"/>
        <v>2016</v>
      </c>
      <c r="H2844" s="4">
        <f t="shared" si="178"/>
        <v>5</v>
      </c>
      <c r="I2844" s="4">
        <f t="shared" si="179"/>
        <v>7</v>
      </c>
      <c r="J2844" s="7" t="s">
        <v>31</v>
      </c>
      <c r="K2844" s="7" t="s">
        <v>21</v>
      </c>
      <c r="L2844" s="7" t="s">
        <v>22</v>
      </c>
      <c r="M2844" s="7" t="s">
        <v>32</v>
      </c>
      <c r="N2844" s="8">
        <v>1</v>
      </c>
      <c r="O2844" s="8">
        <v>0.93</v>
      </c>
      <c r="P2844" s="9" t="s">
        <v>24</v>
      </c>
    </row>
    <row r="2845" spans="1:16" x14ac:dyDescent="0.35">
      <c r="A2845" s="4">
        <v>2844</v>
      </c>
      <c r="B2845" s="5" t="s">
        <v>10304</v>
      </c>
      <c r="C2845" s="5" t="s">
        <v>10305</v>
      </c>
      <c r="D2845" s="4" t="s">
        <v>10296</v>
      </c>
      <c r="E2845" s="5" t="s">
        <v>10306</v>
      </c>
      <c r="F2845" s="6">
        <f t="shared" si="176"/>
        <v>42512</v>
      </c>
      <c r="G2845" s="4">
        <f t="shared" si="177"/>
        <v>2016</v>
      </c>
      <c r="H2845" s="4">
        <f t="shared" si="178"/>
        <v>5</v>
      </c>
      <c r="I2845" s="4">
        <f t="shared" si="179"/>
        <v>7</v>
      </c>
      <c r="J2845" s="7" t="s">
        <v>20</v>
      </c>
      <c r="K2845" s="7" t="s">
        <v>21</v>
      </c>
      <c r="L2845" s="7" t="s">
        <v>22</v>
      </c>
      <c r="M2845" s="7" t="s">
        <v>38</v>
      </c>
      <c r="N2845" s="8">
        <v>1</v>
      </c>
      <c r="O2845" s="8">
        <v>0.67</v>
      </c>
      <c r="P2845" s="9" t="s">
        <v>33</v>
      </c>
    </row>
    <row r="2846" spans="1:16" x14ac:dyDescent="0.35">
      <c r="A2846" s="4">
        <v>2845</v>
      </c>
      <c r="B2846" s="5" t="s">
        <v>10307</v>
      </c>
      <c r="C2846" s="5" t="s">
        <v>10308</v>
      </c>
      <c r="D2846" s="4" t="s">
        <v>10309</v>
      </c>
      <c r="E2846" s="5" t="s">
        <v>10310</v>
      </c>
      <c r="F2846" s="6">
        <f t="shared" si="176"/>
        <v>42513</v>
      </c>
      <c r="G2846" s="4">
        <f t="shared" si="177"/>
        <v>2016</v>
      </c>
      <c r="H2846" s="4">
        <f t="shared" si="178"/>
        <v>5</v>
      </c>
      <c r="I2846" s="4">
        <f t="shared" si="179"/>
        <v>1</v>
      </c>
      <c r="J2846" s="7" t="s">
        <v>20</v>
      </c>
      <c r="K2846" s="7" t="s">
        <v>21</v>
      </c>
      <c r="L2846" s="7" t="s">
        <v>22</v>
      </c>
      <c r="M2846" s="7" t="s">
        <v>38</v>
      </c>
      <c r="N2846" s="8">
        <v>1</v>
      </c>
      <c r="O2846" s="8">
        <v>0.99</v>
      </c>
      <c r="P2846" s="9" t="s">
        <v>33</v>
      </c>
    </row>
    <row r="2847" spans="1:16" x14ac:dyDescent="0.35">
      <c r="A2847" s="4">
        <v>2846</v>
      </c>
      <c r="B2847" s="5" t="s">
        <v>10311</v>
      </c>
      <c r="C2847" s="5" t="s">
        <v>10312</v>
      </c>
      <c r="D2847" s="4" t="s">
        <v>10309</v>
      </c>
      <c r="E2847" s="5" t="s">
        <v>10313</v>
      </c>
      <c r="F2847" s="6">
        <f t="shared" si="176"/>
        <v>42513</v>
      </c>
      <c r="G2847" s="4">
        <f t="shared" si="177"/>
        <v>2016</v>
      </c>
      <c r="H2847" s="4">
        <f t="shared" si="178"/>
        <v>5</v>
      </c>
      <c r="I2847" s="4">
        <f t="shared" si="179"/>
        <v>1</v>
      </c>
      <c r="J2847" s="7" t="s">
        <v>31</v>
      </c>
      <c r="K2847" s="7" t="s">
        <v>21</v>
      </c>
      <c r="L2847" s="7" t="s">
        <v>22</v>
      </c>
      <c r="M2847" s="7" t="s">
        <v>23</v>
      </c>
      <c r="N2847" s="8">
        <v>1</v>
      </c>
      <c r="O2847" s="8">
        <v>0.6</v>
      </c>
      <c r="P2847" s="9" t="s">
        <v>24</v>
      </c>
    </row>
    <row r="2848" spans="1:16" x14ac:dyDescent="0.35">
      <c r="A2848" s="4">
        <v>2847</v>
      </c>
      <c r="B2848" s="5" t="s">
        <v>10314</v>
      </c>
      <c r="C2848" s="5" t="s">
        <v>10315</v>
      </c>
      <c r="D2848" s="4" t="s">
        <v>10309</v>
      </c>
      <c r="E2848" s="5" t="s">
        <v>10316</v>
      </c>
      <c r="F2848" s="6">
        <f t="shared" si="176"/>
        <v>42513</v>
      </c>
      <c r="G2848" s="4">
        <f t="shared" si="177"/>
        <v>2016</v>
      </c>
      <c r="H2848" s="4">
        <f t="shared" si="178"/>
        <v>5</v>
      </c>
      <c r="I2848" s="4">
        <f t="shared" si="179"/>
        <v>1</v>
      </c>
      <c r="J2848" s="7" t="s">
        <v>879</v>
      </c>
      <c r="K2848" s="7" t="s">
        <v>880</v>
      </c>
      <c r="L2848" s="7" t="s">
        <v>881</v>
      </c>
      <c r="M2848" s="7" t="s">
        <v>38</v>
      </c>
      <c r="N2848" s="8">
        <v>1</v>
      </c>
      <c r="O2848" s="8">
        <v>1</v>
      </c>
      <c r="P2848" s="9" t="s">
        <v>33</v>
      </c>
    </row>
    <row r="2849" spans="1:16" x14ac:dyDescent="0.35">
      <c r="A2849" s="4">
        <v>2848</v>
      </c>
      <c r="B2849" s="5" t="s">
        <v>10317</v>
      </c>
      <c r="C2849" s="5" t="s">
        <v>10318</v>
      </c>
      <c r="D2849" s="4" t="s">
        <v>10319</v>
      </c>
      <c r="E2849" s="5" t="s">
        <v>10320</v>
      </c>
      <c r="F2849" s="6">
        <f t="shared" si="176"/>
        <v>42514</v>
      </c>
      <c r="G2849" s="4">
        <f t="shared" si="177"/>
        <v>2016</v>
      </c>
      <c r="H2849" s="4">
        <f t="shared" si="178"/>
        <v>5</v>
      </c>
      <c r="I2849" s="4">
        <f t="shared" si="179"/>
        <v>2</v>
      </c>
      <c r="J2849" s="7" t="s">
        <v>20</v>
      </c>
      <c r="K2849" s="7" t="s">
        <v>21</v>
      </c>
      <c r="L2849" s="7" t="s">
        <v>22</v>
      </c>
      <c r="M2849" s="7" t="s">
        <v>32</v>
      </c>
      <c r="N2849" s="8">
        <v>0.64</v>
      </c>
      <c r="O2849" s="8">
        <v>0.91</v>
      </c>
      <c r="P2849" s="9" t="s">
        <v>33</v>
      </c>
    </row>
    <row r="2850" spans="1:16" x14ac:dyDescent="0.35">
      <c r="A2850" s="4">
        <v>2849</v>
      </c>
      <c r="B2850" s="5" t="s">
        <v>10321</v>
      </c>
      <c r="C2850" s="5" t="s">
        <v>10322</v>
      </c>
      <c r="D2850" s="4" t="s">
        <v>10319</v>
      </c>
      <c r="E2850" s="5" t="s">
        <v>10323</v>
      </c>
      <c r="F2850" s="6">
        <f t="shared" si="176"/>
        <v>42514</v>
      </c>
      <c r="G2850" s="4">
        <f t="shared" si="177"/>
        <v>2016</v>
      </c>
      <c r="H2850" s="4">
        <f t="shared" si="178"/>
        <v>5</v>
      </c>
      <c r="I2850" s="4">
        <f t="shared" si="179"/>
        <v>2</v>
      </c>
      <c r="J2850" s="7" t="s">
        <v>31</v>
      </c>
      <c r="K2850" s="7" t="s">
        <v>21</v>
      </c>
      <c r="L2850" s="7" t="s">
        <v>22</v>
      </c>
      <c r="M2850" s="7" t="s">
        <v>23</v>
      </c>
      <c r="N2850" s="8">
        <v>1</v>
      </c>
      <c r="O2850" s="8">
        <v>1</v>
      </c>
      <c r="P2850" s="9" t="s">
        <v>24</v>
      </c>
    </row>
    <row r="2851" spans="1:16" x14ac:dyDescent="0.35">
      <c r="A2851" s="4">
        <v>2850</v>
      </c>
      <c r="B2851" s="5" t="s">
        <v>10324</v>
      </c>
      <c r="C2851" s="5" t="s">
        <v>10325</v>
      </c>
      <c r="D2851" s="4" t="s">
        <v>10326</v>
      </c>
      <c r="E2851" s="5" t="s">
        <v>10327</v>
      </c>
      <c r="F2851" s="6">
        <f t="shared" si="176"/>
        <v>42515</v>
      </c>
      <c r="G2851" s="4">
        <f t="shared" si="177"/>
        <v>2016</v>
      </c>
      <c r="H2851" s="4">
        <f t="shared" si="178"/>
        <v>5</v>
      </c>
      <c r="I2851" s="4">
        <f t="shared" si="179"/>
        <v>3</v>
      </c>
      <c r="J2851" s="7" t="s">
        <v>544</v>
      </c>
      <c r="K2851" s="7" t="s">
        <v>21</v>
      </c>
      <c r="L2851" s="7" t="s">
        <v>22</v>
      </c>
      <c r="M2851" s="7" t="s">
        <v>38</v>
      </c>
      <c r="N2851" s="8">
        <v>0.8</v>
      </c>
      <c r="O2851" s="8">
        <v>0.98</v>
      </c>
      <c r="P2851" s="9" t="s">
        <v>24</v>
      </c>
    </row>
    <row r="2852" spans="1:16" x14ac:dyDescent="0.35">
      <c r="A2852" s="4">
        <v>2851</v>
      </c>
      <c r="B2852" s="5" t="s">
        <v>10328</v>
      </c>
      <c r="C2852" s="5" t="s">
        <v>10329</v>
      </c>
      <c r="D2852" s="4" t="s">
        <v>10330</v>
      </c>
      <c r="E2852" s="5" t="s">
        <v>10331</v>
      </c>
      <c r="F2852" s="6">
        <f t="shared" si="176"/>
        <v>42516</v>
      </c>
      <c r="G2852" s="4">
        <f t="shared" si="177"/>
        <v>2016</v>
      </c>
      <c r="H2852" s="4">
        <f t="shared" si="178"/>
        <v>5</v>
      </c>
      <c r="I2852" s="4">
        <f t="shared" si="179"/>
        <v>4</v>
      </c>
      <c r="J2852" s="7" t="s">
        <v>20</v>
      </c>
      <c r="K2852" s="7" t="s">
        <v>21</v>
      </c>
      <c r="L2852" s="7" t="s">
        <v>22</v>
      </c>
      <c r="M2852" s="7" t="s">
        <v>23</v>
      </c>
      <c r="N2852" s="8">
        <v>1</v>
      </c>
      <c r="O2852" s="8">
        <v>0.8</v>
      </c>
      <c r="P2852" s="9" t="s">
        <v>24</v>
      </c>
    </row>
    <row r="2853" spans="1:16" x14ac:dyDescent="0.35">
      <c r="A2853" s="4">
        <v>2852</v>
      </c>
      <c r="B2853" s="5" t="s">
        <v>10332</v>
      </c>
      <c r="C2853" s="5" t="s">
        <v>10333</v>
      </c>
      <c r="D2853" s="4" t="s">
        <v>10330</v>
      </c>
      <c r="E2853" s="5" t="s">
        <v>10334</v>
      </c>
      <c r="F2853" s="6">
        <f t="shared" si="176"/>
        <v>42516</v>
      </c>
      <c r="G2853" s="4">
        <f t="shared" si="177"/>
        <v>2016</v>
      </c>
      <c r="H2853" s="4">
        <f t="shared" si="178"/>
        <v>5</v>
      </c>
      <c r="I2853" s="4">
        <f t="shared" si="179"/>
        <v>4</v>
      </c>
      <c r="J2853" s="7" t="s">
        <v>20</v>
      </c>
      <c r="K2853" s="7" t="s">
        <v>21</v>
      </c>
      <c r="L2853" s="7" t="s">
        <v>22</v>
      </c>
      <c r="M2853" s="7" t="s">
        <v>38</v>
      </c>
      <c r="N2853" s="8">
        <v>1</v>
      </c>
      <c r="O2853" s="8">
        <v>0.96</v>
      </c>
      <c r="P2853" s="9" t="s">
        <v>33</v>
      </c>
    </row>
    <row r="2854" spans="1:16" x14ac:dyDescent="0.35">
      <c r="A2854" s="4">
        <v>2853</v>
      </c>
      <c r="B2854" s="5" t="s">
        <v>10335</v>
      </c>
      <c r="C2854" s="5" t="s">
        <v>10336</v>
      </c>
      <c r="D2854" s="4" t="s">
        <v>10337</v>
      </c>
      <c r="E2854" s="5" t="s">
        <v>10338</v>
      </c>
      <c r="F2854" s="6">
        <f t="shared" si="176"/>
        <v>42517</v>
      </c>
      <c r="G2854" s="4">
        <f t="shared" si="177"/>
        <v>2016</v>
      </c>
      <c r="H2854" s="4">
        <f t="shared" si="178"/>
        <v>5</v>
      </c>
      <c r="I2854" s="4">
        <f t="shared" si="179"/>
        <v>5</v>
      </c>
      <c r="J2854" s="7" t="s">
        <v>20</v>
      </c>
      <c r="K2854" s="7" t="s">
        <v>21</v>
      </c>
      <c r="L2854" s="7" t="s">
        <v>22</v>
      </c>
      <c r="M2854" s="7" t="s">
        <v>38</v>
      </c>
      <c r="N2854" s="8">
        <v>1</v>
      </c>
      <c r="O2854" s="8">
        <v>1</v>
      </c>
      <c r="P2854" s="9" t="s">
        <v>33</v>
      </c>
    </row>
    <row r="2855" spans="1:16" x14ac:dyDescent="0.35">
      <c r="A2855" s="4">
        <v>2854</v>
      </c>
      <c r="B2855" s="5" t="s">
        <v>10339</v>
      </c>
      <c r="C2855" s="5" t="s">
        <v>10340</v>
      </c>
      <c r="D2855" s="4" t="s">
        <v>10337</v>
      </c>
      <c r="E2855" s="5" t="s">
        <v>10341</v>
      </c>
      <c r="F2855" s="6">
        <f t="shared" si="176"/>
        <v>42517</v>
      </c>
      <c r="G2855" s="4">
        <f t="shared" si="177"/>
        <v>2016</v>
      </c>
      <c r="H2855" s="4">
        <f t="shared" si="178"/>
        <v>5</v>
      </c>
      <c r="I2855" s="4">
        <f t="shared" si="179"/>
        <v>5</v>
      </c>
      <c r="J2855" s="7" t="s">
        <v>20</v>
      </c>
      <c r="K2855" s="7" t="s">
        <v>21</v>
      </c>
      <c r="L2855" s="7" t="s">
        <v>22</v>
      </c>
      <c r="M2855" s="7" t="s">
        <v>38</v>
      </c>
      <c r="N2855" s="8">
        <v>1</v>
      </c>
      <c r="O2855" s="8">
        <v>0.99</v>
      </c>
      <c r="P2855" s="9" t="s">
        <v>24</v>
      </c>
    </row>
    <row r="2856" spans="1:16" x14ac:dyDescent="0.35">
      <c r="A2856" s="4">
        <v>2855</v>
      </c>
      <c r="B2856" s="5" t="s">
        <v>10342</v>
      </c>
      <c r="C2856" s="5" t="s">
        <v>10343</v>
      </c>
      <c r="D2856" s="4" t="s">
        <v>10344</v>
      </c>
      <c r="E2856" s="5" t="s">
        <v>10345</v>
      </c>
      <c r="F2856" s="6">
        <f t="shared" si="176"/>
        <v>42518</v>
      </c>
      <c r="G2856" s="4">
        <f t="shared" si="177"/>
        <v>2016</v>
      </c>
      <c r="H2856" s="4">
        <f t="shared" si="178"/>
        <v>5</v>
      </c>
      <c r="I2856" s="4">
        <f t="shared" si="179"/>
        <v>6</v>
      </c>
      <c r="J2856" s="7" t="s">
        <v>31</v>
      </c>
      <c r="K2856" s="7" t="s">
        <v>21</v>
      </c>
      <c r="L2856" s="7" t="s">
        <v>22</v>
      </c>
      <c r="M2856" s="7" t="s">
        <v>38</v>
      </c>
      <c r="N2856" s="8">
        <v>1</v>
      </c>
      <c r="O2856" s="8">
        <v>1</v>
      </c>
      <c r="P2856" s="9" t="s">
        <v>24</v>
      </c>
    </row>
    <row r="2857" spans="1:16" x14ac:dyDescent="0.35">
      <c r="A2857" s="4">
        <v>2856</v>
      </c>
      <c r="B2857" s="5" t="s">
        <v>10346</v>
      </c>
      <c r="C2857" s="5" t="s">
        <v>10347</v>
      </c>
      <c r="D2857" s="4" t="s">
        <v>10348</v>
      </c>
      <c r="E2857" s="5" t="s">
        <v>10349</v>
      </c>
      <c r="F2857" s="6">
        <f t="shared" si="176"/>
        <v>42519</v>
      </c>
      <c r="G2857" s="4">
        <f t="shared" si="177"/>
        <v>2016</v>
      </c>
      <c r="H2857" s="4">
        <f t="shared" si="178"/>
        <v>5</v>
      </c>
      <c r="I2857" s="4">
        <f t="shared" si="179"/>
        <v>7</v>
      </c>
      <c r="J2857" s="7" t="s">
        <v>20</v>
      </c>
      <c r="K2857" s="7" t="s">
        <v>21</v>
      </c>
      <c r="L2857" s="7" t="s">
        <v>22</v>
      </c>
      <c r="M2857" s="7" t="s">
        <v>38</v>
      </c>
      <c r="N2857" s="8">
        <v>1</v>
      </c>
      <c r="O2857" s="8">
        <v>0.99</v>
      </c>
      <c r="P2857" s="9" t="s">
        <v>33</v>
      </c>
    </row>
    <row r="2858" spans="1:16" x14ac:dyDescent="0.35">
      <c r="A2858" s="4">
        <v>2857</v>
      </c>
      <c r="B2858" s="5" t="s">
        <v>10350</v>
      </c>
      <c r="C2858" s="5" t="s">
        <v>10351</v>
      </c>
      <c r="D2858" s="4" t="s">
        <v>10352</v>
      </c>
      <c r="E2858" s="5" t="s">
        <v>10353</v>
      </c>
      <c r="F2858" s="6">
        <f t="shared" si="176"/>
        <v>42520</v>
      </c>
      <c r="G2858" s="4">
        <f t="shared" si="177"/>
        <v>2016</v>
      </c>
      <c r="H2858" s="4">
        <f t="shared" si="178"/>
        <v>5</v>
      </c>
      <c r="I2858" s="4">
        <f t="shared" si="179"/>
        <v>1</v>
      </c>
      <c r="J2858" s="7" t="s">
        <v>6609</v>
      </c>
      <c r="K2858" s="7" t="s">
        <v>21</v>
      </c>
      <c r="L2858" s="7" t="s">
        <v>22</v>
      </c>
      <c r="M2858" s="7" t="s">
        <v>23</v>
      </c>
      <c r="N2858" s="8">
        <v>1</v>
      </c>
      <c r="O2858" s="8">
        <v>0.98</v>
      </c>
      <c r="P2858" s="9" t="s">
        <v>33</v>
      </c>
    </row>
    <row r="2859" spans="1:16" x14ac:dyDescent="0.35">
      <c r="A2859" s="4">
        <v>2858</v>
      </c>
      <c r="B2859" s="5" t="s">
        <v>10354</v>
      </c>
      <c r="C2859" s="5" t="s">
        <v>10355</v>
      </c>
      <c r="D2859" s="4" t="s">
        <v>10352</v>
      </c>
      <c r="E2859" s="5" t="s">
        <v>10356</v>
      </c>
      <c r="F2859" s="6">
        <f t="shared" si="176"/>
        <v>42520</v>
      </c>
      <c r="G2859" s="4">
        <f t="shared" si="177"/>
        <v>2016</v>
      </c>
      <c r="H2859" s="4">
        <f t="shared" si="178"/>
        <v>5</v>
      </c>
      <c r="I2859" s="4">
        <f t="shared" si="179"/>
        <v>1</v>
      </c>
      <c r="J2859" s="7" t="s">
        <v>20</v>
      </c>
      <c r="K2859" s="7" t="s">
        <v>21</v>
      </c>
      <c r="L2859" s="7" t="s">
        <v>22</v>
      </c>
      <c r="M2859" s="7" t="s">
        <v>38</v>
      </c>
      <c r="N2859" s="8">
        <v>0.94</v>
      </c>
      <c r="O2859" s="8">
        <v>1</v>
      </c>
      <c r="P2859" s="9" t="s">
        <v>33</v>
      </c>
    </row>
    <row r="2860" spans="1:16" x14ac:dyDescent="0.35">
      <c r="A2860" s="4">
        <v>2859</v>
      </c>
      <c r="B2860" s="5" t="s">
        <v>10357</v>
      </c>
      <c r="C2860" s="5" t="s">
        <v>10358</v>
      </c>
      <c r="D2860" s="4" t="s">
        <v>10352</v>
      </c>
      <c r="E2860" s="5" t="s">
        <v>10359</v>
      </c>
      <c r="F2860" s="6">
        <f t="shared" si="176"/>
        <v>42520</v>
      </c>
      <c r="G2860" s="4">
        <f t="shared" si="177"/>
        <v>2016</v>
      </c>
      <c r="H2860" s="4">
        <f t="shared" si="178"/>
        <v>5</v>
      </c>
      <c r="I2860" s="4">
        <f t="shared" si="179"/>
        <v>1</v>
      </c>
      <c r="J2860" s="7" t="s">
        <v>20</v>
      </c>
      <c r="K2860" s="7" t="s">
        <v>21</v>
      </c>
      <c r="L2860" s="7" t="s">
        <v>22</v>
      </c>
      <c r="M2860" s="7" t="s">
        <v>23</v>
      </c>
      <c r="N2860" s="8">
        <v>1</v>
      </c>
      <c r="O2860" s="8">
        <v>0.67</v>
      </c>
      <c r="P2860" s="9" t="s">
        <v>33</v>
      </c>
    </row>
    <row r="2861" spans="1:16" x14ac:dyDescent="0.35">
      <c r="A2861" s="4">
        <v>2860</v>
      </c>
      <c r="B2861" s="5" t="s">
        <v>10360</v>
      </c>
      <c r="C2861" s="5" t="s">
        <v>10361</v>
      </c>
      <c r="D2861" s="4" t="s">
        <v>10352</v>
      </c>
      <c r="E2861" s="5" t="s">
        <v>10362</v>
      </c>
      <c r="F2861" s="6">
        <f t="shared" si="176"/>
        <v>42520</v>
      </c>
      <c r="G2861" s="4">
        <f t="shared" si="177"/>
        <v>2016</v>
      </c>
      <c r="H2861" s="4">
        <f t="shared" si="178"/>
        <v>5</v>
      </c>
      <c r="I2861" s="4">
        <f t="shared" si="179"/>
        <v>1</v>
      </c>
      <c r="J2861" s="7" t="s">
        <v>20</v>
      </c>
      <c r="K2861" s="7" t="s">
        <v>21</v>
      </c>
      <c r="L2861" s="7" t="s">
        <v>22</v>
      </c>
      <c r="M2861" s="7" t="s">
        <v>23</v>
      </c>
      <c r="N2861" s="8">
        <v>1</v>
      </c>
      <c r="O2861" s="8">
        <v>0.8</v>
      </c>
      <c r="P2861" s="9" t="s">
        <v>24</v>
      </c>
    </row>
    <row r="2862" spans="1:16" x14ac:dyDescent="0.35">
      <c r="A2862" s="4">
        <v>2861</v>
      </c>
      <c r="B2862" s="5" t="s">
        <v>10363</v>
      </c>
      <c r="C2862" s="5" t="s">
        <v>10364</v>
      </c>
      <c r="D2862" s="4" t="s">
        <v>10365</v>
      </c>
      <c r="E2862" s="5" t="s">
        <v>10366</v>
      </c>
      <c r="F2862" s="6">
        <f t="shared" si="176"/>
        <v>42521</v>
      </c>
      <c r="G2862" s="4">
        <f t="shared" si="177"/>
        <v>2016</v>
      </c>
      <c r="H2862" s="4">
        <f t="shared" si="178"/>
        <v>5</v>
      </c>
      <c r="I2862" s="4">
        <f t="shared" si="179"/>
        <v>2</v>
      </c>
      <c r="J2862" s="7" t="s">
        <v>544</v>
      </c>
      <c r="K2862" s="7" t="s">
        <v>21</v>
      </c>
      <c r="L2862" s="7" t="s">
        <v>22</v>
      </c>
      <c r="M2862" s="7" t="s">
        <v>38</v>
      </c>
      <c r="N2862" s="8">
        <v>0.96</v>
      </c>
      <c r="O2862" s="8">
        <v>0.96</v>
      </c>
      <c r="P2862" s="9" t="s">
        <v>33</v>
      </c>
    </row>
    <row r="2863" spans="1:16" x14ac:dyDescent="0.35">
      <c r="A2863" s="4">
        <v>2862</v>
      </c>
      <c r="B2863" s="5" t="s">
        <v>10367</v>
      </c>
      <c r="C2863" s="5" t="s">
        <v>10368</v>
      </c>
      <c r="D2863" s="4" t="s">
        <v>10365</v>
      </c>
      <c r="E2863" s="5" t="s">
        <v>10369</v>
      </c>
      <c r="F2863" s="6">
        <f t="shared" si="176"/>
        <v>42521</v>
      </c>
      <c r="G2863" s="4">
        <f t="shared" si="177"/>
        <v>2016</v>
      </c>
      <c r="H2863" s="4">
        <f t="shared" si="178"/>
        <v>5</v>
      </c>
      <c r="I2863" s="4">
        <f t="shared" si="179"/>
        <v>2</v>
      </c>
      <c r="J2863" s="7" t="s">
        <v>20</v>
      </c>
      <c r="K2863" s="7" t="s">
        <v>21</v>
      </c>
      <c r="L2863" s="7" t="s">
        <v>22</v>
      </c>
      <c r="M2863" s="7" t="s">
        <v>23</v>
      </c>
      <c r="N2863" s="8">
        <v>1</v>
      </c>
      <c r="O2863" s="8">
        <v>0.95</v>
      </c>
      <c r="P2863" s="9" t="s">
        <v>24</v>
      </c>
    </row>
    <row r="2864" spans="1:16" x14ac:dyDescent="0.35">
      <c r="A2864" s="4">
        <v>2863</v>
      </c>
      <c r="B2864" s="5" t="s">
        <v>10370</v>
      </c>
      <c r="C2864" s="5" t="s">
        <v>10371</v>
      </c>
      <c r="D2864" s="4" t="s">
        <v>10372</v>
      </c>
      <c r="E2864" s="5" t="s">
        <v>10373</v>
      </c>
      <c r="F2864" s="6">
        <f t="shared" si="176"/>
        <v>42522</v>
      </c>
      <c r="G2864" s="4">
        <f t="shared" si="177"/>
        <v>2016</v>
      </c>
      <c r="H2864" s="4">
        <f t="shared" si="178"/>
        <v>6</v>
      </c>
      <c r="I2864" s="4">
        <f t="shared" si="179"/>
        <v>3</v>
      </c>
      <c r="J2864" s="7" t="s">
        <v>31</v>
      </c>
      <c r="K2864" s="7" t="s">
        <v>21</v>
      </c>
      <c r="L2864" s="7" t="s">
        <v>22</v>
      </c>
      <c r="M2864" s="7" t="s">
        <v>23</v>
      </c>
      <c r="N2864" s="8">
        <v>1</v>
      </c>
      <c r="O2864" s="8">
        <v>0.88</v>
      </c>
      <c r="P2864" s="9" t="s">
        <v>33</v>
      </c>
    </row>
    <row r="2865" spans="1:16" x14ac:dyDescent="0.35">
      <c r="A2865" s="4">
        <v>2864</v>
      </c>
      <c r="B2865" s="5" t="s">
        <v>10374</v>
      </c>
      <c r="C2865" s="5" t="s">
        <v>10375</v>
      </c>
      <c r="D2865" s="4" t="s">
        <v>10372</v>
      </c>
      <c r="E2865" s="5" t="s">
        <v>10376</v>
      </c>
      <c r="F2865" s="6">
        <f t="shared" si="176"/>
        <v>42522</v>
      </c>
      <c r="G2865" s="4">
        <f t="shared" si="177"/>
        <v>2016</v>
      </c>
      <c r="H2865" s="4">
        <f t="shared" si="178"/>
        <v>6</v>
      </c>
      <c r="I2865" s="4">
        <f t="shared" si="179"/>
        <v>3</v>
      </c>
      <c r="J2865" s="7" t="s">
        <v>20</v>
      </c>
      <c r="K2865" s="7" t="s">
        <v>21</v>
      </c>
      <c r="L2865" s="7" t="s">
        <v>22</v>
      </c>
      <c r="M2865" s="7" t="s">
        <v>38</v>
      </c>
      <c r="N2865" s="8">
        <v>1</v>
      </c>
      <c r="O2865" s="8">
        <v>1</v>
      </c>
      <c r="P2865" s="9" t="s">
        <v>24</v>
      </c>
    </row>
    <row r="2866" spans="1:16" x14ac:dyDescent="0.35">
      <c r="A2866" s="4">
        <v>2865</v>
      </c>
      <c r="B2866" s="5" t="s">
        <v>10377</v>
      </c>
      <c r="C2866" s="5" t="s">
        <v>10378</v>
      </c>
      <c r="D2866" s="4" t="s">
        <v>10372</v>
      </c>
      <c r="E2866" s="5" t="s">
        <v>10379</v>
      </c>
      <c r="F2866" s="6">
        <f t="shared" si="176"/>
        <v>42522</v>
      </c>
      <c r="G2866" s="4">
        <f t="shared" si="177"/>
        <v>2016</v>
      </c>
      <c r="H2866" s="4">
        <f t="shared" si="178"/>
        <v>6</v>
      </c>
      <c r="I2866" s="4">
        <f t="shared" si="179"/>
        <v>3</v>
      </c>
      <c r="J2866" s="7" t="s">
        <v>20</v>
      </c>
      <c r="K2866" s="7" t="s">
        <v>21</v>
      </c>
      <c r="L2866" s="7" t="s">
        <v>22</v>
      </c>
      <c r="M2866" s="7" t="s">
        <v>23</v>
      </c>
      <c r="N2866" s="8">
        <v>1</v>
      </c>
      <c r="O2866" s="8">
        <v>1</v>
      </c>
      <c r="P2866" s="9" t="s">
        <v>24</v>
      </c>
    </row>
    <row r="2867" spans="1:16" x14ac:dyDescent="0.35">
      <c r="A2867" s="4">
        <v>2866</v>
      </c>
      <c r="B2867" s="5" t="s">
        <v>10380</v>
      </c>
      <c r="C2867" s="5" t="s">
        <v>10381</v>
      </c>
      <c r="D2867" s="4" t="s">
        <v>10372</v>
      </c>
      <c r="E2867" s="5" t="s">
        <v>10382</v>
      </c>
      <c r="F2867" s="6">
        <f t="shared" si="176"/>
        <v>42522</v>
      </c>
      <c r="G2867" s="4">
        <f t="shared" si="177"/>
        <v>2016</v>
      </c>
      <c r="H2867" s="4">
        <f t="shared" si="178"/>
        <v>6</v>
      </c>
      <c r="I2867" s="4">
        <f t="shared" si="179"/>
        <v>3</v>
      </c>
      <c r="J2867" s="7" t="s">
        <v>4630</v>
      </c>
      <c r="K2867" s="7" t="s">
        <v>21</v>
      </c>
      <c r="L2867" s="7" t="s">
        <v>22</v>
      </c>
      <c r="M2867" s="7" t="s">
        <v>38</v>
      </c>
      <c r="N2867" s="8">
        <v>1</v>
      </c>
      <c r="O2867" s="8">
        <v>0.99</v>
      </c>
      <c r="P2867" s="9" t="s">
        <v>33</v>
      </c>
    </row>
    <row r="2868" spans="1:16" x14ac:dyDescent="0.35">
      <c r="A2868" s="4">
        <v>2867</v>
      </c>
      <c r="B2868" s="5" t="s">
        <v>10383</v>
      </c>
      <c r="C2868" s="5" t="s">
        <v>10384</v>
      </c>
      <c r="D2868" s="4" t="s">
        <v>10385</v>
      </c>
      <c r="E2868" s="5" t="s">
        <v>10386</v>
      </c>
      <c r="F2868" s="6">
        <f t="shared" si="176"/>
        <v>42523</v>
      </c>
      <c r="G2868" s="4">
        <f t="shared" si="177"/>
        <v>2016</v>
      </c>
      <c r="H2868" s="4">
        <f t="shared" si="178"/>
        <v>6</v>
      </c>
      <c r="I2868" s="4">
        <f t="shared" si="179"/>
        <v>4</v>
      </c>
      <c r="J2868" s="7" t="s">
        <v>20</v>
      </c>
      <c r="K2868" s="7" t="s">
        <v>21</v>
      </c>
      <c r="L2868" s="7" t="s">
        <v>22</v>
      </c>
      <c r="M2868" s="7" t="s">
        <v>38</v>
      </c>
      <c r="N2868" s="8">
        <v>1</v>
      </c>
      <c r="O2868" s="8">
        <v>0.94</v>
      </c>
      <c r="P2868" s="9" t="s">
        <v>24</v>
      </c>
    </row>
    <row r="2869" spans="1:16" x14ac:dyDescent="0.35">
      <c r="A2869" s="4">
        <v>2868</v>
      </c>
      <c r="B2869" s="5" t="s">
        <v>10387</v>
      </c>
      <c r="C2869" s="5" t="s">
        <v>10388</v>
      </c>
      <c r="D2869" s="4" t="s">
        <v>10385</v>
      </c>
      <c r="E2869" s="5" t="s">
        <v>10389</v>
      </c>
      <c r="F2869" s="6">
        <f t="shared" si="176"/>
        <v>42523</v>
      </c>
      <c r="G2869" s="4">
        <f t="shared" si="177"/>
        <v>2016</v>
      </c>
      <c r="H2869" s="4">
        <f t="shared" si="178"/>
        <v>6</v>
      </c>
      <c r="I2869" s="4">
        <f t="shared" si="179"/>
        <v>4</v>
      </c>
      <c r="J2869" s="7" t="s">
        <v>20</v>
      </c>
      <c r="K2869" s="7" t="s">
        <v>21</v>
      </c>
      <c r="L2869" s="7" t="s">
        <v>22</v>
      </c>
      <c r="M2869" s="7" t="s">
        <v>38</v>
      </c>
      <c r="N2869" s="8">
        <v>1</v>
      </c>
      <c r="O2869" s="8">
        <v>1</v>
      </c>
      <c r="P2869" s="9" t="s">
        <v>33</v>
      </c>
    </row>
    <row r="2870" spans="1:16" x14ac:dyDescent="0.35">
      <c r="A2870" s="4">
        <v>2869</v>
      </c>
      <c r="B2870" s="5" t="s">
        <v>10390</v>
      </c>
      <c r="C2870" s="5" t="s">
        <v>10391</v>
      </c>
      <c r="D2870" s="4" t="s">
        <v>10385</v>
      </c>
      <c r="E2870" s="5" t="s">
        <v>10392</v>
      </c>
      <c r="F2870" s="6">
        <f t="shared" si="176"/>
        <v>42523</v>
      </c>
      <c r="G2870" s="4">
        <f t="shared" si="177"/>
        <v>2016</v>
      </c>
      <c r="H2870" s="4">
        <f t="shared" si="178"/>
        <v>6</v>
      </c>
      <c r="I2870" s="4">
        <f t="shared" si="179"/>
        <v>4</v>
      </c>
      <c r="J2870" s="7" t="s">
        <v>544</v>
      </c>
      <c r="K2870" s="7" t="s">
        <v>21</v>
      </c>
      <c r="L2870" s="7" t="s">
        <v>22</v>
      </c>
      <c r="M2870" s="7" t="s">
        <v>38</v>
      </c>
      <c r="N2870" s="8">
        <v>1</v>
      </c>
      <c r="O2870" s="8">
        <v>1</v>
      </c>
      <c r="P2870" s="9" t="s">
        <v>24</v>
      </c>
    </row>
    <row r="2871" spans="1:16" x14ac:dyDescent="0.35">
      <c r="A2871" s="4">
        <v>2870</v>
      </c>
      <c r="B2871" s="5" t="s">
        <v>10393</v>
      </c>
      <c r="C2871" s="5" t="s">
        <v>10394</v>
      </c>
      <c r="D2871" s="4" t="s">
        <v>10385</v>
      </c>
      <c r="E2871" s="5" t="s">
        <v>10395</v>
      </c>
      <c r="F2871" s="6">
        <f t="shared" si="176"/>
        <v>42523</v>
      </c>
      <c r="G2871" s="4">
        <f t="shared" si="177"/>
        <v>2016</v>
      </c>
      <c r="H2871" s="4">
        <f t="shared" si="178"/>
        <v>6</v>
      </c>
      <c r="I2871" s="4">
        <f t="shared" si="179"/>
        <v>4</v>
      </c>
      <c r="J2871" s="7" t="s">
        <v>20</v>
      </c>
      <c r="K2871" s="7" t="s">
        <v>21</v>
      </c>
      <c r="L2871" s="7" t="s">
        <v>22</v>
      </c>
      <c r="M2871" s="7" t="s">
        <v>38</v>
      </c>
      <c r="N2871" s="8">
        <v>0.9</v>
      </c>
      <c r="O2871" s="8">
        <v>1</v>
      </c>
      <c r="P2871" s="9" t="s">
        <v>24</v>
      </c>
    </row>
    <row r="2872" spans="1:16" x14ac:dyDescent="0.35">
      <c r="A2872" s="4">
        <v>2871</v>
      </c>
      <c r="B2872" s="5" t="s">
        <v>10396</v>
      </c>
      <c r="C2872" s="5" t="s">
        <v>10397</v>
      </c>
      <c r="D2872" s="4" t="s">
        <v>10398</v>
      </c>
      <c r="E2872" s="5" t="s">
        <v>10399</v>
      </c>
      <c r="F2872" s="6">
        <f t="shared" si="176"/>
        <v>42524</v>
      </c>
      <c r="G2872" s="4">
        <f t="shared" si="177"/>
        <v>2016</v>
      </c>
      <c r="H2872" s="4">
        <f t="shared" si="178"/>
        <v>6</v>
      </c>
      <c r="I2872" s="4">
        <f t="shared" si="179"/>
        <v>5</v>
      </c>
      <c r="J2872" s="7" t="s">
        <v>31</v>
      </c>
      <c r="K2872" s="7" t="s">
        <v>21</v>
      </c>
      <c r="L2872" s="7" t="s">
        <v>22</v>
      </c>
      <c r="M2872" s="7" t="s">
        <v>38</v>
      </c>
      <c r="N2872" s="8">
        <v>1</v>
      </c>
      <c r="O2872" s="8">
        <v>0.96</v>
      </c>
      <c r="P2872" s="9" t="s">
        <v>24</v>
      </c>
    </row>
    <row r="2873" spans="1:16" x14ac:dyDescent="0.35">
      <c r="A2873" s="4">
        <v>2872</v>
      </c>
      <c r="B2873" s="5" t="s">
        <v>10400</v>
      </c>
      <c r="C2873" s="5" t="s">
        <v>10401</v>
      </c>
      <c r="D2873" s="4" t="s">
        <v>10398</v>
      </c>
      <c r="E2873" s="5" t="s">
        <v>10402</v>
      </c>
      <c r="F2873" s="6">
        <f t="shared" si="176"/>
        <v>42524</v>
      </c>
      <c r="G2873" s="4">
        <f t="shared" si="177"/>
        <v>2016</v>
      </c>
      <c r="H2873" s="4">
        <f t="shared" si="178"/>
        <v>6</v>
      </c>
      <c r="I2873" s="4">
        <f t="shared" si="179"/>
        <v>5</v>
      </c>
      <c r="J2873" s="7" t="s">
        <v>20</v>
      </c>
      <c r="K2873" s="7" t="s">
        <v>21</v>
      </c>
      <c r="L2873" s="7" t="s">
        <v>22</v>
      </c>
      <c r="M2873" s="7" t="s">
        <v>32</v>
      </c>
      <c r="N2873" s="8">
        <v>0.5</v>
      </c>
      <c r="O2873" s="8">
        <v>0.91</v>
      </c>
      <c r="P2873" s="9" t="s">
        <v>33</v>
      </c>
    </row>
    <row r="2874" spans="1:16" x14ac:dyDescent="0.35">
      <c r="A2874" s="4">
        <v>2873</v>
      </c>
      <c r="B2874" s="5" t="s">
        <v>10403</v>
      </c>
      <c r="C2874" s="5" t="s">
        <v>10404</v>
      </c>
      <c r="D2874" s="4" t="s">
        <v>10405</v>
      </c>
      <c r="E2874" s="5" t="s">
        <v>10406</v>
      </c>
      <c r="F2874" s="6">
        <f t="shared" si="176"/>
        <v>42526</v>
      </c>
      <c r="G2874" s="4">
        <f t="shared" si="177"/>
        <v>2016</v>
      </c>
      <c r="H2874" s="4">
        <f t="shared" si="178"/>
        <v>6</v>
      </c>
      <c r="I2874" s="4">
        <f t="shared" si="179"/>
        <v>7</v>
      </c>
      <c r="J2874" s="7" t="s">
        <v>20</v>
      </c>
      <c r="K2874" s="7" t="s">
        <v>21</v>
      </c>
      <c r="L2874" s="7" t="s">
        <v>22</v>
      </c>
      <c r="M2874" s="7" t="s">
        <v>32</v>
      </c>
      <c r="N2874" s="8">
        <v>1</v>
      </c>
      <c r="O2874" s="8">
        <v>1</v>
      </c>
      <c r="P2874" s="9" t="s">
        <v>33</v>
      </c>
    </row>
    <row r="2875" spans="1:16" x14ac:dyDescent="0.35">
      <c r="A2875" s="4">
        <v>2874</v>
      </c>
      <c r="B2875" s="5" t="s">
        <v>10407</v>
      </c>
      <c r="C2875" s="5" t="s">
        <v>10408</v>
      </c>
      <c r="D2875" s="4" t="s">
        <v>10409</v>
      </c>
      <c r="E2875" s="5" t="s">
        <v>10410</v>
      </c>
      <c r="F2875" s="6">
        <f t="shared" si="176"/>
        <v>42528</v>
      </c>
      <c r="G2875" s="4">
        <f t="shared" si="177"/>
        <v>2016</v>
      </c>
      <c r="H2875" s="4">
        <f t="shared" si="178"/>
        <v>6</v>
      </c>
      <c r="I2875" s="4">
        <f t="shared" si="179"/>
        <v>2</v>
      </c>
      <c r="J2875" s="7" t="s">
        <v>20</v>
      </c>
      <c r="K2875" s="7" t="s">
        <v>21</v>
      </c>
      <c r="L2875" s="7" t="s">
        <v>22</v>
      </c>
      <c r="M2875" s="7" t="s">
        <v>38</v>
      </c>
      <c r="N2875" s="8">
        <v>0.9</v>
      </c>
      <c r="O2875" s="8">
        <v>0.93</v>
      </c>
      <c r="P2875" s="9" t="s">
        <v>24</v>
      </c>
    </row>
    <row r="2876" spans="1:16" x14ac:dyDescent="0.35">
      <c r="A2876" s="4">
        <v>2875</v>
      </c>
      <c r="B2876" s="5" t="s">
        <v>10411</v>
      </c>
      <c r="C2876" s="5" t="s">
        <v>10412</v>
      </c>
      <c r="D2876" s="4" t="s">
        <v>10409</v>
      </c>
      <c r="E2876" s="5" t="s">
        <v>10413</v>
      </c>
      <c r="F2876" s="6">
        <f t="shared" si="176"/>
        <v>42528</v>
      </c>
      <c r="G2876" s="4">
        <f t="shared" si="177"/>
        <v>2016</v>
      </c>
      <c r="H2876" s="4">
        <f t="shared" si="178"/>
        <v>6</v>
      </c>
      <c r="I2876" s="4">
        <f t="shared" si="179"/>
        <v>2</v>
      </c>
      <c r="J2876" s="7" t="s">
        <v>20</v>
      </c>
      <c r="K2876" s="7" t="s">
        <v>21</v>
      </c>
      <c r="L2876" s="7" t="s">
        <v>22</v>
      </c>
      <c r="M2876" s="7" t="s">
        <v>23</v>
      </c>
      <c r="N2876" s="8">
        <v>1</v>
      </c>
      <c r="O2876" s="8">
        <v>0.79</v>
      </c>
      <c r="P2876" s="9" t="s">
        <v>24</v>
      </c>
    </row>
    <row r="2877" spans="1:16" x14ac:dyDescent="0.35">
      <c r="A2877" s="4">
        <v>2876</v>
      </c>
      <c r="B2877" s="5" t="s">
        <v>10414</v>
      </c>
      <c r="C2877" s="5" t="s">
        <v>10415</v>
      </c>
      <c r="D2877" s="4" t="s">
        <v>10416</v>
      </c>
      <c r="E2877" s="5" t="s">
        <v>10417</v>
      </c>
      <c r="F2877" s="6">
        <f t="shared" si="176"/>
        <v>42529</v>
      </c>
      <c r="G2877" s="4">
        <f t="shared" si="177"/>
        <v>2016</v>
      </c>
      <c r="H2877" s="4">
        <f t="shared" si="178"/>
        <v>6</v>
      </c>
      <c r="I2877" s="4">
        <f t="shared" si="179"/>
        <v>3</v>
      </c>
      <c r="J2877" s="7" t="s">
        <v>20</v>
      </c>
      <c r="K2877" s="7" t="s">
        <v>21</v>
      </c>
      <c r="L2877" s="7" t="s">
        <v>22</v>
      </c>
      <c r="M2877" s="7" t="s">
        <v>32</v>
      </c>
      <c r="N2877" s="8">
        <v>1</v>
      </c>
      <c r="O2877" s="8">
        <v>0.55000000000000004</v>
      </c>
      <c r="P2877" s="9" t="s">
        <v>24</v>
      </c>
    </row>
    <row r="2878" spans="1:16" x14ac:dyDescent="0.35">
      <c r="A2878" s="4">
        <v>2877</v>
      </c>
      <c r="B2878" s="5" t="s">
        <v>10418</v>
      </c>
      <c r="C2878" s="5" t="s">
        <v>10419</v>
      </c>
      <c r="D2878" s="4" t="s">
        <v>10416</v>
      </c>
      <c r="E2878" s="5" t="s">
        <v>10420</v>
      </c>
      <c r="F2878" s="6">
        <f t="shared" si="176"/>
        <v>42529</v>
      </c>
      <c r="G2878" s="4">
        <f t="shared" si="177"/>
        <v>2016</v>
      </c>
      <c r="H2878" s="4">
        <f t="shared" si="178"/>
        <v>6</v>
      </c>
      <c r="I2878" s="4">
        <f t="shared" si="179"/>
        <v>3</v>
      </c>
      <c r="J2878" s="7" t="s">
        <v>31</v>
      </c>
      <c r="K2878" s="7" t="s">
        <v>21</v>
      </c>
      <c r="L2878" s="7" t="s">
        <v>22</v>
      </c>
      <c r="M2878" s="7" t="s">
        <v>32</v>
      </c>
      <c r="N2878" s="8">
        <v>1</v>
      </c>
      <c r="O2878" s="8">
        <v>0.91</v>
      </c>
      <c r="P2878" s="9" t="s">
        <v>33</v>
      </c>
    </row>
    <row r="2879" spans="1:16" x14ac:dyDescent="0.35">
      <c r="A2879" s="4">
        <v>2878</v>
      </c>
      <c r="B2879" s="5" t="s">
        <v>10421</v>
      </c>
      <c r="C2879" s="5" t="s">
        <v>10422</v>
      </c>
      <c r="D2879" s="4" t="s">
        <v>10423</v>
      </c>
      <c r="E2879" s="5" t="s">
        <v>10424</v>
      </c>
      <c r="F2879" s="6">
        <f t="shared" si="176"/>
        <v>42530</v>
      </c>
      <c r="G2879" s="4">
        <f t="shared" si="177"/>
        <v>2016</v>
      </c>
      <c r="H2879" s="4">
        <f t="shared" si="178"/>
        <v>6</v>
      </c>
      <c r="I2879" s="4">
        <f t="shared" si="179"/>
        <v>4</v>
      </c>
      <c r="J2879" s="7" t="s">
        <v>20</v>
      </c>
      <c r="K2879" s="7" t="s">
        <v>21</v>
      </c>
      <c r="L2879" s="7" t="s">
        <v>22</v>
      </c>
      <c r="M2879" s="7" t="s">
        <v>23</v>
      </c>
      <c r="N2879" s="8">
        <v>0.94</v>
      </c>
      <c r="O2879" s="8">
        <v>0.72</v>
      </c>
      <c r="P2879" s="9" t="s">
        <v>33</v>
      </c>
    </row>
    <row r="2880" spans="1:16" x14ac:dyDescent="0.35">
      <c r="A2880" s="4">
        <v>2879</v>
      </c>
      <c r="B2880" s="5" t="s">
        <v>10425</v>
      </c>
      <c r="C2880" s="5" t="s">
        <v>10426</v>
      </c>
      <c r="D2880" s="4" t="s">
        <v>10427</v>
      </c>
      <c r="E2880" s="5" t="s">
        <v>10428</v>
      </c>
      <c r="F2880" s="6">
        <f t="shared" si="176"/>
        <v>42531</v>
      </c>
      <c r="G2880" s="4">
        <f t="shared" si="177"/>
        <v>2016</v>
      </c>
      <c r="H2880" s="4">
        <f t="shared" si="178"/>
        <v>6</v>
      </c>
      <c r="I2880" s="4">
        <f t="shared" si="179"/>
        <v>5</v>
      </c>
      <c r="J2880" s="7" t="s">
        <v>20</v>
      </c>
      <c r="K2880" s="7" t="s">
        <v>21</v>
      </c>
      <c r="L2880" s="7" t="s">
        <v>22</v>
      </c>
      <c r="M2880" s="7" t="s">
        <v>38</v>
      </c>
      <c r="N2880" s="8">
        <v>1</v>
      </c>
      <c r="O2880" s="8">
        <v>0.92</v>
      </c>
      <c r="P2880" s="9" t="s">
        <v>24</v>
      </c>
    </row>
    <row r="2881" spans="1:16" x14ac:dyDescent="0.35">
      <c r="A2881" s="4">
        <v>2880</v>
      </c>
      <c r="B2881" s="5" t="s">
        <v>10429</v>
      </c>
      <c r="C2881" s="5" t="s">
        <v>10430</v>
      </c>
      <c r="D2881" s="4" t="s">
        <v>6143</v>
      </c>
      <c r="E2881" s="5" t="s">
        <v>10431</v>
      </c>
      <c r="F2881" s="6">
        <f t="shared" si="176"/>
        <v>42532</v>
      </c>
      <c r="G2881" s="4">
        <f t="shared" si="177"/>
        <v>2016</v>
      </c>
      <c r="H2881" s="4">
        <f t="shared" si="178"/>
        <v>6</v>
      </c>
      <c r="I2881" s="4">
        <f t="shared" si="179"/>
        <v>6</v>
      </c>
      <c r="J2881" s="7" t="s">
        <v>20</v>
      </c>
      <c r="K2881" s="7" t="s">
        <v>21</v>
      </c>
      <c r="L2881" s="7" t="s">
        <v>22</v>
      </c>
      <c r="M2881" s="7" t="s">
        <v>38</v>
      </c>
      <c r="N2881" s="8">
        <v>1</v>
      </c>
      <c r="O2881" s="8">
        <v>0.98</v>
      </c>
      <c r="P2881" s="9" t="s">
        <v>24</v>
      </c>
    </row>
    <row r="2882" spans="1:16" x14ac:dyDescent="0.35">
      <c r="A2882" s="4">
        <v>2881</v>
      </c>
      <c r="B2882" s="5" t="s">
        <v>10432</v>
      </c>
      <c r="C2882" s="5" t="s">
        <v>10433</v>
      </c>
      <c r="D2882" s="4" t="s">
        <v>6143</v>
      </c>
      <c r="E2882" s="5" t="s">
        <v>10434</v>
      </c>
      <c r="F2882" s="6">
        <f t="shared" ref="F2882:F2945" si="180">DATE(LEFT(D2882,4), MID(D2882,5,2),RIGHT(D2882,2))</f>
        <v>42532</v>
      </c>
      <c r="G2882" s="4">
        <f t="shared" ref="G2882:G2945" si="181">YEAR(F2882)</f>
        <v>2016</v>
      </c>
      <c r="H2882" s="4">
        <f t="shared" ref="H2882:H2945" si="182">MONTH(F2882)</f>
        <v>6</v>
      </c>
      <c r="I2882" s="4">
        <f t="shared" ref="I2882:I2945" si="183">WEEKDAY(F2882, 2)</f>
        <v>6</v>
      </c>
      <c r="J2882" s="7" t="s">
        <v>20</v>
      </c>
      <c r="K2882" s="7" t="s">
        <v>21</v>
      </c>
      <c r="L2882" s="7" t="s">
        <v>22</v>
      </c>
      <c r="M2882" s="7" t="s">
        <v>23</v>
      </c>
      <c r="N2882" s="8">
        <v>1</v>
      </c>
      <c r="O2882" s="8">
        <v>1</v>
      </c>
      <c r="P2882" s="9" t="s">
        <v>33</v>
      </c>
    </row>
    <row r="2883" spans="1:16" x14ac:dyDescent="0.35">
      <c r="A2883" s="4">
        <v>2882</v>
      </c>
      <c r="B2883" s="5" t="s">
        <v>10435</v>
      </c>
      <c r="C2883" s="5" t="s">
        <v>10436</v>
      </c>
      <c r="D2883" s="4" t="s">
        <v>10437</v>
      </c>
      <c r="E2883" s="5" t="s">
        <v>10438</v>
      </c>
      <c r="F2883" s="6">
        <f t="shared" si="180"/>
        <v>42533</v>
      </c>
      <c r="G2883" s="4">
        <f t="shared" si="181"/>
        <v>2016</v>
      </c>
      <c r="H2883" s="4">
        <f t="shared" si="182"/>
        <v>6</v>
      </c>
      <c r="I2883" s="4">
        <f t="shared" si="183"/>
        <v>7</v>
      </c>
      <c r="J2883" s="7" t="s">
        <v>20</v>
      </c>
      <c r="K2883" s="7" t="s">
        <v>21</v>
      </c>
      <c r="L2883" s="7" t="s">
        <v>22</v>
      </c>
      <c r="M2883" s="7" t="s">
        <v>38</v>
      </c>
      <c r="N2883" s="8">
        <v>1</v>
      </c>
      <c r="O2883" s="8">
        <v>0.96</v>
      </c>
      <c r="P2883" s="9" t="s">
        <v>24</v>
      </c>
    </row>
    <row r="2884" spans="1:16" x14ac:dyDescent="0.35">
      <c r="A2884" s="4">
        <v>2883</v>
      </c>
      <c r="B2884" s="5" t="s">
        <v>10439</v>
      </c>
      <c r="C2884" s="5" t="s">
        <v>10440</v>
      </c>
      <c r="D2884" s="4" t="s">
        <v>10441</v>
      </c>
      <c r="E2884" s="5" t="s">
        <v>10442</v>
      </c>
      <c r="F2884" s="6">
        <f t="shared" si="180"/>
        <v>42535</v>
      </c>
      <c r="G2884" s="4">
        <f t="shared" si="181"/>
        <v>2016</v>
      </c>
      <c r="H2884" s="4">
        <f t="shared" si="182"/>
        <v>6</v>
      </c>
      <c r="I2884" s="4">
        <f t="shared" si="183"/>
        <v>2</v>
      </c>
      <c r="J2884" s="7" t="s">
        <v>6891</v>
      </c>
      <c r="K2884" s="7" t="s">
        <v>2003</v>
      </c>
      <c r="L2884" s="7" t="s">
        <v>22</v>
      </c>
      <c r="M2884" s="7" t="s">
        <v>23</v>
      </c>
      <c r="N2884" s="8">
        <v>1</v>
      </c>
      <c r="O2884" s="8">
        <v>0</v>
      </c>
      <c r="P2884" s="9" t="s">
        <v>33</v>
      </c>
    </row>
    <row r="2885" spans="1:16" x14ac:dyDescent="0.35">
      <c r="A2885" s="4">
        <v>2884</v>
      </c>
      <c r="B2885" s="5" t="s">
        <v>10443</v>
      </c>
      <c r="C2885" s="5" t="s">
        <v>10444</v>
      </c>
      <c r="D2885" s="4" t="s">
        <v>10445</v>
      </c>
      <c r="E2885" s="5" t="s">
        <v>10446</v>
      </c>
      <c r="F2885" s="6">
        <f t="shared" si="180"/>
        <v>42537</v>
      </c>
      <c r="G2885" s="4">
        <f t="shared" si="181"/>
        <v>2016</v>
      </c>
      <c r="H2885" s="4">
        <f t="shared" si="182"/>
        <v>6</v>
      </c>
      <c r="I2885" s="4">
        <f t="shared" si="183"/>
        <v>4</v>
      </c>
      <c r="J2885" s="7" t="s">
        <v>20</v>
      </c>
      <c r="K2885" s="7" t="s">
        <v>21</v>
      </c>
      <c r="L2885" s="7" t="s">
        <v>22</v>
      </c>
      <c r="M2885" s="7" t="s">
        <v>32</v>
      </c>
      <c r="N2885" s="8">
        <v>1</v>
      </c>
      <c r="O2885" s="8">
        <v>0.33</v>
      </c>
      <c r="P2885" s="9" t="s">
        <v>33</v>
      </c>
    </row>
    <row r="2886" spans="1:16" x14ac:dyDescent="0.35">
      <c r="A2886" s="4">
        <v>2885</v>
      </c>
      <c r="B2886" s="5" t="s">
        <v>10447</v>
      </c>
      <c r="C2886" s="5" t="s">
        <v>10448</v>
      </c>
      <c r="D2886" s="4" t="s">
        <v>10449</v>
      </c>
      <c r="E2886" s="5" t="s">
        <v>10450</v>
      </c>
      <c r="F2886" s="6">
        <f t="shared" si="180"/>
        <v>42538</v>
      </c>
      <c r="G2886" s="4">
        <f t="shared" si="181"/>
        <v>2016</v>
      </c>
      <c r="H2886" s="4">
        <f t="shared" si="182"/>
        <v>6</v>
      </c>
      <c r="I2886" s="4">
        <f t="shared" si="183"/>
        <v>5</v>
      </c>
      <c r="J2886" s="7" t="s">
        <v>10451</v>
      </c>
      <c r="K2886" s="7" t="s">
        <v>21</v>
      </c>
      <c r="L2886" s="7" t="s">
        <v>22</v>
      </c>
      <c r="M2886" s="7" t="s">
        <v>23</v>
      </c>
      <c r="N2886" s="8">
        <v>0.97</v>
      </c>
      <c r="O2886" s="8">
        <v>0.97</v>
      </c>
      <c r="P2886" s="9" t="s">
        <v>33</v>
      </c>
    </row>
    <row r="2887" spans="1:16" x14ac:dyDescent="0.35">
      <c r="A2887" s="4">
        <v>2886</v>
      </c>
      <c r="B2887" s="5" t="s">
        <v>10452</v>
      </c>
      <c r="C2887" s="5" t="s">
        <v>10453</v>
      </c>
      <c r="D2887" s="4" t="s">
        <v>10454</v>
      </c>
      <c r="E2887" s="5" t="s">
        <v>10455</v>
      </c>
      <c r="F2887" s="6">
        <f t="shared" si="180"/>
        <v>42539</v>
      </c>
      <c r="G2887" s="4">
        <f t="shared" si="181"/>
        <v>2016</v>
      </c>
      <c r="H2887" s="4">
        <f t="shared" si="182"/>
        <v>6</v>
      </c>
      <c r="I2887" s="4">
        <f t="shared" si="183"/>
        <v>6</v>
      </c>
      <c r="J2887" s="7" t="s">
        <v>8597</v>
      </c>
      <c r="K2887" s="7" t="s">
        <v>2042</v>
      </c>
      <c r="L2887" s="7" t="s">
        <v>22</v>
      </c>
      <c r="M2887" s="7" t="s">
        <v>23</v>
      </c>
      <c r="N2887" s="8">
        <v>0.96</v>
      </c>
      <c r="O2887" s="8">
        <v>0.92</v>
      </c>
      <c r="P2887" s="9" t="s">
        <v>33</v>
      </c>
    </row>
    <row r="2888" spans="1:16" x14ac:dyDescent="0.35">
      <c r="A2888" s="4">
        <v>2887</v>
      </c>
      <c r="B2888" s="5" t="s">
        <v>10456</v>
      </c>
      <c r="C2888" s="5" t="s">
        <v>10457</v>
      </c>
      <c r="D2888" s="4" t="s">
        <v>10458</v>
      </c>
      <c r="E2888" s="5" t="s">
        <v>10459</v>
      </c>
      <c r="F2888" s="6">
        <f t="shared" si="180"/>
        <v>42540</v>
      </c>
      <c r="G2888" s="4">
        <f t="shared" si="181"/>
        <v>2016</v>
      </c>
      <c r="H2888" s="4">
        <f t="shared" si="182"/>
        <v>6</v>
      </c>
      <c r="I2888" s="4">
        <f t="shared" si="183"/>
        <v>7</v>
      </c>
      <c r="J2888" s="7" t="s">
        <v>20</v>
      </c>
      <c r="K2888" s="7" t="s">
        <v>21</v>
      </c>
      <c r="L2888" s="7" t="s">
        <v>22</v>
      </c>
      <c r="M2888" s="7" t="s">
        <v>38</v>
      </c>
      <c r="N2888" s="8">
        <v>1</v>
      </c>
      <c r="O2888" s="8">
        <v>1</v>
      </c>
      <c r="P2888" s="9" t="s">
        <v>24</v>
      </c>
    </row>
    <row r="2889" spans="1:16" x14ac:dyDescent="0.35">
      <c r="A2889" s="4">
        <v>2888</v>
      </c>
      <c r="B2889" s="5" t="s">
        <v>10460</v>
      </c>
      <c r="C2889" s="5" t="s">
        <v>10461</v>
      </c>
      <c r="D2889" s="4" t="s">
        <v>10458</v>
      </c>
      <c r="E2889" s="5" t="s">
        <v>10462</v>
      </c>
      <c r="F2889" s="6">
        <f t="shared" si="180"/>
        <v>42540</v>
      </c>
      <c r="G2889" s="4">
        <f t="shared" si="181"/>
        <v>2016</v>
      </c>
      <c r="H2889" s="4">
        <f t="shared" si="182"/>
        <v>6</v>
      </c>
      <c r="I2889" s="4">
        <f t="shared" si="183"/>
        <v>7</v>
      </c>
      <c r="J2889" s="7" t="s">
        <v>10463</v>
      </c>
      <c r="K2889" s="7" t="s">
        <v>21</v>
      </c>
      <c r="L2889" s="7" t="s">
        <v>22</v>
      </c>
      <c r="M2889" s="7" t="s">
        <v>38</v>
      </c>
      <c r="N2889" s="8">
        <v>1</v>
      </c>
      <c r="O2889" s="8">
        <v>0.99</v>
      </c>
      <c r="P2889" s="9" t="s">
        <v>24</v>
      </c>
    </row>
    <row r="2890" spans="1:16" x14ac:dyDescent="0.35">
      <c r="A2890" s="4">
        <v>2889</v>
      </c>
      <c r="B2890" s="5" t="s">
        <v>10464</v>
      </c>
      <c r="C2890" s="5" t="s">
        <v>10465</v>
      </c>
      <c r="D2890" s="4" t="s">
        <v>10458</v>
      </c>
      <c r="E2890" s="5" t="s">
        <v>10466</v>
      </c>
      <c r="F2890" s="6">
        <f t="shared" si="180"/>
        <v>42540</v>
      </c>
      <c r="G2890" s="4">
        <f t="shared" si="181"/>
        <v>2016</v>
      </c>
      <c r="H2890" s="4">
        <f t="shared" si="182"/>
        <v>6</v>
      </c>
      <c r="I2890" s="4">
        <f t="shared" si="183"/>
        <v>7</v>
      </c>
      <c r="J2890" s="7" t="s">
        <v>20</v>
      </c>
      <c r="K2890" s="7" t="s">
        <v>21</v>
      </c>
      <c r="L2890" s="7" t="s">
        <v>22</v>
      </c>
      <c r="M2890" s="7" t="s">
        <v>32</v>
      </c>
      <c r="N2890" s="8">
        <v>1</v>
      </c>
      <c r="O2890" s="8">
        <v>0.5</v>
      </c>
      <c r="P2890" s="9" t="s">
        <v>33</v>
      </c>
    </row>
    <row r="2891" spans="1:16" x14ac:dyDescent="0.35">
      <c r="A2891" s="4">
        <v>2890</v>
      </c>
      <c r="B2891" s="5" t="s">
        <v>10467</v>
      </c>
      <c r="C2891" s="5" t="s">
        <v>10468</v>
      </c>
      <c r="D2891" s="4" t="s">
        <v>10469</v>
      </c>
      <c r="E2891" s="5" t="s">
        <v>10470</v>
      </c>
      <c r="F2891" s="6">
        <f t="shared" si="180"/>
        <v>42541</v>
      </c>
      <c r="G2891" s="4">
        <f t="shared" si="181"/>
        <v>2016</v>
      </c>
      <c r="H2891" s="4">
        <f t="shared" si="182"/>
        <v>6</v>
      </c>
      <c r="I2891" s="4">
        <f t="shared" si="183"/>
        <v>1</v>
      </c>
      <c r="J2891" s="7" t="s">
        <v>20</v>
      </c>
      <c r="K2891" s="7" t="s">
        <v>21</v>
      </c>
      <c r="L2891" s="7" t="s">
        <v>22</v>
      </c>
      <c r="M2891" s="7" t="s">
        <v>32</v>
      </c>
      <c r="N2891" s="8">
        <v>1</v>
      </c>
      <c r="O2891" s="8">
        <v>0.73</v>
      </c>
      <c r="P2891" s="9" t="s">
        <v>24</v>
      </c>
    </row>
    <row r="2892" spans="1:16" x14ac:dyDescent="0.35">
      <c r="A2892" s="4">
        <v>2891</v>
      </c>
      <c r="B2892" s="5" t="s">
        <v>10471</v>
      </c>
      <c r="C2892" s="5" t="s">
        <v>10472</v>
      </c>
      <c r="D2892" s="4" t="s">
        <v>10469</v>
      </c>
      <c r="E2892" s="5" t="s">
        <v>10473</v>
      </c>
      <c r="F2892" s="6">
        <f t="shared" si="180"/>
        <v>42541</v>
      </c>
      <c r="G2892" s="4">
        <f t="shared" si="181"/>
        <v>2016</v>
      </c>
      <c r="H2892" s="4">
        <f t="shared" si="182"/>
        <v>6</v>
      </c>
      <c r="I2892" s="4">
        <f t="shared" si="183"/>
        <v>1</v>
      </c>
      <c r="J2892" s="7" t="s">
        <v>20</v>
      </c>
      <c r="K2892" s="7" t="s">
        <v>21</v>
      </c>
      <c r="L2892" s="7" t="s">
        <v>22</v>
      </c>
      <c r="M2892" s="7" t="s">
        <v>38</v>
      </c>
      <c r="N2892" s="8">
        <v>1</v>
      </c>
      <c r="O2892" s="8">
        <v>0.88</v>
      </c>
      <c r="P2892" s="9" t="s">
        <v>24</v>
      </c>
    </row>
    <row r="2893" spans="1:16" x14ac:dyDescent="0.35">
      <c r="A2893" s="4">
        <v>2892</v>
      </c>
      <c r="B2893" s="5" t="s">
        <v>10474</v>
      </c>
      <c r="C2893" s="5" t="s">
        <v>10475</v>
      </c>
      <c r="D2893" s="4" t="s">
        <v>10469</v>
      </c>
      <c r="E2893" s="5" t="s">
        <v>10476</v>
      </c>
      <c r="F2893" s="6">
        <f t="shared" si="180"/>
        <v>42541</v>
      </c>
      <c r="G2893" s="4">
        <f t="shared" si="181"/>
        <v>2016</v>
      </c>
      <c r="H2893" s="4">
        <f t="shared" si="182"/>
        <v>6</v>
      </c>
      <c r="I2893" s="4">
        <f t="shared" si="183"/>
        <v>1</v>
      </c>
      <c r="J2893" s="7" t="s">
        <v>20</v>
      </c>
      <c r="K2893" s="7" t="s">
        <v>21</v>
      </c>
      <c r="L2893" s="7" t="s">
        <v>22</v>
      </c>
      <c r="M2893" s="7" t="s">
        <v>32</v>
      </c>
      <c r="N2893" s="8">
        <v>0.67</v>
      </c>
      <c r="O2893" s="8">
        <v>0.96</v>
      </c>
      <c r="P2893" s="9" t="s">
        <v>33</v>
      </c>
    </row>
    <row r="2894" spans="1:16" x14ac:dyDescent="0.35">
      <c r="A2894" s="4">
        <v>2893</v>
      </c>
      <c r="B2894" s="5" t="s">
        <v>10477</v>
      </c>
      <c r="C2894" s="5" t="s">
        <v>10478</v>
      </c>
      <c r="D2894" s="4" t="s">
        <v>10479</v>
      </c>
      <c r="E2894" s="5" t="s">
        <v>10480</v>
      </c>
      <c r="F2894" s="6">
        <f t="shared" si="180"/>
        <v>42542</v>
      </c>
      <c r="G2894" s="4">
        <f t="shared" si="181"/>
        <v>2016</v>
      </c>
      <c r="H2894" s="4">
        <f t="shared" si="182"/>
        <v>6</v>
      </c>
      <c r="I2894" s="4">
        <f t="shared" si="183"/>
        <v>2</v>
      </c>
      <c r="J2894" s="7" t="s">
        <v>20</v>
      </c>
      <c r="K2894" s="7" t="s">
        <v>21</v>
      </c>
      <c r="L2894" s="7" t="s">
        <v>22</v>
      </c>
      <c r="M2894" s="7" t="s">
        <v>38</v>
      </c>
      <c r="N2894" s="8">
        <v>1</v>
      </c>
      <c r="O2894" s="8">
        <v>1</v>
      </c>
      <c r="P2894" s="9" t="s">
        <v>33</v>
      </c>
    </row>
    <row r="2895" spans="1:16" x14ac:dyDescent="0.35">
      <c r="A2895" s="4">
        <v>2894</v>
      </c>
      <c r="B2895" s="5" t="s">
        <v>10481</v>
      </c>
      <c r="C2895" s="5" t="s">
        <v>10482</v>
      </c>
      <c r="D2895" s="4" t="s">
        <v>10479</v>
      </c>
      <c r="E2895" s="5" t="s">
        <v>10483</v>
      </c>
      <c r="F2895" s="6">
        <f t="shared" si="180"/>
        <v>42542</v>
      </c>
      <c r="G2895" s="4">
        <f t="shared" si="181"/>
        <v>2016</v>
      </c>
      <c r="H2895" s="4">
        <f t="shared" si="182"/>
        <v>6</v>
      </c>
      <c r="I2895" s="4">
        <f t="shared" si="183"/>
        <v>2</v>
      </c>
      <c r="J2895" s="7" t="s">
        <v>20</v>
      </c>
      <c r="K2895" s="7" t="s">
        <v>21</v>
      </c>
      <c r="L2895" s="7" t="s">
        <v>22</v>
      </c>
      <c r="M2895" s="7" t="s">
        <v>38</v>
      </c>
      <c r="N2895" s="8">
        <v>1</v>
      </c>
      <c r="O2895" s="8">
        <v>0.33</v>
      </c>
      <c r="P2895" s="9" t="s">
        <v>33</v>
      </c>
    </row>
    <row r="2896" spans="1:16" x14ac:dyDescent="0.35">
      <c r="A2896" s="4">
        <v>2895</v>
      </c>
      <c r="B2896" s="5" t="s">
        <v>10484</v>
      </c>
      <c r="C2896" s="5" t="s">
        <v>10485</v>
      </c>
      <c r="D2896" s="4" t="s">
        <v>10486</v>
      </c>
      <c r="E2896" s="5" t="s">
        <v>10487</v>
      </c>
      <c r="F2896" s="6">
        <f t="shared" si="180"/>
        <v>42543</v>
      </c>
      <c r="G2896" s="4">
        <f t="shared" si="181"/>
        <v>2016</v>
      </c>
      <c r="H2896" s="4">
        <f t="shared" si="182"/>
        <v>6</v>
      </c>
      <c r="I2896" s="4">
        <f t="shared" si="183"/>
        <v>3</v>
      </c>
      <c r="J2896" s="7" t="s">
        <v>20</v>
      </c>
      <c r="K2896" s="7" t="s">
        <v>21</v>
      </c>
      <c r="L2896" s="7" t="s">
        <v>22</v>
      </c>
      <c r="M2896" s="7" t="s">
        <v>23</v>
      </c>
      <c r="N2896" s="8">
        <v>1</v>
      </c>
      <c r="O2896" s="8">
        <v>0.9</v>
      </c>
      <c r="P2896" s="9" t="s">
        <v>24</v>
      </c>
    </row>
    <row r="2897" spans="1:16" x14ac:dyDescent="0.35">
      <c r="A2897" s="4">
        <v>2896</v>
      </c>
      <c r="B2897" s="5" t="s">
        <v>10488</v>
      </c>
      <c r="C2897" s="5" t="s">
        <v>10489</v>
      </c>
      <c r="D2897" s="4" t="s">
        <v>10486</v>
      </c>
      <c r="E2897" s="5" t="s">
        <v>10490</v>
      </c>
      <c r="F2897" s="6">
        <f t="shared" si="180"/>
        <v>42543</v>
      </c>
      <c r="G2897" s="4">
        <f t="shared" si="181"/>
        <v>2016</v>
      </c>
      <c r="H2897" s="4">
        <f t="shared" si="182"/>
        <v>6</v>
      </c>
      <c r="I2897" s="4">
        <f t="shared" si="183"/>
        <v>3</v>
      </c>
      <c r="J2897" s="7" t="s">
        <v>20</v>
      </c>
      <c r="K2897" s="7" t="s">
        <v>21</v>
      </c>
      <c r="L2897" s="7" t="s">
        <v>22</v>
      </c>
      <c r="M2897" s="7" t="s">
        <v>32</v>
      </c>
      <c r="N2897" s="8">
        <v>1</v>
      </c>
      <c r="O2897" s="8">
        <v>0.33</v>
      </c>
      <c r="P2897" s="9" t="s">
        <v>33</v>
      </c>
    </row>
    <row r="2898" spans="1:16" x14ac:dyDescent="0.35">
      <c r="A2898" s="4">
        <v>2897</v>
      </c>
      <c r="B2898" s="5" t="s">
        <v>10491</v>
      </c>
      <c r="C2898" s="5" t="s">
        <v>10492</v>
      </c>
      <c r="D2898" s="4" t="s">
        <v>10486</v>
      </c>
      <c r="E2898" s="5" t="s">
        <v>10493</v>
      </c>
      <c r="F2898" s="6">
        <f t="shared" si="180"/>
        <v>42543</v>
      </c>
      <c r="G2898" s="4">
        <f t="shared" si="181"/>
        <v>2016</v>
      </c>
      <c r="H2898" s="4">
        <f t="shared" si="182"/>
        <v>6</v>
      </c>
      <c r="I2898" s="4">
        <f t="shared" si="183"/>
        <v>3</v>
      </c>
      <c r="J2898" s="7" t="s">
        <v>2115</v>
      </c>
      <c r="K2898" s="7" t="s">
        <v>2003</v>
      </c>
      <c r="L2898" s="7" t="s">
        <v>22</v>
      </c>
      <c r="M2898" s="7" t="s">
        <v>32</v>
      </c>
      <c r="N2898" s="8">
        <v>1</v>
      </c>
      <c r="O2898" s="8">
        <v>1</v>
      </c>
      <c r="P2898" s="9" t="s">
        <v>24</v>
      </c>
    </row>
    <row r="2899" spans="1:16" x14ac:dyDescent="0.35">
      <c r="A2899" s="4">
        <v>2898</v>
      </c>
      <c r="B2899" s="5" t="s">
        <v>10494</v>
      </c>
      <c r="C2899" s="5" t="s">
        <v>10495</v>
      </c>
      <c r="D2899" s="4" t="s">
        <v>10486</v>
      </c>
      <c r="E2899" s="5" t="s">
        <v>10496</v>
      </c>
      <c r="F2899" s="6">
        <f t="shared" si="180"/>
        <v>42543</v>
      </c>
      <c r="G2899" s="4">
        <f t="shared" si="181"/>
        <v>2016</v>
      </c>
      <c r="H2899" s="4">
        <f t="shared" si="182"/>
        <v>6</v>
      </c>
      <c r="I2899" s="4">
        <f t="shared" si="183"/>
        <v>3</v>
      </c>
      <c r="J2899" s="7" t="s">
        <v>31</v>
      </c>
      <c r="K2899" s="7" t="s">
        <v>21</v>
      </c>
      <c r="L2899" s="7" t="s">
        <v>22</v>
      </c>
      <c r="M2899" s="7" t="s">
        <v>32</v>
      </c>
      <c r="N2899" s="8">
        <v>1</v>
      </c>
      <c r="O2899" s="8">
        <v>1</v>
      </c>
      <c r="P2899" s="9" t="s">
        <v>24</v>
      </c>
    </row>
    <row r="2900" spans="1:16" x14ac:dyDescent="0.35">
      <c r="A2900" s="4">
        <v>2899</v>
      </c>
      <c r="B2900" s="5" t="s">
        <v>10497</v>
      </c>
      <c r="C2900" s="5" t="s">
        <v>10498</v>
      </c>
      <c r="D2900" s="4" t="s">
        <v>10499</v>
      </c>
      <c r="E2900" s="5" t="s">
        <v>10500</v>
      </c>
      <c r="F2900" s="6">
        <f t="shared" si="180"/>
        <v>42545</v>
      </c>
      <c r="G2900" s="4">
        <f t="shared" si="181"/>
        <v>2016</v>
      </c>
      <c r="H2900" s="4">
        <f t="shared" si="182"/>
        <v>6</v>
      </c>
      <c r="I2900" s="4">
        <f t="shared" si="183"/>
        <v>5</v>
      </c>
      <c r="J2900" s="7" t="s">
        <v>20</v>
      </c>
      <c r="K2900" s="7" t="s">
        <v>21</v>
      </c>
      <c r="L2900" s="7" t="s">
        <v>22</v>
      </c>
      <c r="M2900" s="7" t="s">
        <v>38</v>
      </c>
      <c r="N2900" s="8">
        <v>1</v>
      </c>
      <c r="O2900" s="8">
        <v>0.73</v>
      </c>
      <c r="P2900" s="9" t="s">
        <v>24</v>
      </c>
    </row>
    <row r="2901" spans="1:16" x14ac:dyDescent="0.35">
      <c r="A2901" s="4">
        <v>2900</v>
      </c>
      <c r="B2901" s="5" t="s">
        <v>10501</v>
      </c>
      <c r="C2901" s="5" t="s">
        <v>10502</v>
      </c>
      <c r="D2901" s="4" t="s">
        <v>10499</v>
      </c>
      <c r="E2901" s="5" t="s">
        <v>10503</v>
      </c>
      <c r="F2901" s="6">
        <f t="shared" si="180"/>
        <v>42545</v>
      </c>
      <c r="G2901" s="4">
        <f t="shared" si="181"/>
        <v>2016</v>
      </c>
      <c r="H2901" s="4">
        <f t="shared" si="182"/>
        <v>6</v>
      </c>
      <c r="I2901" s="4">
        <f t="shared" si="183"/>
        <v>5</v>
      </c>
      <c r="J2901" s="7" t="s">
        <v>10504</v>
      </c>
      <c r="K2901" s="7" t="s">
        <v>10505</v>
      </c>
      <c r="L2901" s="7" t="s">
        <v>22</v>
      </c>
      <c r="M2901" s="7" t="s">
        <v>38</v>
      </c>
      <c r="N2901" s="8">
        <v>1</v>
      </c>
      <c r="O2901" s="8">
        <v>0.98</v>
      </c>
      <c r="P2901" s="9" t="s">
        <v>33</v>
      </c>
    </row>
    <row r="2902" spans="1:16" x14ac:dyDescent="0.35">
      <c r="A2902" s="4">
        <v>2901</v>
      </c>
      <c r="B2902" s="5" t="s">
        <v>10506</v>
      </c>
      <c r="C2902" s="5" t="s">
        <v>10507</v>
      </c>
      <c r="D2902" s="4" t="s">
        <v>10508</v>
      </c>
      <c r="E2902" s="5" t="s">
        <v>10509</v>
      </c>
      <c r="F2902" s="6">
        <f t="shared" si="180"/>
        <v>42546</v>
      </c>
      <c r="G2902" s="4">
        <f t="shared" si="181"/>
        <v>2016</v>
      </c>
      <c r="H2902" s="4">
        <f t="shared" si="182"/>
        <v>6</v>
      </c>
      <c r="I2902" s="4">
        <f t="shared" si="183"/>
        <v>6</v>
      </c>
      <c r="J2902" s="7" t="s">
        <v>20</v>
      </c>
      <c r="K2902" s="7" t="s">
        <v>21</v>
      </c>
      <c r="L2902" s="7" t="s">
        <v>22</v>
      </c>
      <c r="M2902" s="7" t="s">
        <v>38</v>
      </c>
      <c r="N2902" s="8">
        <v>1</v>
      </c>
      <c r="O2902" s="8">
        <v>1</v>
      </c>
      <c r="P2902" s="9" t="s">
        <v>24</v>
      </c>
    </row>
    <row r="2903" spans="1:16" x14ac:dyDescent="0.35">
      <c r="A2903" s="4">
        <v>2902</v>
      </c>
      <c r="B2903" s="5" t="s">
        <v>10510</v>
      </c>
      <c r="C2903" s="5" t="s">
        <v>10511</v>
      </c>
      <c r="D2903" s="4" t="s">
        <v>10512</v>
      </c>
      <c r="E2903" s="5" t="s">
        <v>10513</v>
      </c>
      <c r="F2903" s="6">
        <f t="shared" si="180"/>
        <v>42548</v>
      </c>
      <c r="G2903" s="4">
        <f t="shared" si="181"/>
        <v>2016</v>
      </c>
      <c r="H2903" s="4">
        <f t="shared" si="182"/>
        <v>6</v>
      </c>
      <c r="I2903" s="4">
        <f t="shared" si="183"/>
        <v>1</v>
      </c>
      <c r="J2903" s="7" t="s">
        <v>20</v>
      </c>
      <c r="K2903" s="7" t="s">
        <v>21</v>
      </c>
      <c r="L2903" s="7" t="s">
        <v>22</v>
      </c>
      <c r="M2903" s="7" t="s">
        <v>32</v>
      </c>
      <c r="N2903" s="8">
        <v>1</v>
      </c>
      <c r="O2903" s="8">
        <v>0.39</v>
      </c>
      <c r="P2903" s="9" t="s">
        <v>33</v>
      </c>
    </row>
    <row r="2904" spans="1:16" x14ac:dyDescent="0.35">
      <c r="A2904" s="4">
        <v>2903</v>
      </c>
      <c r="B2904" s="5" t="s">
        <v>10514</v>
      </c>
      <c r="C2904" s="5" t="s">
        <v>10515</v>
      </c>
      <c r="D2904" s="4" t="s">
        <v>10512</v>
      </c>
      <c r="E2904" s="5" t="s">
        <v>10516</v>
      </c>
      <c r="F2904" s="6">
        <f t="shared" si="180"/>
        <v>42548</v>
      </c>
      <c r="G2904" s="4">
        <f t="shared" si="181"/>
        <v>2016</v>
      </c>
      <c r="H2904" s="4">
        <f t="shared" si="182"/>
        <v>6</v>
      </c>
      <c r="I2904" s="4">
        <f t="shared" si="183"/>
        <v>1</v>
      </c>
      <c r="J2904" s="7" t="s">
        <v>20</v>
      </c>
      <c r="K2904" s="7" t="s">
        <v>21</v>
      </c>
      <c r="L2904" s="7" t="s">
        <v>22</v>
      </c>
      <c r="M2904" s="7" t="s">
        <v>32</v>
      </c>
      <c r="N2904" s="8">
        <v>0.91</v>
      </c>
      <c r="O2904" s="8">
        <v>0.6</v>
      </c>
      <c r="P2904" s="9" t="s">
        <v>33</v>
      </c>
    </row>
    <row r="2905" spans="1:16" x14ac:dyDescent="0.35">
      <c r="A2905" s="4">
        <v>2904</v>
      </c>
      <c r="B2905" s="5" t="s">
        <v>10517</v>
      </c>
      <c r="C2905" s="5" t="s">
        <v>10518</v>
      </c>
      <c r="D2905" s="4" t="s">
        <v>10519</v>
      </c>
      <c r="E2905" s="5" t="s">
        <v>10520</v>
      </c>
      <c r="F2905" s="6">
        <f t="shared" si="180"/>
        <v>42549</v>
      </c>
      <c r="G2905" s="4">
        <f t="shared" si="181"/>
        <v>2016</v>
      </c>
      <c r="H2905" s="4">
        <f t="shared" si="182"/>
        <v>6</v>
      </c>
      <c r="I2905" s="4">
        <f t="shared" si="183"/>
        <v>2</v>
      </c>
      <c r="J2905" s="7" t="s">
        <v>20</v>
      </c>
      <c r="K2905" s="7" t="s">
        <v>21</v>
      </c>
      <c r="L2905" s="7" t="s">
        <v>22</v>
      </c>
      <c r="M2905" s="7" t="s">
        <v>23</v>
      </c>
      <c r="N2905" s="8">
        <v>1</v>
      </c>
      <c r="O2905" s="8">
        <v>1</v>
      </c>
      <c r="P2905" s="9" t="s">
        <v>33</v>
      </c>
    </row>
    <row r="2906" spans="1:16" x14ac:dyDescent="0.35">
      <c r="A2906" s="4">
        <v>2905</v>
      </c>
      <c r="B2906" s="5" t="s">
        <v>10521</v>
      </c>
      <c r="C2906" s="5" t="s">
        <v>10522</v>
      </c>
      <c r="D2906" s="4" t="s">
        <v>10519</v>
      </c>
      <c r="E2906" s="5" t="s">
        <v>10523</v>
      </c>
      <c r="F2906" s="6">
        <f t="shared" si="180"/>
        <v>42549</v>
      </c>
      <c r="G2906" s="4">
        <f t="shared" si="181"/>
        <v>2016</v>
      </c>
      <c r="H2906" s="4">
        <f t="shared" si="182"/>
        <v>6</v>
      </c>
      <c r="I2906" s="4">
        <f t="shared" si="183"/>
        <v>2</v>
      </c>
      <c r="J2906" s="7" t="s">
        <v>20</v>
      </c>
      <c r="K2906" s="7" t="s">
        <v>21</v>
      </c>
      <c r="L2906" s="7" t="s">
        <v>22</v>
      </c>
      <c r="M2906" s="7" t="s">
        <v>38</v>
      </c>
      <c r="N2906" s="8">
        <v>1</v>
      </c>
      <c r="O2906" s="8">
        <v>0.96</v>
      </c>
      <c r="P2906" s="9" t="s">
        <v>24</v>
      </c>
    </row>
    <row r="2907" spans="1:16" x14ac:dyDescent="0.35">
      <c r="A2907" s="4">
        <v>2906</v>
      </c>
      <c r="B2907" s="5" t="s">
        <v>10524</v>
      </c>
      <c r="C2907" s="5" t="s">
        <v>10525</v>
      </c>
      <c r="D2907" s="4" t="s">
        <v>10519</v>
      </c>
      <c r="E2907" s="5" t="s">
        <v>10526</v>
      </c>
      <c r="F2907" s="6">
        <f t="shared" si="180"/>
        <v>42549</v>
      </c>
      <c r="G2907" s="4">
        <f t="shared" si="181"/>
        <v>2016</v>
      </c>
      <c r="H2907" s="4">
        <f t="shared" si="182"/>
        <v>6</v>
      </c>
      <c r="I2907" s="4">
        <f t="shared" si="183"/>
        <v>2</v>
      </c>
      <c r="J2907" s="7" t="s">
        <v>20</v>
      </c>
      <c r="K2907" s="7" t="s">
        <v>21</v>
      </c>
      <c r="L2907" s="7" t="s">
        <v>22</v>
      </c>
      <c r="M2907" s="7" t="s">
        <v>38</v>
      </c>
      <c r="N2907" s="8">
        <v>0.63</v>
      </c>
      <c r="O2907" s="8">
        <v>1</v>
      </c>
      <c r="P2907" s="9" t="s">
        <v>33</v>
      </c>
    </row>
    <row r="2908" spans="1:16" x14ac:dyDescent="0.35">
      <c r="A2908" s="4">
        <v>2907</v>
      </c>
      <c r="B2908" s="5" t="s">
        <v>10527</v>
      </c>
      <c r="C2908" s="5" t="s">
        <v>10528</v>
      </c>
      <c r="D2908" s="4" t="s">
        <v>10529</v>
      </c>
      <c r="E2908" s="5" t="s">
        <v>10530</v>
      </c>
      <c r="F2908" s="6">
        <f t="shared" si="180"/>
        <v>42551</v>
      </c>
      <c r="G2908" s="4">
        <f t="shared" si="181"/>
        <v>2016</v>
      </c>
      <c r="H2908" s="4">
        <f t="shared" si="182"/>
        <v>6</v>
      </c>
      <c r="I2908" s="4">
        <f t="shared" si="183"/>
        <v>4</v>
      </c>
      <c r="J2908" s="7" t="s">
        <v>20</v>
      </c>
      <c r="K2908" s="7" t="s">
        <v>21</v>
      </c>
      <c r="L2908" s="7" t="s">
        <v>22</v>
      </c>
      <c r="M2908" s="7" t="s">
        <v>23</v>
      </c>
      <c r="N2908" s="8">
        <v>1</v>
      </c>
      <c r="O2908" s="8">
        <v>0.92</v>
      </c>
      <c r="P2908" s="9" t="s">
        <v>33</v>
      </c>
    </row>
    <row r="2909" spans="1:16" x14ac:dyDescent="0.35">
      <c r="A2909" s="4">
        <v>2908</v>
      </c>
      <c r="B2909" s="5" t="s">
        <v>10531</v>
      </c>
      <c r="C2909" s="5" t="s">
        <v>10532</v>
      </c>
      <c r="D2909" s="4" t="s">
        <v>10533</v>
      </c>
      <c r="E2909" s="5" t="s">
        <v>10534</v>
      </c>
      <c r="F2909" s="6">
        <f t="shared" si="180"/>
        <v>42552</v>
      </c>
      <c r="G2909" s="4">
        <f t="shared" si="181"/>
        <v>2016</v>
      </c>
      <c r="H2909" s="4">
        <f t="shared" si="182"/>
        <v>7</v>
      </c>
      <c r="I2909" s="4">
        <f t="shared" si="183"/>
        <v>5</v>
      </c>
      <c r="J2909" s="7" t="s">
        <v>20</v>
      </c>
      <c r="K2909" s="7" t="s">
        <v>21</v>
      </c>
      <c r="L2909" s="7" t="s">
        <v>22</v>
      </c>
      <c r="M2909" s="7" t="s">
        <v>32</v>
      </c>
      <c r="N2909" s="8">
        <v>0.5</v>
      </c>
      <c r="O2909" s="8">
        <v>0.17</v>
      </c>
      <c r="P2909" s="9" t="s">
        <v>33</v>
      </c>
    </row>
    <row r="2910" spans="1:16" x14ac:dyDescent="0.35">
      <c r="A2910" s="4">
        <v>2909</v>
      </c>
      <c r="B2910" s="5" t="s">
        <v>10535</v>
      </c>
      <c r="C2910" s="5" t="s">
        <v>10536</v>
      </c>
      <c r="D2910" s="4" t="s">
        <v>10533</v>
      </c>
      <c r="E2910" s="5" t="s">
        <v>10537</v>
      </c>
      <c r="F2910" s="6">
        <f t="shared" si="180"/>
        <v>42552</v>
      </c>
      <c r="G2910" s="4">
        <f t="shared" si="181"/>
        <v>2016</v>
      </c>
      <c r="H2910" s="4">
        <f t="shared" si="182"/>
        <v>7</v>
      </c>
      <c r="I2910" s="4">
        <f t="shared" si="183"/>
        <v>5</v>
      </c>
      <c r="J2910" s="7" t="s">
        <v>544</v>
      </c>
      <c r="K2910" s="7" t="s">
        <v>21</v>
      </c>
      <c r="L2910" s="7" t="s">
        <v>22</v>
      </c>
      <c r="M2910" s="7" t="s">
        <v>32</v>
      </c>
      <c r="N2910" s="8">
        <v>1</v>
      </c>
      <c r="O2910" s="8">
        <v>1</v>
      </c>
      <c r="P2910" s="9" t="s">
        <v>33</v>
      </c>
    </row>
    <row r="2911" spans="1:16" x14ac:dyDescent="0.35">
      <c r="A2911" s="4">
        <v>2910</v>
      </c>
      <c r="B2911" s="5" t="s">
        <v>10538</v>
      </c>
      <c r="C2911" s="5" t="s">
        <v>10539</v>
      </c>
      <c r="D2911" s="4" t="s">
        <v>10533</v>
      </c>
      <c r="E2911" s="5" t="s">
        <v>10540</v>
      </c>
      <c r="F2911" s="6">
        <f t="shared" si="180"/>
        <v>42552</v>
      </c>
      <c r="G2911" s="4">
        <f t="shared" si="181"/>
        <v>2016</v>
      </c>
      <c r="H2911" s="4">
        <f t="shared" si="182"/>
        <v>7</v>
      </c>
      <c r="I2911" s="4">
        <f t="shared" si="183"/>
        <v>5</v>
      </c>
      <c r="J2911" s="7" t="s">
        <v>20</v>
      </c>
      <c r="K2911" s="7" t="s">
        <v>21</v>
      </c>
      <c r="L2911" s="7" t="s">
        <v>22</v>
      </c>
      <c r="M2911" s="7" t="s">
        <v>38</v>
      </c>
      <c r="N2911" s="8">
        <v>1</v>
      </c>
      <c r="O2911" s="8">
        <v>0.92</v>
      </c>
      <c r="P2911" s="9" t="s">
        <v>33</v>
      </c>
    </row>
    <row r="2912" spans="1:16" x14ac:dyDescent="0.35">
      <c r="A2912" s="4">
        <v>2911</v>
      </c>
      <c r="B2912" s="5" t="s">
        <v>10541</v>
      </c>
      <c r="C2912" s="5" t="s">
        <v>10542</v>
      </c>
      <c r="D2912" s="4" t="s">
        <v>10533</v>
      </c>
      <c r="E2912" s="5" t="s">
        <v>10543</v>
      </c>
      <c r="F2912" s="6">
        <f t="shared" si="180"/>
        <v>42552</v>
      </c>
      <c r="G2912" s="4">
        <f t="shared" si="181"/>
        <v>2016</v>
      </c>
      <c r="H2912" s="4">
        <f t="shared" si="182"/>
        <v>7</v>
      </c>
      <c r="I2912" s="4">
        <f t="shared" si="183"/>
        <v>5</v>
      </c>
      <c r="J2912" s="7" t="s">
        <v>20</v>
      </c>
      <c r="K2912" s="7" t="s">
        <v>21</v>
      </c>
      <c r="L2912" s="7" t="s">
        <v>22</v>
      </c>
      <c r="M2912" s="7" t="s">
        <v>23</v>
      </c>
      <c r="N2912" s="8">
        <v>1</v>
      </c>
      <c r="O2912" s="8">
        <v>0.18</v>
      </c>
      <c r="P2912" s="9" t="s">
        <v>33</v>
      </c>
    </row>
    <row r="2913" spans="1:16" x14ac:dyDescent="0.35">
      <c r="A2913" s="4">
        <v>2912</v>
      </c>
      <c r="B2913" s="5" t="s">
        <v>10544</v>
      </c>
      <c r="C2913" s="5" t="s">
        <v>10545</v>
      </c>
      <c r="D2913" s="4" t="s">
        <v>10546</v>
      </c>
      <c r="E2913" s="5" t="s">
        <v>10547</v>
      </c>
      <c r="F2913" s="6">
        <f t="shared" si="180"/>
        <v>42553</v>
      </c>
      <c r="G2913" s="4">
        <f t="shared" si="181"/>
        <v>2016</v>
      </c>
      <c r="H2913" s="4">
        <f t="shared" si="182"/>
        <v>7</v>
      </c>
      <c r="I2913" s="4">
        <f t="shared" si="183"/>
        <v>6</v>
      </c>
      <c r="J2913" s="7" t="s">
        <v>31</v>
      </c>
      <c r="K2913" s="7" t="s">
        <v>21</v>
      </c>
      <c r="L2913" s="7" t="s">
        <v>22</v>
      </c>
      <c r="M2913" s="7" t="s">
        <v>38</v>
      </c>
      <c r="N2913" s="8">
        <v>1</v>
      </c>
      <c r="O2913" s="8">
        <v>0.97</v>
      </c>
      <c r="P2913" s="9" t="s">
        <v>24</v>
      </c>
    </row>
    <row r="2914" spans="1:16" x14ac:dyDescent="0.35">
      <c r="A2914" s="4">
        <v>2913</v>
      </c>
      <c r="B2914" s="5" t="s">
        <v>10548</v>
      </c>
      <c r="C2914" s="5" t="s">
        <v>10549</v>
      </c>
      <c r="D2914" s="4" t="s">
        <v>10546</v>
      </c>
      <c r="E2914" s="5" t="s">
        <v>10550</v>
      </c>
      <c r="F2914" s="6">
        <f t="shared" si="180"/>
        <v>42553</v>
      </c>
      <c r="G2914" s="4">
        <f t="shared" si="181"/>
        <v>2016</v>
      </c>
      <c r="H2914" s="4">
        <f t="shared" si="182"/>
        <v>7</v>
      </c>
      <c r="I2914" s="4">
        <f t="shared" si="183"/>
        <v>6</v>
      </c>
      <c r="J2914" s="7" t="s">
        <v>20</v>
      </c>
      <c r="K2914" s="7" t="s">
        <v>21</v>
      </c>
      <c r="L2914" s="7" t="s">
        <v>22</v>
      </c>
      <c r="M2914" s="7" t="s">
        <v>23</v>
      </c>
      <c r="N2914" s="8">
        <v>1</v>
      </c>
      <c r="O2914" s="8">
        <v>0.87</v>
      </c>
      <c r="P2914" s="9" t="s">
        <v>24</v>
      </c>
    </row>
    <row r="2915" spans="1:16" x14ac:dyDescent="0.35">
      <c r="A2915" s="4">
        <v>2914</v>
      </c>
      <c r="B2915" s="5" t="s">
        <v>10551</v>
      </c>
      <c r="C2915" s="5" t="s">
        <v>10552</v>
      </c>
      <c r="D2915" s="4" t="s">
        <v>10553</v>
      </c>
      <c r="E2915" s="5" t="s">
        <v>10554</v>
      </c>
      <c r="F2915" s="6">
        <f t="shared" si="180"/>
        <v>42554</v>
      </c>
      <c r="G2915" s="4">
        <f t="shared" si="181"/>
        <v>2016</v>
      </c>
      <c r="H2915" s="4">
        <f t="shared" si="182"/>
        <v>7</v>
      </c>
      <c r="I2915" s="4">
        <f t="shared" si="183"/>
        <v>7</v>
      </c>
      <c r="J2915" s="7" t="s">
        <v>20</v>
      </c>
      <c r="K2915" s="7" t="s">
        <v>21</v>
      </c>
      <c r="L2915" s="7" t="s">
        <v>22</v>
      </c>
      <c r="M2915" s="7" t="s">
        <v>38</v>
      </c>
      <c r="N2915" s="8">
        <v>0.9</v>
      </c>
      <c r="O2915" s="8">
        <v>0.89</v>
      </c>
      <c r="P2915" s="9" t="s">
        <v>33</v>
      </c>
    </row>
    <row r="2916" spans="1:16" x14ac:dyDescent="0.35">
      <c r="A2916" s="4">
        <v>2915</v>
      </c>
      <c r="B2916" s="5" t="s">
        <v>10555</v>
      </c>
      <c r="C2916" s="5" t="s">
        <v>10556</v>
      </c>
      <c r="D2916" s="4" t="s">
        <v>10557</v>
      </c>
      <c r="E2916" s="5" t="s">
        <v>10558</v>
      </c>
      <c r="F2916" s="6">
        <f t="shared" si="180"/>
        <v>42555</v>
      </c>
      <c r="G2916" s="4">
        <f t="shared" si="181"/>
        <v>2016</v>
      </c>
      <c r="H2916" s="4">
        <f t="shared" si="182"/>
        <v>7</v>
      </c>
      <c r="I2916" s="4">
        <f t="shared" si="183"/>
        <v>1</v>
      </c>
      <c r="J2916" s="7" t="s">
        <v>31</v>
      </c>
      <c r="K2916" s="7" t="s">
        <v>21</v>
      </c>
      <c r="L2916" s="7" t="s">
        <v>22</v>
      </c>
      <c r="M2916" s="7" t="s">
        <v>38</v>
      </c>
      <c r="N2916" s="8">
        <v>0.98</v>
      </c>
      <c r="O2916" s="8">
        <v>0.96</v>
      </c>
      <c r="P2916" s="9" t="s">
        <v>33</v>
      </c>
    </row>
    <row r="2917" spans="1:16" x14ac:dyDescent="0.35">
      <c r="A2917" s="4">
        <v>2916</v>
      </c>
      <c r="B2917" s="5" t="s">
        <v>10559</v>
      </c>
      <c r="C2917" s="5" t="s">
        <v>10560</v>
      </c>
      <c r="D2917" s="4" t="s">
        <v>10561</v>
      </c>
      <c r="E2917" s="5" t="s">
        <v>10562</v>
      </c>
      <c r="F2917" s="6">
        <f t="shared" si="180"/>
        <v>42556</v>
      </c>
      <c r="G2917" s="4">
        <f t="shared" si="181"/>
        <v>2016</v>
      </c>
      <c r="H2917" s="4">
        <f t="shared" si="182"/>
        <v>7</v>
      </c>
      <c r="I2917" s="4">
        <f t="shared" si="183"/>
        <v>2</v>
      </c>
      <c r="J2917" s="7" t="s">
        <v>20</v>
      </c>
      <c r="K2917" s="7" t="s">
        <v>21</v>
      </c>
      <c r="L2917" s="7" t="s">
        <v>22</v>
      </c>
      <c r="M2917" s="7" t="s">
        <v>38</v>
      </c>
      <c r="N2917" s="8">
        <v>1</v>
      </c>
      <c r="O2917" s="8">
        <v>0.67</v>
      </c>
      <c r="P2917" s="9" t="s">
        <v>33</v>
      </c>
    </row>
    <row r="2918" spans="1:16" x14ac:dyDescent="0.35">
      <c r="A2918" s="4">
        <v>2917</v>
      </c>
      <c r="B2918" s="5" t="s">
        <v>10563</v>
      </c>
      <c r="C2918" s="5" t="s">
        <v>10564</v>
      </c>
      <c r="D2918" s="4" t="s">
        <v>10561</v>
      </c>
      <c r="E2918" s="5" t="s">
        <v>10565</v>
      </c>
      <c r="F2918" s="6">
        <f t="shared" si="180"/>
        <v>42556</v>
      </c>
      <c r="G2918" s="4">
        <f t="shared" si="181"/>
        <v>2016</v>
      </c>
      <c r="H2918" s="4">
        <f t="shared" si="182"/>
        <v>7</v>
      </c>
      <c r="I2918" s="4">
        <f t="shared" si="183"/>
        <v>2</v>
      </c>
      <c r="J2918" s="7" t="s">
        <v>20</v>
      </c>
      <c r="K2918" s="7" t="s">
        <v>21</v>
      </c>
      <c r="L2918" s="7" t="s">
        <v>22</v>
      </c>
      <c r="M2918" s="7" t="s">
        <v>38</v>
      </c>
      <c r="N2918" s="8">
        <v>1</v>
      </c>
      <c r="O2918" s="8">
        <v>1</v>
      </c>
      <c r="P2918" s="9" t="s">
        <v>24</v>
      </c>
    </row>
    <row r="2919" spans="1:16" x14ac:dyDescent="0.35">
      <c r="A2919" s="4">
        <v>2918</v>
      </c>
      <c r="B2919" s="5" t="s">
        <v>10566</v>
      </c>
      <c r="C2919" s="5" t="s">
        <v>10567</v>
      </c>
      <c r="D2919" s="4" t="s">
        <v>10568</v>
      </c>
      <c r="E2919" s="5" t="s">
        <v>10569</v>
      </c>
      <c r="F2919" s="6">
        <f t="shared" si="180"/>
        <v>42557</v>
      </c>
      <c r="G2919" s="4">
        <f t="shared" si="181"/>
        <v>2016</v>
      </c>
      <c r="H2919" s="4">
        <f t="shared" si="182"/>
        <v>7</v>
      </c>
      <c r="I2919" s="4">
        <f t="shared" si="183"/>
        <v>3</v>
      </c>
      <c r="J2919" s="7" t="s">
        <v>544</v>
      </c>
      <c r="K2919" s="7" t="s">
        <v>21</v>
      </c>
      <c r="L2919" s="7" t="s">
        <v>22</v>
      </c>
      <c r="M2919" s="7" t="s">
        <v>23</v>
      </c>
      <c r="N2919" s="8">
        <v>0.8</v>
      </c>
      <c r="O2919" s="8">
        <v>1</v>
      </c>
      <c r="P2919" s="9" t="s">
        <v>33</v>
      </c>
    </row>
    <row r="2920" spans="1:16" x14ac:dyDescent="0.35">
      <c r="A2920" s="4">
        <v>2919</v>
      </c>
      <c r="B2920" s="5" t="s">
        <v>10570</v>
      </c>
      <c r="C2920" s="5" t="s">
        <v>10571</v>
      </c>
      <c r="D2920" s="4" t="s">
        <v>10568</v>
      </c>
      <c r="E2920" s="5" t="s">
        <v>10572</v>
      </c>
      <c r="F2920" s="6">
        <f t="shared" si="180"/>
        <v>42557</v>
      </c>
      <c r="G2920" s="4">
        <f t="shared" si="181"/>
        <v>2016</v>
      </c>
      <c r="H2920" s="4">
        <f t="shared" si="182"/>
        <v>7</v>
      </c>
      <c r="I2920" s="4">
        <f t="shared" si="183"/>
        <v>3</v>
      </c>
      <c r="J2920" s="7" t="s">
        <v>20</v>
      </c>
      <c r="K2920" s="7" t="s">
        <v>21</v>
      </c>
      <c r="L2920" s="7" t="s">
        <v>22</v>
      </c>
      <c r="M2920" s="7" t="s">
        <v>38</v>
      </c>
      <c r="N2920" s="8">
        <v>1</v>
      </c>
      <c r="O2920" s="8">
        <v>0.98</v>
      </c>
      <c r="P2920" s="9" t="s">
        <v>33</v>
      </c>
    </row>
    <row r="2921" spans="1:16" x14ac:dyDescent="0.35">
      <c r="A2921" s="4">
        <v>2920</v>
      </c>
      <c r="B2921" s="5" t="s">
        <v>10573</v>
      </c>
      <c r="C2921" s="5" t="s">
        <v>10574</v>
      </c>
      <c r="D2921" s="4" t="s">
        <v>10568</v>
      </c>
      <c r="E2921" s="5" t="s">
        <v>10575</v>
      </c>
      <c r="F2921" s="6">
        <f t="shared" si="180"/>
        <v>42557</v>
      </c>
      <c r="G2921" s="4">
        <f t="shared" si="181"/>
        <v>2016</v>
      </c>
      <c r="H2921" s="4">
        <f t="shared" si="182"/>
        <v>7</v>
      </c>
      <c r="I2921" s="4">
        <f t="shared" si="183"/>
        <v>3</v>
      </c>
      <c r="J2921" s="7" t="s">
        <v>20</v>
      </c>
      <c r="K2921" s="7" t="s">
        <v>21</v>
      </c>
      <c r="L2921" s="7" t="s">
        <v>22</v>
      </c>
      <c r="M2921" s="7" t="s">
        <v>38</v>
      </c>
      <c r="N2921" s="8">
        <v>1</v>
      </c>
      <c r="O2921" s="8">
        <v>0.99</v>
      </c>
      <c r="P2921" s="9" t="s">
        <v>24</v>
      </c>
    </row>
    <row r="2922" spans="1:16" x14ac:dyDescent="0.35">
      <c r="A2922" s="4">
        <v>2921</v>
      </c>
      <c r="B2922" s="5" t="s">
        <v>10576</v>
      </c>
      <c r="C2922" s="5" t="s">
        <v>10577</v>
      </c>
      <c r="D2922" s="4" t="s">
        <v>10578</v>
      </c>
      <c r="E2922" s="5" t="s">
        <v>10579</v>
      </c>
      <c r="F2922" s="6">
        <f t="shared" si="180"/>
        <v>42558</v>
      </c>
      <c r="G2922" s="4">
        <f t="shared" si="181"/>
        <v>2016</v>
      </c>
      <c r="H2922" s="4">
        <f t="shared" si="182"/>
        <v>7</v>
      </c>
      <c r="I2922" s="4">
        <f t="shared" si="183"/>
        <v>4</v>
      </c>
      <c r="J2922" s="7" t="s">
        <v>20</v>
      </c>
      <c r="K2922" s="7" t="s">
        <v>21</v>
      </c>
      <c r="L2922" s="7" t="s">
        <v>22</v>
      </c>
      <c r="M2922" s="7" t="s">
        <v>38</v>
      </c>
      <c r="N2922" s="8">
        <v>1</v>
      </c>
      <c r="O2922" s="8">
        <v>1</v>
      </c>
      <c r="P2922" s="9" t="s">
        <v>24</v>
      </c>
    </row>
    <row r="2923" spans="1:16" x14ac:dyDescent="0.35">
      <c r="A2923" s="4">
        <v>2922</v>
      </c>
      <c r="B2923" s="5" t="s">
        <v>10580</v>
      </c>
      <c r="C2923" s="5" t="s">
        <v>10581</v>
      </c>
      <c r="D2923" s="4" t="s">
        <v>10582</v>
      </c>
      <c r="E2923" s="5" t="s">
        <v>10583</v>
      </c>
      <c r="F2923" s="6">
        <f t="shared" si="180"/>
        <v>42560</v>
      </c>
      <c r="G2923" s="4">
        <f t="shared" si="181"/>
        <v>2016</v>
      </c>
      <c r="H2923" s="4">
        <f t="shared" si="182"/>
        <v>7</v>
      </c>
      <c r="I2923" s="4">
        <f t="shared" si="183"/>
        <v>6</v>
      </c>
      <c r="J2923" s="7" t="s">
        <v>31</v>
      </c>
      <c r="K2923" s="7" t="s">
        <v>21</v>
      </c>
      <c r="L2923" s="7" t="s">
        <v>22</v>
      </c>
      <c r="M2923" s="7" t="s">
        <v>23</v>
      </c>
      <c r="N2923" s="8">
        <v>1</v>
      </c>
      <c r="O2923" s="8">
        <v>0.96</v>
      </c>
      <c r="P2923" s="9" t="s">
        <v>24</v>
      </c>
    </row>
    <row r="2924" spans="1:16" x14ac:dyDescent="0.35">
      <c r="A2924" s="4">
        <v>2923</v>
      </c>
      <c r="B2924" s="5" t="s">
        <v>10584</v>
      </c>
      <c r="C2924" s="5" t="s">
        <v>10585</v>
      </c>
      <c r="D2924" s="4" t="s">
        <v>10586</v>
      </c>
      <c r="E2924" s="5" t="s">
        <v>10587</v>
      </c>
      <c r="F2924" s="6">
        <f t="shared" si="180"/>
        <v>42561</v>
      </c>
      <c r="G2924" s="4">
        <f t="shared" si="181"/>
        <v>2016</v>
      </c>
      <c r="H2924" s="4">
        <f t="shared" si="182"/>
        <v>7</v>
      </c>
      <c r="I2924" s="4">
        <f t="shared" si="183"/>
        <v>7</v>
      </c>
      <c r="J2924" s="7" t="s">
        <v>20</v>
      </c>
      <c r="K2924" s="7" t="s">
        <v>21</v>
      </c>
      <c r="L2924" s="7" t="s">
        <v>22</v>
      </c>
      <c r="M2924" s="7" t="s">
        <v>38</v>
      </c>
      <c r="N2924" s="8">
        <v>1</v>
      </c>
      <c r="O2924" s="8">
        <v>1</v>
      </c>
      <c r="P2924" s="9" t="s">
        <v>24</v>
      </c>
    </row>
    <row r="2925" spans="1:16" x14ac:dyDescent="0.35">
      <c r="A2925" s="4">
        <v>2924</v>
      </c>
      <c r="B2925" s="5" t="s">
        <v>10588</v>
      </c>
      <c r="C2925" s="5" t="s">
        <v>10589</v>
      </c>
      <c r="D2925" s="4" t="s">
        <v>10586</v>
      </c>
      <c r="E2925" s="5" t="s">
        <v>10590</v>
      </c>
      <c r="F2925" s="6">
        <f t="shared" si="180"/>
        <v>42561</v>
      </c>
      <c r="G2925" s="4">
        <f t="shared" si="181"/>
        <v>2016</v>
      </c>
      <c r="H2925" s="4">
        <f t="shared" si="182"/>
        <v>7</v>
      </c>
      <c r="I2925" s="4">
        <f t="shared" si="183"/>
        <v>7</v>
      </c>
      <c r="J2925" s="7" t="s">
        <v>20</v>
      </c>
      <c r="K2925" s="7" t="s">
        <v>21</v>
      </c>
      <c r="L2925" s="7" t="s">
        <v>22</v>
      </c>
      <c r="M2925" s="7" t="s">
        <v>38</v>
      </c>
      <c r="N2925" s="8">
        <v>1</v>
      </c>
      <c r="O2925" s="8">
        <v>0.94</v>
      </c>
      <c r="P2925" s="9" t="s">
        <v>24</v>
      </c>
    </row>
    <row r="2926" spans="1:16" x14ac:dyDescent="0.35">
      <c r="A2926" s="4">
        <v>2925</v>
      </c>
      <c r="B2926" s="5" t="s">
        <v>10591</v>
      </c>
      <c r="C2926" s="5" t="s">
        <v>10592</v>
      </c>
      <c r="D2926" s="4" t="s">
        <v>10593</v>
      </c>
      <c r="E2926" s="5" t="s">
        <v>10594</v>
      </c>
      <c r="F2926" s="6">
        <f t="shared" si="180"/>
        <v>42563</v>
      </c>
      <c r="G2926" s="4">
        <f t="shared" si="181"/>
        <v>2016</v>
      </c>
      <c r="H2926" s="4">
        <f t="shared" si="182"/>
        <v>7</v>
      </c>
      <c r="I2926" s="4">
        <f t="shared" si="183"/>
        <v>2</v>
      </c>
      <c r="J2926" s="7" t="s">
        <v>20</v>
      </c>
      <c r="K2926" s="7" t="s">
        <v>21</v>
      </c>
      <c r="L2926" s="7" t="s">
        <v>22</v>
      </c>
      <c r="M2926" s="7" t="s">
        <v>38</v>
      </c>
      <c r="N2926" s="8">
        <v>1</v>
      </c>
      <c r="O2926" s="8">
        <v>0.98</v>
      </c>
      <c r="P2926" s="9" t="s">
        <v>33</v>
      </c>
    </row>
    <row r="2927" spans="1:16" x14ac:dyDescent="0.35">
      <c r="A2927" s="4">
        <v>2926</v>
      </c>
      <c r="B2927" s="5" t="s">
        <v>10595</v>
      </c>
      <c r="C2927" s="5" t="s">
        <v>10596</v>
      </c>
      <c r="D2927" s="4" t="s">
        <v>10597</v>
      </c>
      <c r="E2927" s="5" t="s">
        <v>10598</v>
      </c>
      <c r="F2927" s="6">
        <f t="shared" si="180"/>
        <v>42564</v>
      </c>
      <c r="G2927" s="4">
        <f t="shared" si="181"/>
        <v>2016</v>
      </c>
      <c r="H2927" s="4">
        <f t="shared" si="182"/>
        <v>7</v>
      </c>
      <c r="I2927" s="4">
        <f t="shared" si="183"/>
        <v>3</v>
      </c>
      <c r="J2927" s="7" t="s">
        <v>20</v>
      </c>
      <c r="K2927" s="7" t="s">
        <v>21</v>
      </c>
      <c r="L2927" s="7" t="s">
        <v>22</v>
      </c>
      <c r="M2927" s="7" t="s">
        <v>38</v>
      </c>
      <c r="N2927" s="8">
        <v>1</v>
      </c>
      <c r="O2927" s="8">
        <v>1</v>
      </c>
      <c r="P2927" s="9" t="s">
        <v>24</v>
      </c>
    </row>
    <row r="2928" spans="1:16" x14ac:dyDescent="0.35">
      <c r="A2928" s="4">
        <v>2927</v>
      </c>
      <c r="B2928" s="5" t="s">
        <v>10599</v>
      </c>
      <c r="C2928" s="5" t="s">
        <v>10600</v>
      </c>
      <c r="D2928" s="4" t="s">
        <v>10601</v>
      </c>
      <c r="E2928" s="5" t="s">
        <v>10602</v>
      </c>
      <c r="F2928" s="6">
        <f t="shared" si="180"/>
        <v>42565</v>
      </c>
      <c r="G2928" s="4">
        <f t="shared" si="181"/>
        <v>2016</v>
      </c>
      <c r="H2928" s="4">
        <f t="shared" si="182"/>
        <v>7</v>
      </c>
      <c r="I2928" s="4">
        <f t="shared" si="183"/>
        <v>4</v>
      </c>
      <c r="J2928" s="7" t="s">
        <v>20</v>
      </c>
      <c r="K2928" s="7" t="s">
        <v>21</v>
      </c>
      <c r="L2928" s="7" t="s">
        <v>22</v>
      </c>
      <c r="M2928" s="7" t="s">
        <v>32</v>
      </c>
      <c r="N2928" s="8">
        <v>1</v>
      </c>
      <c r="O2928" s="8">
        <v>0.9</v>
      </c>
      <c r="P2928" s="9" t="s">
        <v>24</v>
      </c>
    </row>
    <row r="2929" spans="1:16" x14ac:dyDescent="0.35">
      <c r="A2929" s="4">
        <v>2928</v>
      </c>
      <c r="B2929" s="5" t="s">
        <v>10603</v>
      </c>
      <c r="C2929" s="5" t="s">
        <v>10604</v>
      </c>
      <c r="D2929" s="4" t="s">
        <v>10605</v>
      </c>
      <c r="E2929" s="5" t="s">
        <v>10606</v>
      </c>
      <c r="F2929" s="6">
        <f t="shared" si="180"/>
        <v>42566</v>
      </c>
      <c r="G2929" s="4">
        <f t="shared" si="181"/>
        <v>2016</v>
      </c>
      <c r="H2929" s="4">
        <f t="shared" si="182"/>
        <v>7</v>
      </c>
      <c r="I2929" s="4">
        <f t="shared" si="183"/>
        <v>5</v>
      </c>
      <c r="J2929" s="7" t="s">
        <v>20</v>
      </c>
      <c r="K2929" s="7" t="s">
        <v>21</v>
      </c>
      <c r="L2929" s="7" t="s">
        <v>22</v>
      </c>
      <c r="M2929" s="7" t="s">
        <v>38</v>
      </c>
      <c r="N2929" s="8">
        <v>1</v>
      </c>
      <c r="O2929" s="8">
        <v>1</v>
      </c>
      <c r="P2929" s="9" t="s">
        <v>24</v>
      </c>
    </row>
    <row r="2930" spans="1:16" x14ac:dyDescent="0.35">
      <c r="A2930" s="4">
        <v>2929</v>
      </c>
      <c r="B2930" s="5" t="s">
        <v>10607</v>
      </c>
      <c r="C2930" s="5" t="s">
        <v>10608</v>
      </c>
      <c r="D2930" s="4" t="s">
        <v>10609</v>
      </c>
      <c r="E2930" s="5" t="s">
        <v>10610</v>
      </c>
      <c r="F2930" s="6">
        <f t="shared" si="180"/>
        <v>42567</v>
      </c>
      <c r="G2930" s="4">
        <f t="shared" si="181"/>
        <v>2016</v>
      </c>
      <c r="H2930" s="4">
        <f t="shared" si="182"/>
        <v>7</v>
      </c>
      <c r="I2930" s="4">
        <f t="shared" si="183"/>
        <v>6</v>
      </c>
      <c r="J2930" s="7" t="s">
        <v>10611</v>
      </c>
      <c r="K2930" s="7" t="s">
        <v>9155</v>
      </c>
      <c r="L2930" s="7" t="s">
        <v>22</v>
      </c>
      <c r="M2930" s="7" t="s">
        <v>32</v>
      </c>
      <c r="N2930" s="8">
        <v>1</v>
      </c>
      <c r="O2930" s="8">
        <v>0.92</v>
      </c>
      <c r="P2930" s="9" t="s">
        <v>24</v>
      </c>
    </row>
    <row r="2931" spans="1:16" x14ac:dyDescent="0.35">
      <c r="A2931" s="4">
        <v>2930</v>
      </c>
      <c r="B2931" s="5" t="s">
        <v>10612</v>
      </c>
      <c r="C2931" s="5" t="s">
        <v>10613</v>
      </c>
      <c r="D2931" s="4" t="s">
        <v>10614</v>
      </c>
      <c r="E2931" s="5" t="s">
        <v>10615</v>
      </c>
      <c r="F2931" s="6">
        <f t="shared" si="180"/>
        <v>42568</v>
      </c>
      <c r="G2931" s="4">
        <f t="shared" si="181"/>
        <v>2016</v>
      </c>
      <c r="H2931" s="4">
        <f t="shared" si="182"/>
        <v>7</v>
      </c>
      <c r="I2931" s="4">
        <f t="shared" si="183"/>
        <v>7</v>
      </c>
      <c r="J2931" s="7" t="s">
        <v>31</v>
      </c>
      <c r="K2931" s="7" t="s">
        <v>21</v>
      </c>
      <c r="L2931" s="7" t="s">
        <v>22</v>
      </c>
      <c r="M2931" s="7" t="s">
        <v>38</v>
      </c>
      <c r="N2931" s="8">
        <v>1</v>
      </c>
      <c r="O2931" s="8">
        <v>1</v>
      </c>
      <c r="P2931" s="9" t="s">
        <v>33</v>
      </c>
    </row>
    <row r="2932" spans="1:16" x14ac:dyDescent="0.35">
      <c r="A2932" s="4">
        <v>2931</v>
      </c>
      <c r="B2932" s="5" t="s">
        <v>10616</v>
      </c>
      <c r="C2932" s="5" t="s">
        <v>10617</v>
      </c>
      <c r="D2932" s="4" t="s">
        <v>10618</v>
      </c>
      <c r="E2932" s="5" t="s">
        <v>10619</v>
      </c>
      <c r="F2932" s="6">
        <f t="shared" si="180"/>
        <v>42569</v>
      </c>
      <c r="G2932" s="4">
        <f t="shared" si="181"/>
        <v>2016</v>
      </c>
      <c r="H2932" s="4">
        <f t="shared" si="182"/>
        <v>7</v>
      </c>
      <c r="I2932" s="4">
        <f t="shared" si="183"/>
        <v>1</v>
      </c>
      <c r="J2932" s="7" t="s">
        <v>20</v>
      </c>
      <c r="K2932" s="7" t="s">
        <v>21</v>
      </c>
      <c r="L2932" s="7" t="s">
        <v>22</v>
      </c>
      <c r="M2932" s="7" t="s">
        <v>38</v>
      </c>
      <c r="N2932" s="8">
        <v>1</v>
      </c>
      <c r="O2932" s="8">
        <v>0.89</v>
      </c>
      <c r="P2932" s="9" t="s">
        <v>24</v>
      </c>
    </row>
    <row r="2933" spans="1:16" x14ac:dyDescent="0.35">
      <c r="A2933" s="4">
        <v>2932</v>
      </c>
      <c r="B2933" s="5" t="s">
        <v>10620</v>
      </c>
      <c r="C2933" s="5" t="s">
        <v>10621</v>
      </c>
      <c r="D2933" s="4" t="s">
        <v>10618</v>
      </c>
      <c r="E2933" s="5" t="s">
        <v>10622</v>
      </c>
      <c r="F2933" s="6">
        <f t="shared" si="180"/>
        <v>42569</v>
      </c>
      <c r="G2933" s="4">
        <f t="shared" si="181"/>
        <v>2016</v>
      </c>
      <c r="H2933" s="4">
        <f t="shared" si="182"/>
        <v>7</v>
      </c>
      <c r="I2933" s="4">
        <f t="shared" si="183"/>
        <v>1</v>
      </c>
      <c r="J2933" s="7" t="s">
        <v>20</v>
      </c>
      <c r="K2933" s="7" t="s">
        <v>21</v>
      </c>
      <c r="L2933" s="7" t="s">
        <v>22</v>
      </c>
      <c r="M2933" s="7" t="s">
        <v>32</v>
      </c>
      <c r="N2933" s="8">
        <v>1</v>
      </c>
      <c r="O2933" s="8">
        <v>0.5</v>
      </c>
      <c r="P2933" s="9" t="s">
        <v>33</v>
      </c>
    </row>
    <row r="2934" spans="1:16" x14ac:dyDescent="0.35">
      <c r="A2934" s="4">
        <v>2933</v>
      </c>
      <c r="B2934" s="5" t="s">
        <v>10623</v>
      </c>
      <c r="C2934" s="5" t="s">
        <v>10624</v>
      </c>
      <c r="D2934" s="4" t="s">
        <v>10618</v>
      </c>
      <c r="E2934" s="5" t="s">
        <v>10625</v>
      </c>
      <c r="F2934" s="6">
        <f t="shared" si="180"/>
        <v>42569</v>
      </c>
      <c r="G2934" s="4">
        <f t="shared" si="181"/>
        <v>2016</v>
      </c>
      <c r="H2934" s="4">
        <f t="shared" si="182"/>
        <v>7</v>
      </c>
      <c r="I2934" s="4">
        <f t="shared" si="183"/>
        <v>1</v>
      </c>
      <c r="J2934" s="7" t="s">
        <v>31</v>
      </c>
      <c r="K2934" s="7" t="s">
        <v>21</v>
      </c>
      <c r="L2934" s="7" t="s">
        <v>22</v>
      </c>
      <c r="M2934" s="7" t="s">
        <v>38</v>
      </c>
      <c r="N2934" s="8">
        <v>1</v>
      </c>
      <c r="O2934" s="8">
        <v>0.98</v>
      </c>
      <c r="P2934" s="9" t="s">
        <v>24</v>
      </c>
    </row>
    <row r="2935" spans="1:16" x14ac:dyDescent="0.35">
      <c r="A2935" s="4">
        <v>2934</v>
      </c>
      <c r="B2935" s="5" t="s">
        <v>10626</v>
      </c>
      <c r="C2935" s="5" t="s">
        <v>10627</v>
      </c>
      <c r="D2935" s="4" t="s">
        <v>10628</v>
      </c>
      <c r="E2935" s="5" t="s">
        <v>10629</v>
      </c>
      <c r="F2935" s="6">
        <f t="shared" si="180"/>
        <v>42570</v>
      </c>
      <c r="G2935" s="4">
        <f t="shared" si="181"/>
        <v>2016</v>
      </c>
      <c r="H2935" s="4">
        <f t="shared" si="182"/>
        <v>7</v>
      </c>
      <c r="I2935" s="4">
        <f t="shared" si="183"/>
        <v>2</v>
      </c>
      <c r="J2935" s="7" t="s">
        <v>20</v>
      </c>
      <c r="K2935" s="7" t="s">
        <v>21</v>
      </c>
      <c r="L2935" s="7" t="s">
        <v>22</v>
      </c>
      <c r="M2935" s="7" t="s">
        <v>38</v>
      </c>
      <c r="N2935" s="8">
        <v>0.9</v>
      </c>
      <c r="O2935" s="8">
        <v>1</v>
      </c>
      <c r="P2935" s="9" t="s">
        <v>33</v>
      </c>
    </row>
    <row r="2936" spans="1:16" x14ac:dyDescent="0.35">
      <c r="A2936" s="4">
        <v>2935</v>
      </c>
      <c r="B2936" s="5" t="s">
        <v>10630</v>
      </c>
      <c r="C2936" s="5" t="s">
        <v>10631</v>
      </c>
      <c r="D2936" s="4" t="s">
        <v>10628</v>
      </c>
      <c r="E2936" s="5" t="s">
        <v>10632</v>
      </c>
      <c r="F2936" s="6">
        <f t="shared" si="180"/>
        <v>42570</v>
      </c>
      <c r="G2936" s="4">
        <f t="shared" si="181"/>
        <v>2016</v>
      </c>
      <c r="H2936" s="4">
        <f t="shared" si="182"/>
        <v>7</v>
      </c>
      <c r="I2936" s="4">
        <f t="shared" si="183"/>
        <v>2</v>
      </c>
      <c r="J2936" s="7" t="s">
        <v>20</v>
      </c>
      <c r="K2936" s="7" t="s">
        <v>21</v>
      </c>
      <c r="L2936" s="7" t="s">
        <v>22</v>
      </c>
      <c r="M2936" s="7" t="s">
        <v>38</v>
      </c>
      <c r="N2936" s="8">
        <v>0.97</v>
      </c>
      <c r="O2936" s="8">
        <v>0.88</v>
      </c>
      <c r="P2936" s="9" t="s">
        <v>24</v>
      </c>
    </row>
    <row r="2937" spans="1:16" x14ac:dyDescent="0.35">
      <c r="A2937" s="4">
        <v>2936</v>
      </c>
      <c r="B2937" s="5" t="s">
        <v>10633</v>
      </c>
      <c r="C2937" s="5" t="s">
        <v>10634</v>
      </c>
      <c r="D2937" s="4" t="s">
        <v>10635</v>
      </c>
      <c r="E2937" s="5" t="s">
        <v>10636</v>
      </c>
      <c r="F2937" s="6">
        <f t="shared" si="180"/>
        <v>42571</v>
      </c>
      <c r="G2937" s="4">
        <f t="shared" si="181"/>
        <v>2016</v>
      </c>
      <c r="H2937" s="4">
        <f t="shared" si="182"/>
        <v>7</v>
      </c>
      <c r="I2937" s="4">
        <f t="shared" si="183"/>
        <v>3</v>
      </c>
      <c r="J2937" s="7" t="s">
        <v>20</v>
      </c>
      <c r="K2937" s="7" t="s">
        <v>21</v>
      </c>
      <c r="L2937" s="7" t="s">
        <v>22</v>
      </c>
      <c r="M2937" s="7" t="s">
        <v>265</v>
      </c>
      <c r="N2937" s="8">
        <v>0.2</v>
      </c>
      <c r="O2937" s="8">
        <v>0.2</v>
      </c>
      <c r="P2937" s="9" t="s">
        <v>33</v>
      </c>
    </row>
    <row r="2938" spans="1:16" x14ac:dyDescent="0.35">
      <c r="A2938" s="4">
        <v>2937</v>
      </c>
      <c r="B2938" s="5" t="s">
        <v>10637</v>
      </c>
      <c r="C2938" s="5" t="s">
        <v>10638</v>
      </c>
      <c r="D2938" s="4" t="s">
        <v>10639</v>
      </c>
      <c r="E2938" s="5" t="s">
        <v>10640</v>
      </c>
      <c r="F2938" s="6">
        <f t="shared" si="180"/>
        <v>42572</v>
      </c>
      <c r="G2938" s="4">
        <f t="shared" si="181"/>
        <v>2016</v>
      </c>
      <c r="H2938" s="4">
        <f t="shared" si="182"/>
        <v>7</v>
      </c>
      <c r="I2938" s="4">
        <f t="shared" si="183"/>
        <v>4</v>
      </c>
      <c r="J2938" s="7" t="s">
        <v>20</v>
      </c>
      <c r="K2938" s="7" t="s">
        <v>21</v>
      </c>
      <c r="L2938" s="7" t="s">
        <v>22</v>
      </c>
      <c r="M2938" s="7" t="s">
        <v>38</v>
      </c>
      <c r="N2938" s="8">
        <v>0.9</v>
      </c>
      <c r="O2938" s="8">
        <v>0.99</v>
      </c>
      <c r="P2938" s="9" t="s">
        <v>33</v>
      </c>
    </row>
    <row r="2939" spans="1:16" x14ac:dyDescent="0.35">
      <c r="A2939" s="4">
        <v>2938</v>
      </c>
      <c r="B2939" s="5" t="s">
        <v>10641</v>
      </c>
      <c r="C2939" s="5" t="s">
        <v>10642</v>
      </c>
      <c r="D2939" s="4" t="s">
        <v>10643</v>
      </c>
      <c r="E2939" s="5" t="s">
        <v>10644</v>
      </c>
      <c r="F2939" s="6">
        <f t="shared" si="180"/>
        <v>42573</v>
      </c>
      <c r="G2939" s="4">
        <f t="shared" si="181"/>
        <v>2016</v>
      </c>
      <c r="H2939" s="4">
        <f t="shared" si="182"/>
        <v>7</v>
      </c>
      <c r="I2939" s="4">
        <f t="shared" si="183"/>
        <v>5</v>
      </c>
      <c r="J2939" s="7" t="s">
        <v>20</v>
      </c>
      <c r="K2939" s="7" t="s">
        <v>21</v>
      </c>
      <c r="L2939" s="7" t="s">
        <v>22</v>
      </c>
      <c r="M2939" s="7" t="s">
        <v>38</v>
      </c>
      <c r="N2939" s="8">
        <v>1</v>
      </c>
      <c r="O2939" s="8">
        <v>1</v>
      </c>
      <c r="P2939" s="9" t="s">
        <v>33</v>
      </c>
    </row>
    <row r="2940" spans="1:16" x14ac:dyDescent="0.35">
      <c r="A2940" s="4">
        <v>2939</v>
      </c>
      <c r="B2940" s="5" t="s">
        <v>10645</v>
      </c>
      <c r="C2940" s="5" t="s">
        <v>10646</v>
      </c>
      <c r="D2940" s="4" t="s">
        <v>10643</v>
      </c>
      <c r="E2940" s="5" t="s">
        <v>10647</v>
      </c>
      <c r="F2940" s="6">
        <f t="shared" si="180"/>
        <v>42573</v>
      </c>
      <c r="G2940" s="4">
        <f t="shared" si="181"/>
        <v>2016</v>
      </c>
      <c r="H2940" s="4">
        <f t="shared" si="182"/>
        <v>7</v>
      </c>
      <c r="I2940" s="4">
        <f t="shared" si="183"/>
        <v>5</v>
      </c>
      <c r="J2940" s="7" t="s">
        <v>20</v>
      </c>
      <c r="K2940" s="7" t="s">
        <v>21</v>
      </c>
      <c r="L2940" s="7" t="s">
        <v>22</v>
      </c>
      <c r="M2940" s="7" t="s">
        <v>38</v>
      </c>
      <c r="N2940" s="8">
        <v>1</v>
      </c>
      <c r="O2940" s="8">
        <v>0.92</v>
      </c>
      <c r="P2940" s="9" t="s">
        <v>33</v>
      </c>
    </row>
    <row r="2941" spans="1:16" x14ac:dyDescent="0.35">
      <c r="A2941" s="4">
        <v>2940</v>
      </c>
      <c r="B2941" s="5" t="s">
        <v>10648</v>
      </c>
      <c r="C2941" s="5" t="s">
        <v>10649</v>
      </c>
      <c r="D2941" s="4" t="s">
        <v>10650</v>
      </c>
      <c r="E2941" s="5" t="s">
        <v>10651</v>
      </c>
      <c r="F2941" s="6">
        <f t="shared" si="180"/>
        <v>42574</v>
      </c>
      <c r="G2941" s="4">
        <f t="shared" si="181"/>
        <v>2016</v>
      </c>
      <c r="H2941" s="4">
        <f t="shared" si="182"/>
        <v>7</v>
      </c>
      <c r="I2941" s="4">
        <f t="shared" si="183"/>
        <v>6</v>
      </c>
      <c r="J2941" s="7" t="s">
        <v>31</v>
      </c>
      <c r="K2941" s="7" t="s">
        <v>21</v>
      </c>
      <c r="L2941" s="7" t="s">
        <v>22</v>
      </c>
      <c r="M2941" s="7" t="s">
        <v>23</v>
      </c>
      <c r="N2941" s="8">
        <v>1</v>
      </c>
      <c r="O2941" s="8">
        <v>0.75</v>
      </c>
      <c r="P2941" s="9" t="s">
        <v>33</v>
      </c>
    </row>
    <row r="2942" spans="1:16" x14ac:dyDescent="0.35">
      <c r="A2942" s="4">
        <v>2941</v>
      </c>
      <c r="B2942" s="5" t="s">
        <v>10652</v>
      </c>
      <c r="C2942" s="5" t="s">
        <v>10653</v>
      </c>
      <c r="D2942" s="4" t="s">
        <v>10654</v>
      </c>
      <c r="E2942" s="5" t="s">
        <v>10655</v>
      </c>
      <c r="F2942" s="6">
        <f t="shared" si="180"/>
        <v>42575</v>
      </c>
      <c r="G2942" s="4">
        <f t="shared" si="181"/>
        <v>2016</v>
      </c>
      <c r="H2942" s="4">
        <f t="shared" si="182"/>
        <v>7</v>
      </c>
      <c r="I2942" s="4">
        <f t="shared" si="183"/>
        <v>7</v>
      </c>
      <c r="J2942" s="7" t="s">
        <v>20</v>
      </c>
      <c r="K2942" s="7" t="s">
        <v>21</v>
      </c>
      <c r="L2942" s="7" t="s">
        <v>22</v>
      </c>
      <c r="M2942" s="7" t="s">
        <v>32</v>
      </c>
      <c r="N2942" s="8">
        <v>0.5</v>
      </c>
      <c r="O2942" s="8">
        <v>0.1</v>
      </c>
      <c r="P2942" s="9" t="s">
        <v>33</v>
      </c>
    </row>
    <row r="2943" spans="1:16" x14ac:dyDescent="0.35">
      <c r="A2943" s="4">
        <v>2942</v>
      </c>
      <c r="B2943" s="5" t="s">
        <v>10656</v>
      </c>
      <c r="C2943" s="5" t="s">
        <v>10657</v>
      </c>
      <c r="D2943" s="4" t="s">
        <v>10658</v>
      </c>
      <c r="E2943" s="5" t="s">
        <v>10659</v>
      </c>
      <c r="F2943" s="6">
        <f t="shared" si="180"/>
        <v>42577</v>
      </c>
      <c r="G2943" s="4">
        <f t="shared" si="181"/>
        <v>2016</v>
      </c>
      <c r="H2943" s="4">
        <f t="shared" si="182"/>
        <v>7</v>
      </c>
      <c r="I2943" s="4">
        <f t="shared" si="183"/>
        <v>2</v>
      </c>
      <c r="J2943" s="7" t="s">
        <v>31</v>
      </c>
      <c r="K2943" s="7" t="s">
        <v>21</v>
      </c>
      <c r="L2943" s="7" t="s">
        <v>22</v>
      </c>
      <c r="M2943" s="7" t="s">
        <v>38</v>
      </c>
      <c r="N2943" s="8">
        <v>1</v>
      </c>
      <c r="O2943" s="8">
        <v>0.92</v>
      </c>
      <c r="P2943" s="9" t="s">
        <v>33</v>
      </c>
    </row>
    <row r="2944" spans="1:16" x14ac:dyDescent="0.35">
      <c r="A2944" s="4">
        <v>2943</v>
      </c>
      <c r="B2944" s="5" t="s">
        <v>10660</v>
      </c>
      <c r="C2944" s="5" t="s">
        <v>10661</v>
      </c>
      <c r="D2944" s="4" t="s">
        <v>10658</v>
      </c>
      <c r="E2944" s="5" t="s">
        <v>10662</v>
      </c>
      <c r="F2944" s="6">
        <f t="shared" si="180"/>
        <v>42577</v>
      </c>
      <c r="G2944" s="4">
        <f t="shared" si="181"/>
        <v>2016</v>
      </c>
      <c r="H2944" s="4">
        <f t="shared" si="182"/>
        <v>7</v>
      </c>
      <c r="I2944" s="4">
        <f t="shared" si="183"/>
        <v>2</v>
      </c>
      <c r="J2944" s="7" t="s">
        <v>31</v>
      </c>
      <c r="K2944" s="7" t="s">
        <v>21</v>
      </c>
      <c r="L2944" s="7" t="s">
        <v>22</v>
      </c>
      <c r="M2944" s="7" t="s">
        <v>38</v>
      </c>
      <c r="N2944" s="8">
        <v>1</v>
      </c>
      <c r="O2944" s="8">
        <v>1</v>
      </c>
      <c r="P2944" s="9" t="s">
        <v>33</v>
      </c>
    </row>
    <row r="2945" spans="1:16" x14ac:dyDescent="0.35">
      <c r="A2945" s="4">
        <v>2944</v>
      </c>
      <c r="B2945" s="5" t="s">
        <v>10663</v>
      </c>
      <c r="C2945" s="5" t="s">
        <v>10664</v>
      </c>
      <c r="D2945" s="4" t="s">
        <v>10665</v>
      </c>
      <c r="E2945" s="5" t="s">
        <v>10666</v>
      </c>
      <c r="F2945" s="6">
        <f t="shared" si="180"/>
        <v>42578</v>
      </c>
      <c r="G2945" s="4">
        <f t="shared" si="181"/>
        <v>2016</v>
      </c>
      <c r="H2945" s="4">
        <f t="shared" si="182"/>
        <v>7</v>
      </c>
      <c r="I2945" s="4">
        <f t="shared" si="183"/>
        <v>3</v>
      </c>
      <c r="J2945" s="7" t="s">
        <v>31</v>
      </c>
      <c r="K2945" s="7" t="s">
        <v>21</v>
      </c>
      <c r="L2945" s="7" t="s">
        <v>22</v>
      </c>
      <c r="M2945" s="7" t="s">
        <v>38</v>
      </c>
      <c r="N2945" s="8">
        <v>0.99</v>
      </c>
      <c r="O2945" s="8">
        <v>1</v>
      </c>
      <c r="P2945" s="9" t="s">
        <v>33</v>
      </c>
    </row>
    <row r="2946" spans="1:16" x14ac:dyDescent="0.35">
      <c r="A2946" s="4">
        <v>2945</v>
      </c>
      <c r="B2946" s="5" t="s">
        <v>10667</v>
      </c>
      <c r="C2946" s="5" t="s">
        <v>10668</v>
      </c>
      <c r="D2946" s="4" t="s">
        <v>10669</v>
      </c>
      <c r="E2946" s="5" t="s">
        <v>10670</v>
      </c>
      <c r="F2946" s="6">
        <f t="shared" ref="F2946:F3009" si="184">DATE(LEFT(D2946,4), MID(D2946,5,2),RIGHT(D2946,2))</f>
        <v>42579</v>
      </c>
      <c r="G2946" s="4">
        <f t="shared" ref="G2946:G3009" si="185">YEAR(F2946)</f>
        <v>2016</v>
      </c>
      <c r="H2946" s="4">
        <f t="shared" ref="H2946:H3009" si="186">MONTH(F2946)</f>
        <v>7</v>
      </c>
      <c r="I2946" s="4">
        <f t="shared" ref="I2946:I3009" si="187">WEEKDAY(F2946, 2)</f>
        <v>4</v>
      </c>
      <c r="J2946" s="7" t="s">
        <v>20</v>
      </c>
      <c r="K2946" s="7" t="s">
        <v>21</v>
      </c>
      <c r="L2946" s="7" t="s">
        <v>22</v>
      </c>
      <c r="M2946" s="7" t="s">
        <v>32</v>
      </c>
      <c r="N2946" s="8">
        <v>1</v>
      </c>
      <c r="O2946" s="8">
        <v>0.89</v>
      </c>
      <c r="P2946" s="9" t="s">
        <v>24</v>
      </c>
    </row>
    <row r="2947" spans="1:16" x14ac:dyDescent="0.35">
      <c r="A2947" s="4">
        <v>2946</v>
      </c>
      <c r="B2947" s="5" t="s">
        <v>10671</v>
      </c>
      <c r="C2947" s="5" t="s">
        <v>10672</v>
      </c>
      <c r="D2947" s="4" t="s">
        <v>10673</v>
      </c>
      <c r="E2947" s="5" t="s">
        <v>10674</v>
      </c>
      <c r="F2947" s="6">
        <f t="shared" si="184"/>
        <v>42580</v>
      </c>
      <c r="G2947" s="4">
        <f t="shared" si="185"/>
        <v>2016</v>
      </c>
      <c r="H2947" s="4">
        <f t="shared" si="186"/>
        <v>7</v>
      </c>
      <c r="I2947" s="4">
        <f t="shared" si="187"/>
        <v>5</v>
      </c>
      <c r="J2947" s="7" t="s">
        <v>20</v>
      </c>
      <c r="K2947" s="7" t="s">
        <v>21</v>
      </c>
      <c r="L2947" s="7" t="s">
        <v>22</v>
      </c>
      <c r="M2947" s="7" t="s">
        <v>38</v>
      </c>
      <c r="N2947" s="8">
        <v>1</v>
      </c>
      <c r="O2947" s="8">
        <v>1</v>
      </c>
      <c r="P2947" s="9" t="s">
        <v>24</v>
      </c>
    </row>
    <row r="2948" spans="1:16" x14ac:dyDescent="0.35">
      <c r="A2948" s="4">
        <v>2947</v>
      </c>
      <c r="B2948" s="5" t="s">
        <v>10675</v>
      </c>
      <c r="C2948" s="5" t="s">
        <v>10676</v>
      </c>
      <c r="D2948" s="4" t="s">
        <v>10673</v>
      </c>
      <c r="E2948" s="5" t="s">
        <v>10677</v>
      </c>
      <c r="F2948" s="6">
        <f t="shared" si="184"/>
        <v>42580</v>
      </c>
      <c r="G2948" s="4">
        <f t="shared" si="185"/>
        <v>2016</v>
      </c>
      <c r="H2948" s="4">
        <f t="shared" si="186"/>
        <v>7</v>
      </c>
      <c r="I2948" s="4">
        <f t="shared" si="187"/>
        <v>5</v>
      </c>
      <c r="J2948" s="7" t="s">
        <v>20</v>
      </c>
      <c r="K2948" s="7" t="s">
        <v>21</v>
      </c>
      <c r="L2948" s="7" t="s">
        <v>22</v>
      </c>
      <c r="M2948" s="7" t="s">
        <v>23</v>
      </c>
      <c r="N2948" s="8">
        <v>1</v>
      </c>
      <c r="O2948" s="8">
        <v>1</v>
      </c>
      <c r="P2948" s="9" t="s">
        <v>33</v>
      </c>
    </row>
    <row r="2949" spans="1:16" x14ac:dyDescent="0.35">
      <c r="A2949" s="4">
        <v>2948</v>
      </c>
      <c r="B2949" s="5" t="s">
        <v>10678</v>
      </c>
      <c r="C2949" s="5" t="s">
        <v>10679</v>
      </c>
      <c r="D2949" s="4" t="s">
        <v>10680</v>
      </c>
      <c r="E2949" s="5" t="s">
        <v>10681</v>
      </c>
      <c r="F2949" s="6">
        <f t="shared" si="184"/>
        <v>42581</v>
      </c>
      <c r="G2949" s="4">
        <f t="shared" si="185"/>
        <v>2016</v>
      </c>
      <c r="H2949" s="4">
        <f t="shared" si="186"/>
        <v>7</v>
      </c>
      <c r="I2949" s="4">
        <f t="shared" si="187"/>
        <v>6</v>
      </c>
      <c r="J2949" s="7" t="s">
        <v>544</v>
      </c>
      <c r="K2949" s="7" t="s">
        <v>21</v>
      </c>
      <c r="L2949" s="7" t="s">
        <v>22</v>
      </c>
      <c r="M2949" s="7" t="s">
        <v>38</v>
      </c>
      <c r="N2949" s="8">
        <v>1</v>
      </c>
      <c r="O2949" s="8">
        <v>0.67</v>
      </c>
      <c r="P2949" s="9" t="s">
        <v>24</v>
      </c>
    </row>
    <row r="2950" spans="1:16" x14ac:dyDescent="0.35">
      <c r="A2950" s="4">
        <v>2949</v>
      </c>
      <c r="B2950" s="5" t="s">
        <v>10682</v>
      </c>
      <c r="C2950" s="5" t="s">
        <v>10683</v>
      </c>
      <c r="D2950" s="4" t="s">
        <v>10684</v>
      </c>
      <c r="E2950" s="5" t="s">
        <v>10685</v>
      </c>
      <c r="F2950" s="6">
        <f t="shared" si="184"/>
        <v>42582</v>
      </c>
      <c r="G2950" s="4">
        <f t="shared" si="185"/>
        <v>2016</v>
      </c>
      <c r="H2950" s="4">
        <f t="shared" si="186"/>
        <v>7</v>
      </c>
      <c r="I2950" s="4">
        <f t="shared" si="187"/>
        <v>7</v>
      </c>
      <c r="J2950" s="7" t="s">
        <v>31</v>
      </c>
      <c r="K2950" s="7" t="s">
        <v>21</v>
      </c>
      <c r="L2950" s="7" t="s">
        <v>22</v>
      </c>
      <c r="M2950" s="7" t="s">
        <v>38</v>
      </c>
      <c r="N2950" s="8">
        <v>1</v>
      </c>
      <c r="O2950" s="8">
        <v>0.98</v>
      </c>
      <c r="P2950" s="9" t="s">
        <v>24</v>
      </c>
    </row>
    <row r="2951" spans="1:16" x14ac:dyDescent="0.35">
      <c r="A2951" s="4">
        <v>2950</v>
      </c>
      <c r="B2951" s="5" t="s">
        <v>10686</v>
      </c>
      <c r="C2951" s="5" t="s">
        <v>10687</v>
      </c>
      <c r="D2951" s="4" t="s">
        <v>10684</v>
      </c>
      <c r="E2951" s="5" t="s">
        <v>10688</v>
      </c>
      <c r="F2951" s="6">
        <f t="shared" si="184"/>
        <v>42582</v>
      </c>
      <c r="G2951" s="4">
        <f t="shared" si="185"/>
        <v>2016</v>
      </c>
      <c r="H2951" s="4">
        <f t="shared" si="186"/>
        <v>7</v>
      </c>
      <c r="I2951" s="4">
        <f t="shared" si="187"/>
        <v>7</v>
      </c>
      <c r="J2951" s="7" t="s">
        <v>20</v>
      </c>
      <c r="K2951" s="7" t="s">
        <v>21</v>
      </c>
      <c r="L2951" s="7" t="s">
        <v>22</v>
      </c>
      <c r="M2951" s="7" t="s">
        <v>265</v>
      </c>
      <c r="N2951" s="8">
        <v>0</v>
      </c>
      <c r="O2951" s="8">
        <v>0.47</v>
      </c>
      <c r="P2951" s="9" t="s">
        <v>33</v>
      </c>
    </row>
    <row r="2952" spans="1:16" x14ac:dyDescent="0.35">
      <c r="A2952" s="4">
        <v>2951</v>
      </c>
      <c r="B2952" s="5" t="s">
        <v>10689</v>
      </c>
      <c r="C2952" s="5" t="s">
        <v>10690</v>
      </c>
      <c r="D2952" s="4" t="s">
        <v>10691</v>
      </c>
      <c r="E2952" s="5" t="s">
        <v>10692</v>
      </c>
      <c r="F2952" s="6">
        <f t="shared" si="184"/>
        <v>42584</v>
      </c>
      <c r="G2952" s="4">
        <f t="shared" si="185"/>
        <v>2016</v>
      </c>
      <c r="H2952" s="4">
        <f t="shared" si="186"/>
        <v>8</v>
      </c>
      <c r="I2952" s="4">
        <f t="shared" si="187"/>
        <v>2</v>
      </c>
      <c r="J2952" s="7" t="s">
        <v>20</v>
      </c>
      <c r="K2952" s="7" t="s">
        <v>21</v>
      </c>
      <c r="L2952" s="7" t="s">
        <v>22</v>
      </c>
      <c r="M2952" s="7" t="s">
        <v>23</v>
      </c>
      <c r="N2952" s="8">
        <v>1</v>
      </c>
      <c r="O2952" s="8">
        <v>1</v>
      </c>
      <c r="P2952" s="9" t="s">
        <v>24</v>
      </c>
    </row>
    <row r="2953" spans="1:16" x14ac:dyDescent="0.35">
      <c r="A2953" s="4">
        <v>2952</v>
      </c>
      <c r="B2953" s="5" t="s">
        <v>10693</v>
      </c>
      <c r="C2953" s="5" t="s">
        <v>10694</v>
      </c>
      <c r="D2953" s="4" t="s">
        <v>10691</v>
      </c>
      <c r="E2953" s="5" t="s">
        <v>10695</v>
      </c>
      <c r="F2953" s="6">
        <f t="shared" si="184"/>
        <v>42584</v>
      </c>
      <c r="G2953" s="4">
        <f t="shared" si="185"/>
        <v>2016</v>
      </c>
      <c r="H2953" s="4">
        <f t="shared" si="186"/>
        <v>8</v>
      </c>
      <c r="I2953" s="4">
        <f t="shared" si="187"/>
        <v>2</v>
      </c>
      <c r="J2953" s="7" t="s">
        <v>20</v>
      </c>
      <c r="K2953" s="7" t="s">
        <v>21</v>
      </c>
      <c r="L2953" s="7" t="s">
        <v>22</v>
      </c>
      <c r="M2953" s="7" t="s">
        <v>38</v>
      </c>
      <c r="N2953" s="8">
        <v>1</v>
      </c>
      <c r="O2953" s="8">
        <v>1</v>
      </c>
      <c r="P2953" s="9" t="s">
        <v>24</v>
      </c>
    </row>
    <row r="2954" spans="1:16" x14ac:dyDescent="0.35">
      <c r="A2954" s="4">
        <v>2953</v>
      </c>
      <c r="B2954" s="5" t="s">
        <v>10696</v>
      </c>
      <c r="C2954" s="5" t="s">
        <v>10697</v>
      </c>
      <c r="D2954" s="4" t="s">
        <v>10698</v>
      </c>
      <c r="E2954" s="5" t="s">
        <v>10699</v>
      </c>
      <c r="F2954" s="6">
        <f t="shared" si="184"/>
        <v>42586</v>
      </c>
      <c r="G2954" s="4">
        <f t="shared" si="185"/>
        <v>2016</v>
      </c>
      <c r="H2954" s="4">
        <f t="shared" si="186"/>
        <v>8</v>
      </c>
      <c r="I2954" s="4">
        <f t="shared" si="187"/>
        <v>4</v>
      </c>
      <c r="J2954" s="7" t="s">
        <v>31</v>
      </c>
      <c r="K2954" s="7" t="s">
        <v>21</v>
      </c>
      <c r="L2954" s="7" t="s">
        <v>22</v>
      </c>
      <c r="M2954" s="7" t="s">
        <v>38</v>
      </c>
      <c r="N2954" s="8">
        <v>1</v>
      </c>
      <c r="O2954" s="8">
        <v>0.99</v>
      </c>
      <c r="P2954" s="9" t="s">
        <v>33</v>
      </c>
    </row>
    <row r="2955" spans="1:16" x14ac:dyDescent="0.35">
      <c r="A2955" s="4">
        <v>2954</v>
      </c>
      <c r="B2955" s="5" t="s">
        <v>10700</v>
      </c>
      <c r="C2955" s="5" t="s">
        <v>10701</v>
      </c>
      <c r="D2955" s="4" t="s">
        <v>10702</v>
      </c>
      <c r="E2955" s="5" t="s">
        <v>10703</v>
      </c>
      <c r="F2955" s="6">
        <f t="shared" si="184"/>
        <v>42589</v>
      </c>
      <c r="G2955" s="4">
        <f t="shared" si="185"/>
        <v>2016</v>
      </c>
      <c r="H2955" s="4">
        <f t="shared" si="186"/>
        <v>8</v>
      </c>
      <c r="I2955" s="4">
        <f t="shared" si="187"/>
        <v>7</v>
      </c>
      <c r="J2955" s="7" t="s">
        <v>31</v>
      </c>
      <c r="K2955" s="7" t="s">
        <v>21</v>
      </c>
      <c r="L2955" s="7" t="s">
        <v>22</v>
      </c>
      <c r="M2955" s="7" t="s">
        <v>38</v>
      </c>
      <c r="N2955" s="8">
        <v>1</v>
      </c>
      <c r="O2955" s="8">
        <v>0.94</v>
      </c>
      <c r="P2955" s="9" t="s">
        <v>33</v>
      </c>
    </row>
    <row r="2956" spans="1:16" x14ac:dyDescent="0.35">
      <c r="A2956" s="4">
        <v>2955</v>
      </c>
      <c r="B2956" s="5" t="s">
        <v>10704</v>
      </c>
      <c r="C2956" s="5" t="s">
        <v>10705</v>
      </c>
      <c r="D2956" s="4" t="s">
        <v>10706</v>
      </c>
      <c r="E2956" s="5" t="s">
        <v>10707</v>
      </c>
      <c r="F2956" s="6">
        <f t="shared" si="184"/>
        <v>42591</v>
      </c>
      <c r="G2956" s="4">
        <f t="shared" si="185"/>
        <v>2016</v>
      </c>
      <c r="H2956" s="4">
        <f t="shared" si="186"/>
        <v>8</v>
      </c>
      <c r="I2956" s="4">
        <f t="shared" si="187"/>
        <v>2</v>
      </c>
      <c r="J2956" s="7" t="s">
        <v>20</v>
      </c>
      <c r="K2956" s="7" t="s">
        <v>21</v>
      </c>
      <c r="L2956" s="7" t="s">
        <v>22</v>
      </c>
      <c r="M2956" s="7" t="s">
        <v>265</v>
      </c>
      <c r="N2956" s="8">
        <v>0.33</v>
      </c>
      <c r="O2956" s="8">
        <v>1</v>
      </c>
      <c r="P2956" s="9" t="s">
        <v>33</v>
      </c>
    </row>
    <row r="2957" spans="1:16" x14ac:dyDescent="0.35">
      <c r="A2957" s="4">
        <v>2956</v>
      </c>
      <c r="B2957" s="5" t="s">
        <v>10708</v>
      </c>
      <c r="C2957" s="5" t="s">
        <v>10709</v>
      </c>
      <c r="D2957" s="4" t="s">
        <v>10706</v>
      </c>
      <c r="E2957" s="5" t="s">
        <v>10710</v>
      </c>
      <c r="F2957" s="6">
        <f t="shared" si="184"/>
        <v>42591</v>
      </c>
      <c r="G2957" s="4">
        <f t="shared" si="185"/>
        <v>2016</v>
      </c>
      <c r="H2957" s="4">
        <f t="shared" si="186"/>
        <v>8</v>
      </c>
      <c r="I2957" s="4">
        <f t="shared" si="187"/>
        <v>2</v>
      </c>
      <c r="J2957" s="7" t="s">
        <v>20</v>
      </c>
      <c r="K2957" s="7" t="s">
        <v>21</v>
      </c>
      <c r="L2957" s="7" t="s">
        <v>22</v>
      </c>
      <c r="M2957" s="7" t="s">
        <v>38</v>
      </c>
      <c r="N2957" s="8">
        <v>1</v>
      </c>
      <c r="O2957" s="8">
        <v>0.67</v>
      </c>
      <c r="P2957" s="9" t="s">
        <v>33</v>
      </c>
    </row>
    <row r="2958" spans="1:16" x14ac:dyDescent="0.35">
      <c r="A2958" s="4">
        <v>2957</v>
      </c>
      <c r="B2958" s="5" t="s">
        <v>10711</v>
      </c>
      <c r="C2958" s="5" t="s">
        <v>10712</v>
      </c>
      <c r="D2958" s="4" t="s">
        <v>10706</v>
      </c>
      <c r="E2958" s="5" t="s">
        <v>10713</v>
      </c>
      <c r="F2958" s="6">
        <f t="shared" si="184"/>
        <v>42591</v>
      </c>
      <c r="G2958" s="4">
        <f t="shared" si="185"/>
        <v>2016</v>
      </c>
      <c r="H2958" s="4">
        <f t="shared" si="186"/>
        <v>8</v>
      </c>
      <c r="I2958" s="4">
        <f t="shared" si="187"/>
        <v>2</v>
      </c>
      <c r="J2958" s="7" t="s">
        <v>20</v>
      </c>
      <c r="K2958" s="7" t="s">
        <v>21</v>
      </c>
      <c r="L2958" s="7" t="s">
        <v>22</v>
      </c>
      <c r="M2958" s="7" t="s">
        <v>38</v>
      </c>
      <c r="N2958" s="8">
        <v>0.91</v>
      </c>
      <c r="O2958" s="8">
        <v>0.93</v>
      </c>
      <c r="P2958" s="9" t="s">
        <v>24</v>
      </c>
    </row>
    <row r="2959" spans="1:16" x14ac:dyDescent="0.35">
      <c r="A2959" s="4">
        <v>2958</v>
      </c>
      <c r="B2959" s="5" t="s">
        <v>10714</v>
      </c>
      <c r="C2959" s="5" t="s">
        <v>10715</v>
      </c>
      <c r="D2959" s="4" t="s">
        <v>10716</v>
      </c>
      <c r="E2959" s="5" t="s">
        <v>10717</v>
      </c>
      <c r="F2959" s="6">
        <f t="shared" si="184"/>
        <v>42592</v>
      </c>
      <c r="G2959" s="4">
        <f t="shared" si="185"/>
        <v>2016</v>
      </c>
      <c r="H2959" s="4">
        <f t="shared" si="186"/>
        <v>8</v>
      </c>
      <c r="I2959" s="4">
        <f t="shared" si="187"/>
        <v>3</v>
      </c>
      <c r="J2959" s="7" t="s">
        <v>20</v>
      </c>
      <c r="K2959" s="7" t="s">
        <v>21</v>
      </c>
      <c r="L2959" s="7" t="s">
        <v>22</v>
      </c>
      <c r="M2959" s="7" t="s">
        <v>23</v>
      </c>
      <c r="N2959" s="8">
        <v>0.92</v>
      </c>
      <c r="O2959" s="8">
        <v>0.9</v>
      </c>
      <c r="P2959" s="9" t="s">
        <v>24</v>
      </c>
    </row>
    <row r="2960" spans="1:16" x14ac:dyDescent="0.35">
      <c r="A2960" s="4">
        <v>2959</v>
      </c>
      <c r="B2960" s="5" t="s">
        <v>10718</v>
      </c>
      <c r="C2960" s="5" t="s">
        <v>10719</v>
      </c>
      <c r="D2960" s="4" t="s">
        <v>10716</v>
      </c>
      <c r="E2960" s="5" t="s">
        <v>10720</v>
      </c>
      <c r="F2960" s="6">
        <f t="shared" si="184"/>
        <v>42592</v>
      </c>
      <c r="G2960" s="4">
        <f t="shared" si="185"/>
        <v>2016</v>
      </c>
      <c r="H2960" s="4">
        <f t="shared" si="186"/>
        <v>8</v>
      </c>
      <c r="I2960" s="4">
        <f t="shared" si="187"/>
        <v>3</v>
      </c>
      <c r="J2960" s="7" t="s">
        <v>20</v>
      </c>
      <c r="K2960" s="7" t="s">
        <v>21</v>
      </c>
      <c r="L2960" s="7" t="s">
        <v>22</v>
      </c>
      <c r="M2960" s="7" t="s">
        <v>38</v>
      </c>
      <c r="N2960" s="8">
        <v>1</v>
      </c>
      <c r="O2960" s="8">
        <v>1</v>
      </c>
      <c r="P2960" s="9" t="s">
        <v>24</v>
      </c>
    </row>
    <row r="2961" spans="1:16" x14ac:dyDescent="0.35">
      <c r="A2961" s="4">
        <v>2960</v>
      </c>
      <c r="B2961" s="5" t="s">
        <v>10721</v>
      </c>
      <c r="C2961" s="5" t="s">
        <v>10722</v>
      </c>
      <c r="D2961" s="4" t="s">
        <v>10716</v>
      </c>
      <c r="E2961" s="5" t="s">
        <v>10723</v>
      </c>
      <c r="F2961" s="6">
        <f t="shared" si="184"/>
        <v>42592</v>
      </c>
      <c r="G2961" s="4">
        <f t="shared" si="185"/>
        <v>2016</v>
      </c>
      <c r="H2961" s="4">
        <f t="shared" si="186"/>
        <v>8</v>
      </c>
      <c r="I2961" s="4">
        <f t="shared" si="187"/>
        <v>3</v>
      </c>
      <c r="J2961" s="7" t="s">
        <v>20</v>
      </c>
      <c r="K2961" s="7" t="s">
        <v>21</v>
      </c>
      <c r="L2961" s="7" t="s">
        <v>22</v>
      </c>
      <c r="M2961" s="7" t="s">
        <v>265</v>
      </c>
      <c r="N2961" s="8">
        <v>0.33</v>
      </c>
      <c r="O2961" s="8">
        <v>0.74</v>
      </c>
      <c r="P2961" s="9" t="s">
        <v>33</v>
      </c>
    </row>
    <row r="2962" spans="1:16" x14ac:dyDescent="0.35">
      <c r="A2962" s="4">
        <v>2961</v>
      </c>
      <c r="B2962" s="5" t="s">
        <v>10724</v>
      </c>
      <c r="C2962" s="5" t="s">
        <v>10725</v>
      </c>
      <c r="D2962" s="4" t="s">
        <v>10726</v>
      </c>
      <c r="E2962" s="5" t="s">
        <v>10727</v>
      </c>
      <c r="F2962" s="6">
        <f t="shared" si="184"/>
        <v>42593</v>
      </c>
      <c r="G2962" s="4">
        <f t="shared" si="185"/>
        <v>2016</v>
      </c>
      <c r="H2962" s="4">
        <f t="shared" si="186"/>
        <v>8</v>
      </c>
      <c r="I2962" s="4">
        <f t="shared" si="187"/>
        <v>4</v>
      </c>
      <c r="J2962" s="7" t="s">
        <v>10728</v>
      </c>
      <c r="K2962" s="7" t="s">
        <v>10729</v>
      </c>
      <c r="L2962" s="7" t="s">
        <v>22</v>
      </c>
      <c r="M2962" s="7" t="s">
        <v>38</v>
      </c>
      <c r="N2962" s="8">
        <v>1</v>
      </c>
      <c r="O2962" s="8">
        <v>0.94</v>
      </c>
      <c r="P2962" s="9" t="s">
        <v>33</v>
      </c>
    </row>
    <row r="2963" spans="1:16" x14ac:dyDescent="0.35">
      <c r="A2963" s="4">
        <v>2962</v>
      </c>
      <c r="B2963" s="5" t="s">
        <v>10730</v>
      </c>
      <c r="C2963" s="5" t="s">
        <v>10731</v>
      </c>
      <c r="D2963" s="4" t="s">
        <v>10732</v>
      </c>
      <c r="E2963" s="5" t="s">
        <v>10733</v>
      </c>
      <c r="F2963" s="6">
        <f t="shared" si="184"/>
        <v>42595</v>
      </c>
      <c r="G2963" s="4">
        <f t="shared" si="185"/>
        <v>2016</v>
      </c>
      <c r="H2963" s="4">
        <f t="shared" si="186"/>
        <v>8</v>
      </c>
      <c r="I2963" s="4">
        <f t="shared" si="187"/>
        <v>6</v>
      </c>
      <c r="J2963" s="7" t="s">
        <v>31</v>
      </c>
      <c r="K2963" s="7" t="s">
        <v>21</v>
      </c>
      <c r="L2963" s="7" t="s">
        <v>22</v>
      </c>
      <c r="M2963" s="7" t="s">
        <v>38</v>
      </c>
      <c r="N2963" s="8">
        <v>1</v>
      </c>
      <c r="O2963" s="8">
        <v>1</v>
      </c>
      <c r="P2963" s="9" t="s">
        <v>33</v>
      </c>
    </row>
    <row r="2964" spans="1:16" x14ac:dyDescent="0.35">
      <c r="A2964" s="4">
        <v>2963</v>
      </c>
      <c r="B2964" s="5" t="s">
        <v>10734</v>
      </c>
      <c r="C2964" s="5" t="s">
        <v>10735</v>
      </c>
      <c r="D2964" s="4" t="s">
        <v>10736</v>
      </c>
      <c r="E2964" s="5" t="s">
        <v>10737</v>
      </c>
      <c r="F2964" s="6">
        <f t="shared" si="184"/>
        <v>42596</v>
      </c>
      <c r="G2964" s="4">
        <f t="shared" si="185"/>
        <v>2016</v>
      </c>
      <c r="H2964" s="4">
        <f t="shared" si="186"/>
        <v>8</v>
      </c>
      <c r="I2964" s="4">
        <f t="shared" si="187"/>
        <v>7</v>
      </c>
      <c r="J2964" s="7" t="s">
        <v>20</v>
      </c>
      <c r="K2964" s="7" t="s">
        <v>21</v>
      </c>
      <c r="L2964" s="7" t="s">
        <v>22</v>
      </c>
      <c r="M2964" s="7" t="s">
        <v>38</v>
      </c>
      <c r="N2964" s="8">
        <v>1</v>
      </c>
      <c r="O2964" s="8">
        <v>0.98</v>
      </c>
      <c r="P2964" s="9" t="s">
        <v>33</v>
      </c>
    </row>
    <row r="2965" spans="1:16" x14ac:dyDescent="0.35">
      <c r="A2965" s="4">
        <v>2964</v>
      </c>
      <c r="B2965" s="5" t="s">
        <v>10738</v>
      </c>
      <c r="C2965" s="5" t="s">
        <v>10739</v>
      </c>
      <c r="D2965" s="4" t="s">
        <v>10740</v>
      </c>
      <c r="E2965" s="5" t="s">
        <v>10741</v>
      </c>
      <c r="F2965" s="6">
        <f t="shared" si="184"/>
        <v>42598</v>
      </c>
      <c r="G2965" s="4">
        <f t="shared" si="185"/>
        <v>2016</v>
      </c>
      <c r="H2965" s="4">
        <f t="shared" si="186"/>
        <v>8</v>
      </c>
      <c r="I2965" s="4">
        <f t="shared" si="187"/>
        <v>2</v>
      </c>
      <c r="J2965" s="7" t="s">
        <v>20</v>
      </c>
      <c r="K2965" s="7" t="s">
        <v>21</v>
      </c>
      <c r="L2965" s="7" t="s">
        <v>22</v>
      </c>
      <c r="M2965" s="7" t="s">
        <v>32</v>
      </c>
      <c r="N2965" s="8">
        <v>0.5</v>
      </c>
      <c r="O2965" s="8">
        <v>0.92</v>
      </c>
      <c r="P2965" s="9" t="s">
        <v>33</v>
      </c>
    </row>
    <row r="2966" spans="1:16" x14ac:dyDescent="0.35">
      <c r="A2966" s="4">
        <v>2965</v>
      </c>
      <c r="B2966" s="5" t="s">
        <v>10742</v>
      </c>
      <c r="C2966" s="5" t="s">
        <v>10743</v>
      </c>
      <c r="D2966" s="4" t="s">
        <v>10740</v>
      </c>
      <c r="E2966" s="5" t="s">
        <v>10744</v>
      </c>
      <c r="F2966" s="6">
        <f t="shared" si="184"/>
        <v>42598</v>
      </c>
      <c r="G2966" s="4">
        <f t="shared" si="185"/>
        <v>2016</v>
      </c>
      <c r="H2966" s="4">
        <f t="shared" si="186"/>
        <v>8</v>
      </c>
      <c r="I2966" s="4">
        <f t="shared" si="187"/>
        <v>2</v>
      </c>
      <c r="J2966" s="7" t="s">
        <v>20</v>
      </c>
      <c r="K2966" s="7" t="s">
        <v>21</v>
      </c>
      <c r="L2966" s="7" t="s">
        <v>22</v>
      </c>
      <c r="M2966" s="7" t="s">
        <v>32</v>
      </c>
      <c r="N2966" s="8">
        <v>0.83</v>
      </c>
      <c r="O2966" s="8">
        <v>0.78</v>
      </c>
      <c r="P2966" s="9" t="s">
        <v>24</v>
      </c>
    </row>
    <row r="2967" spans="1:16" x14ac:dyDescent="0.35">
      <c r="A2967" s="4">
        <v>2966</v>
      </c>
      <c r="B2967" s="5" t="s">
        <v>10745</v>
      </c>
      <c r="C2967" s="5" t="s">
        <v>10746</v>
      </c>
      <c r="D2967" s="4" t="s">
        <v>10740</v>
      </c>
      <c r="E2967" s="5" t="s">
        <v>10747</v>
      </c>
      <c r="F2967" s="6">
        <f t="shared" si="184"/>
        <v>42598</v>
      </c>
      <c r="G2967" s="4">
        <f t="shared" si="185"/>
        <v>2016</v>
      </c>
      <c r="H2967" s="4">
        <f t="shared" si="186"/>
        <v>8</v>
      </c>
      <c r="I2967" s="4">
        <f t="shared" si="187"/>
        <v>2</v>
      </c>
      <c r="J2967" s="7" t="s">
        <v>20</v>
      </c>
      <c r="K2967" s="7" t="s">
        <v>21</v>
      </c>
      <c r="L2967" s="7" t="s">
        <v>22</v>
      </c>
      <c r="M2967" s="7" t="s">
        <v>32</v>
      </c>
      <c r="N2967" s="8">
        <v>1</v>
      </c>
      <c r="O2967" s="8">
        <v>1</v>
      </c>
      <c r="P2967" s="9" t="s">
        <v>24</v>
      </c>
    </row>
    <row r="2968" spans="1:16" x14ac:dyDescent="0.35">
      <c r="A2968" s="4">
        <v>2967</v>
      </c>
      <c r="B2968" s="5" t="s">
        <v>10748</v>
      </c>
      <c r="C2968" s="5" t="s">
        <v>10749</v>
      </c>
      <c r="D2968" s="4" t="s">
        <v>10750</v>
      </c>
      <c r="E2968" s="5" t="s">
        <v>10751</v>
      </c>
      <c r="F2968" s="6">
        <f t="shared" si="184"/>
        <v>42599</v>
      </c>
      <c r="G2968" s="4">
        <f t="shared" si="185"/>
        <v>2016</v>
      </c>
      <c r="H2968" s="4">
        <f t="shared" si="186"/>
        <v>8</v>
      </c>
      <c r="I2968" s="4">
        <f t="shared" si="187"/>
        <v>3</v>
      </c>
      <c r="J2968" s="7" t="s">
        <v>333</v>
      </c>
      <c r="K2968" s="7" t="s">
        <v>197</v>
      </c>
      <c r="L2968" s="7" t="s">
        <v>22</v>
      </c>
      <c r="M2968" s="7" t="s">
        <v>32</v>
      </c>
      <c r="N2968" s="8">
        <v>1</v>
      </c>
      <c r="O2968" s="8">
        <v>1</v>
      </c>
      <c r="P2968" s="9" t="s">
        <v>24</v>
      </c>
    </row>
    <row r="2969" spans="1:16" x14ac:dyDescent="0.35">
      <c r="A2969" s="4">
        <v>2968</v>
      </c>
      <c r="B2969" s="5" t="s">
        <v>10752</v>
      </c>
      <c r="C2969" s="5" t="s">
        <v>10753</v>
      </c>
      <c r="D2969" s="4" t="s">
        <v>10750</v>
      </c>
      <c r="E2969" s="5" t="s">
        <v>10754</v>
      </c>
      <c r="F2969" s="6">
        <f t="shared" si="184"/>
        <v>42599</v>
      </c>
      <c r="G2969" s="4">
        <f t="shared" si="185"/>
        <v>2016</v>
      </c>
      <c r="H2969" s="4">
        <f t="shared" si="186"/>
        <v>8</v>
      </c>
      <c r="I2969" s="4">
        <f t="shared" si="187"/>
        <v>3</v>
      </c>
      <c r="J2969" s="7" t="s">
        <v>20</v>
      </c>
      <c r="K2969" s="7" t="s">
        <v>21</v>
      </c>
      <c r="L2969" s="7" t="s">
        <v>22</v>
      </c>
      <c r="M2969" s="7" t="s">
        <v>32</v>
      </c>
      <c r="N2969" s="8">
        <v>0.5</v>
      </c>
      <c r="O2969" s="8">
        <v>1</v>
      </c>
      <c r="P2969" s="9" t="s">
        <v>33</v>
      </c>
    </row>
    <row r="2970" spans="1:16" x14ac:dyDescent="0.35">
      <c r="A2970" s="4">
        <v>2969</v>
      </c>
      <c r="B2970" s="5" t="s">
        <v>10755</v>
      </c>
      <c r="C2970" s="5" t="s">
        <v>10756</v>
      </c>
      <c r="D2970" s="4" t="s">
        <v>10757</v>
      </c>
      <c r="E2970" s="5" t="s">
        <v>10758</v>
      </c>
      <c r="F2970" s="6">
        <f t="shared" si="184"/>
        <v>42600</v>
      </c>
      <c r="G2970" s="4">
        <f t="shared" si="185"/>
        <v>2016</v>
      </c>
      <c r="H2970" s="4">
        <f t="shared" si="186"/>
        <v>8</v>
      </c>
      <c r="I2970" s="4">
        <f t="shared" si="187"/>
        <v>4</v>
      </c>
      <c r="J2970" s="7" t="s">
        <v>20</v>
      </c>
      <c r="K2970" s="7" t="s">
        <v>21</v>
      </c>
      <c r="L2970" s="7" t="s">
        <v>22</v>
      </c>
      <c r="M2970" s="7" t="s">
        <v>38</v>
      </c>
      <c r="N2970" s="8">
        <v>1</v>
      </c>
      <c r="O2970" s="8">
        <v>0.75</v>
      </c>
      <c r="P2970" s="9" t="s">
        <v>33</v>
      </c>
    </row>
    <row r="2971" spans="1:16" x14ac:dyDescent="0.35">
      <c r="A2971" s="4">
        <v>2970</v>
      </c>
      <c r="B2971" s="5" t="s">
        <v>10759</v>
      </c>
      <c r="C2971" s="5" t="s">
        <v>10760</v>
      </c>
      <c r="D2971" s="4" t="s">
        <v>10761</v>
      </c>
      <c r="E2971" s="5" t="s">
        <v>10762</v>
      </c>
      <c r="F2971" s="6">
        <f t="shared" si="184"/>
        <v>42601</v>
      </c>
      <c r="G2971" s="4">
        <f t="shared" si="185"/>
        <v>2016</v>
      </c>
      <c r="H2971" s="4">
        <f t="shared" si="186"/>
        <v>8</v>
      </c>
      <c r="I2971" s="4">
        <f t="shared" si="187"/>
        <v>5</v>
      </c>
      <c r="J2971" s="7" t="s">
        <v>544</v>
      </c>
      <c r="K2971" s="7" t="s">
        <v>21</v>
      </c>
      <c r="L2971" s="7" t="s">
        <v>22</v>
      </c>
      <c r="M2971" s="7" t="s">
        <v>23</v>
      </c>
      <c r="N2971" s="8">
        <v>1</v>
      </c>
      <c r="O2971" s="8">
        <v>0.46</v>
      </c>
      <c r="P2971" s="9" t="s">
        <v>33</v>
      </c>
    </row>
    <row r="2972" spans="1:16" x14ac:dyDescent="0.35">
      <c r="A2972" s="4">
        <v>2971</v>
      </c>
      <c r="B2972" s="5" t="s">
        <v>10763</v>
      </c>
      <c r="C2972" s="5" t="s">
        <v>10764</v>
      </c>
      <c r="D2972" s="4" t="s">
        <v>10765</v>
      </c>
      <c r="E2972" s="5" t="s">
        <v>10766</v>
      </c>
      <c r="F2972" s="6">
        <f t="shared" si="184"/>
        <v>42602</v>
      </c>
      <c r="G2972" s="4">
        <f t="shared" si="185"/>
        <v>2016</v>
      </c>
      <c r="H2972" s="4">
        <f t="shared" si="186"/>
        <v>8</v>
      </c>
      <c r="I2972" s="4">
        <f t="shared" si="187"/>
        <v>6</v>
      </c>
      <c r="J2972" s="7" t="s">
        <v>31</v>
      </c>
      <c r="K2972" s="7" t="s">
        <v>21</v>
      </c>
      <c r="L2972" s="7" t="s">
        <v>22</v>
      </c>
      <c r="M2972" s="7" t="s">
        <v>32</v>
      </c>
      <c r="N2972" s="8">
        <v>1</v>
      </c>
      <c r="O2972" s="8">
        <v>0.89</v>
      </c>
      <c r="P2972" s="9" t="s">
        <v>24</v>
      </c>
    </row>
    <row r="2973" spans="1:16" x14ac:dyDescent="0.35">
      <c r="A2973" s="4">
        <v>2972</v>
      </c>
      <c r="B2973" s="5" t="s">
        <v>10767</v>
      </c>
      <c r="C2973" s="5" t="s">
        <v>10768</v>
      </c>
      <c r="D2973" s="4" t="s">
        <v>10769</v>
      </c>
      <c r="E2973" s="5" t="s">
        <v>10770</v>
      </c>
      <c r="F2973" s="6">
        <f t="shared" si="184"/>
        <v>42603</v>
      </c>
      <c r="G2973" s="4">
        <f t="shared" si="185"/>
        <v>2016</v>
      </c>
      <c r="H2973" s="4">
        <f t="shared" si="186"/>
        <v>8</v>
      </c>
      <c r="I2973" s="4">
        <f t="shared" si="187"/>
        <v>7</v>
      </c>
      <c r="J2973" s="7" t="s">
        <v>31</v>
      </c>
      <c r="K2973" s="7" t="s">
        <v>21</v>
      </c>
      <c r="L2973" s="7" t="s">
        <v>22</v>
      </c>
      <c r="M2973" s="7" t="s">
        <v>38</v>
      </c>
      <c r="N2973" s="8">
        <v>1</v>
      </c>
      <c r="O2973" s="8">
        <v>0.95</v>
      </c>
      <c r="P2973" s="9" t="s">
        <v>33</v>
      </c>
    </row>
    <row r="2974" spans="1:16" x14ac:dyDescent="0.35">
      <c r="A2974" s="4">
        <v>2973</v>
      </c>
      <c r="B2974" s="5" t="s">
        <v>10771</v>
      </c>
      <c r="C2974" s="5" t="s">
        <v>10772</v>
      </c>
      <c r="D2974" s="4" t="s">
        <v>10769</v>
      </c>
      <c r="E2974" s="5" t="s">
        <v>10773</v>
      </c>
      <c r="F2974" s="6">
        <f t="shared" si="184"/>
        <v>42603</v>
      </c>
      <c r="G2974" s="4">
        <f t="shared" si="185"/>
        <v>2016</v>
      </c>
      <c r="H2974" s="4">
        <f t="shared" si="186"/>
        <v>8</v>
      </c>
      <c r="I2974" s="4">
        <f t="shared" si="187"/>
        <v>7</v>
      </c>
      <c r="J2974" s="7" t="s">
        <v>20</v>
      </c>
      <c r="K2974" s="7" t="s">
        <v>21</v>
      </c>
      <c r="L2974" s="7" t="s">
        <v>22</v>
      </c>
      <c r="M2974" s="7" t="s">
        <v>38</v>
      </c>
      <c r="N2974" s="8">
        <v>1</v>
      </c>
      <c r="O2974" s="8">
        <v>0.97</v>
      </c>
      <c r="P2974" s="9" t="s">
        <v>24</v>
      </c>
    </row>
    <row r="2975" spans="1:16" x14ac:dyDescent="0.35">
      <c r="A2975" s="4">
        <v>2974</v>
      </c>
      <c r="B2975" s="5" t="s">
        <v>10774</v>
      </c>
      <c r="C2975" s="5" t="s">
        <v>10775</v>
      </c>
      <c r="D2975" s="4" t="s">
        <v>10776</v>
      </c>
      <c r="E2975" s="5" t="s">
        <v>10777</v>
      </c>
      <c r="F2975" s="6">
        <f t="shared" si="184"/>
        <v>42604</v>
      </c>
      <c r="G2975" s="4">
        <f t="shared" si="185"/>
        <v>2016</v>
      </c>
      <c r="H2975" s="4">
        <f t="shared" si="186"/>
        <v>8</v>
      </c>
      <c r="I2975" s="4">
        <f t="shared" si="187"/>
        <v>1</v>
      </c>
      <c r="J2975" s="7" t="s">
        <v>10778</v>
      </c>
      <c r="K2975" s="7" t="s">
        <v>10779</v>
      </c>
      <c r="L2975" s="7" t="s">
        <v>4869</v>
      </c>
      <c r="M2975" s="7" t="s">
        <v>38</v>
      </c>
      <c r="N2975" s="8">
        <v>1</v>
      </c>
      <c r="O2975" s="8">
        <v>1</v>
      </c>
      <c r="P2975" s="9" t="s">
        <v>33</v>
      </c>
    </row>
    <row r="2976" spans="1:16" x14ac:dyDescent="0.35">
      <c r="A2976" s="4">
        <v>2975</v>
      </c>
      <c r="B2976" s="5" t="s">
        <v>10780</v>
      </c>
      <c r="C2976" s="5" t="s">
        <v>10781</v>
      </c>
      <c r="D2976" s="4" t="s">
        <v>10776</v>
      </c>
      <c r="E2976" s="5" t="s">
        <v>10782</v>
      </c>
      <c r="F2976" s="6">
        <f t="shared" si="184"/>
        <v>42604</v>
      </c>
      <c r="G2976" s="4">
        <f t="shared" si="185"/>
        <v>2016</v>
      </c>
      <c r="H2976" s="4">
        <f t="shared" si="186"/>
        <v>8</v>
      </c>
      <c r="I2976" s="4">
        <f t="shared" si="187"/>
        <v>1</v>
      </c>
      <c r="J2976" s="7" t="s">
        <v>20</v>
      </c>
      <c r="K2976" s="7" t="s">
        <v>21</v>
      </c>
      <c r="L2976" s="7" t="s">
        <v>22</v>
      </c>
      <c r="M2976" s="7" t="s">
        <v>265</v>
      </c>
      <c r="N2976" s="8">
        <v>0</v>
      </c>
      <c r="O2976" s="8">
        <v>1</v>
      </c>
      <c r="P2976" s="9" t="s">
        <v>33</v>
      </c>
    </row>
    <row r="2977" spans="1:16" x14ac:dyDescent="0.35">
      <c r="A2977" s="4">
        <v>2976</v>
      </c>
      <c r="B2977" s="5" t="s">
        <v>10783</v>
      </c>
      <c r="C2977" s="5" t="s">
        <v>10784</v>
      </c>
      <c r="D2977" s="4" t="s">
        <v>10776</v>
      </c>
      <c r="E2977" s="5" t="s">
        <v>10785</v>
      </c>
      <c r="F2977" s="6">
        <f t="shared" si="184"/>
        <v>42604</v>
      </c>
      <c r="G2977" s="4">
        <f t="shared" si="185"/>
        <v>2016</v>
      </c>
      <c r="H2977" s="4">
        <f t="shared" si="186"/>
        <v>8</v>
      </c>
      <c r="I2977" s="4">
        <f t="shared" si="187"/>
        <v>1</v>
      </c>
      <c r="J2977" s="7" t="s">
        <v>20</v>
      </c>
      <c r="K2977" s="7" t="s">
        <v>21</v>
      </c>
      <c r="L2977" s="7" t="s">
        <v>22</v>
      </c>
      <c r="M2977" s="7" t="s">
        <v>23</v>
      </c>
      <c r="N2977" s="8">
        <v>1</v>
      </c>
      <c r="O2977" s="8">
        <v>0.75</v>
      </c>
      <c r="P2977" s="9" t="s">
        <v>33</v>
      </c>
    </row>
    <row r="2978" spans="1:16" x14ac:dyDescent="0.35">
      <c r="A2978" s="4">
        <v>2977</v>
      </c>
      <c r="B2978" s="5" t="s">
        <v>10786</v>
      </c>
      <c r="C2978" s="5" t="s">
        <v>10787</v>
      </c>
      <c r="D2978" s="4" t="s">
        <v>10788</v>
      </c>
      <c r="E2978" s="5" t="s">
        <v>10789</v>
      </c>
      <c r="F2978" s="6">
        <f t="shared" si="184"/>
        <v>42605</v>
      </c>
      <c r="G2978" s="4">
        <f t="shared" si="185"/>
        <v>2016</v>
      </c>
      <c r="H2978" s="4">
        <f t="shared" si="186"/>
        <v>8</v>
      </c>
      <c r="I2978" s="4">
        <f t="shared" si="187"/>
        <v>2</v>
      </c>
      <c r="J2978" s="7" t="s">
        <v>20</v>
      </c>
      <c r="K2978" s="7" t="s">
        <v>21</v>
      </c>
      <c r="L2978" s="7" t="s">
        <v>22</v>
      </c>
      <c r="M2978" s="7" t="s">
        <v>38</v>
      </c>
      <c r="N2978" s="8">
        <v>1</v>
      </c>
      <c r="O2978" s="8">
        <v>0.98</v>
      </c>
      <c r="P2978" s="9" t="s">
        <v>24</v>
      </c>
    </row>
    <row r="2979" spans="1:16" x14ac:dyDescent="0.35">
      <c r="A2979" s="4">
        <v>2978</v>
      </c>
      <c r="B2979" s="5" t="s">
        <v>10790</v>
      </c>
      <c r="C2979" s="5" t="s">
        <v>10791</v>
      </c>
      <c r="D2979" s="4" t="s">
        <v>10788</v>
      </c>
      <c r="E2979" s="5" t="s">
        <v>10792</v>
      </c>
      <c r="F2979" s="6">
        <f t="shared" si="184"/>
        <v>42605</v>
      </c>
      <c r="G2979" s="4">
        <f t="shared" si="185"/>
        <v>2016</v>
      </c>
      <c r="H2979" s="4">
        <f t="shared" si="186"/>
        <v>8</v>
      </c>
      <c r="I2979" s="4">
        <f t="shared" si="187"/>
        <v>2</v>
      </c>
      <c r="J2979" s="7" t="s">
        <v>20</v>
      </c>
      <c r="K2979" s="7" t="s">
        <v>21</v>
      </c>
      <c r="L2979" s="7" t="s">
        <v>22</v>
      </c>
      <c r="M2979" s="7" t="s">
        <v>32</v>
      </c>
      <c r="N2979" s="8">
        <v>0.87</v>
      </c>
      <c r="O2979" s="8">
        <v>0.87</v>
      </c>
      <c r="P2979" s="9" t="s">
        <v>24</v>
      </c>
    </row>
    <row r="2980" spans="1:16" x14ac:dyDescent="0.35">
      <c r="A2980" s="4">
        <v>2979</v>
      </c>
      <c r="B2980" s="5" t="s">
        <v>10793</v>
      </c>
      <c r="C2980" s="5" t="s">
        <v>10794</v>
      </c>
      <c r="D2980" s="4" t="s">
        <v>10788</v>
      </c>
      <c r="E2980" s="5" t="s">
        <v>10795</v>
      </c>
      <c r="F2980" s="6">
        <f t="shared" si="184"/>
        <v>42605</v>
      </c>
      <c r="G2980" s="4">
        <f t="shared" si="185"/>
        <v>2016</v>
      </c>
      <c r="H2980" s="4">
        <f t="shared" si="186"/>
        <v>8</v>
      </c>
      <c r="I2980" s="4">
        <f t="shared" si="187"/>
        <v>2</v>
      </c>
      <c r="J2980" s="7" t="s">
        <v>544</v>
      </c>
      <c r="K2980" s="7" t="s">
        <v>21</v>
      </c>
      <c r="L2980" s="7" t="s">
        <v>22</v>
      </c>
      <c r="M2980" s="7" t="s">
        <v>38</v>
      </c>
      <c r="N2980" s="8">
        <v>1</v>
      </c>
      <c r="O2980" s="8">
        <v>1</v>
      </c>
      <c r="P2980" s="9" t="s">
        <v>24</v>
      </c>
    </row>
    <row r="2981" spans="1:16" x14ac:dyDescent="0.35">
      <c r="A2981" s="4">
        <v>2980</v>
      </c>
      <c r="B2981" s="5" t="s">
        <v>10796</v>
      </c>
      <c r="C2981" s="5" t="s">
        <v>10797</v>
      </c>
      <c r="D2981" s="4" t="s">
        <v>10798</v>
      </c>
      <c r="E2981" s="5" t="s">
        <v>10799</v>
      </c>
      <c r="F2981" s="6">
        <f t="shared" si="184"/>
        <v>42606</v>
      </c>
      <c r="G2981" s="4">
        <f t="shared" si="185"/>
        <v>2016</v>
      </c>
      <c r="H2981" s="4">
        <f t="shared" si="186"/>
        <v>8</v>
      </c>
      <c r="I2981" s="4">
        <f t="shared" si="187"/>
        <v>3</v>
      </c>
      <c r="J2981" s="7" t="s">
        <v>10800</v>
      </c>
      <c r="K2981" s="7" t="s">
        <v>10801</v>
      </c>
      <c r="L2981" s="7" t="s">
        <v>5506</v>
      </c>
      <c r="M2981" s="7" t="s">
        <v>23</v>
      </c>
      <c r="N2981" s="8">
        <v>0.62</v>
      </c>
      <c r="O2981" s="8">
        <v>0.93</v>
      </c>
      <c r="P2981" s="9" t="s">
        <v>33</v>
      </c>
    </row>
    <row r="2982" spans="1:16" x14ac:dyDescent="0.35">
      <c r="A2982" s="4">
        <v>2981</v>
      </c>
      <c r="B2982" s="5" t="s">
        <v>10802</v>
      </c>
      <c r="C2982" s="5" t="s">
        <v>10803</v>
      </c>
      <c r="D2982" s="4" t="s">
        <v>10798</v>
      </c>
      <c r="E2982" s="5" t="s">
        <v>10804</v>
      </c>
      <c r="F2982" s="6">
        <f t="shared" si="184"/>
        <v>42606</v>
      </c>
      <c r="G2982" s="4">
        <f t="shared" si="185"/>
        <v>2016</v>
      </c>
      <c r="H2982" s="4">
        <f t="shared" si="186"/>
        <v>8</v>
      </c>
      <c r="I2982" s="4">
        <f t="shared" si="187"/>
        <v>3</v>
      </c>
      <c r="J2982" s="7" t="s">
        <v>31</v>
      </c>
      <c r="K2982" s="7" t="s">
        <v>21</v>
      </c>
      <c r="L2982" s="7" t="s">
        <v>22</v>
      </c>
      <c r="M2982" s="7" t="s">
        <v>265</v>
      </c>
      <c r="N2982" s="8">
        <v>0.25</v>
      </c>
      <c r="O2982" s="8">
        <v>0.44</v>
      </c>
      <c r="P2982" s="9" t="s">
        <v>33</v>
      </c>
    </row>
    <row r="2983" spans="1:16" x14ac:dyDescent="0.35">
      <c r="A2983" s="4">
        <v>2982</v>
      </c>
      <c r="B2983" s="5" t="s">
        <v>10805</v>
      </c>
      <c r="C2983" s="5" t="s">
        <v>10806</v>
      </c>
      <c r="D2983" s="4" t="s">
        <v>10807</v>
      </c>
      <c r="E2983" s="5" t="s">
        <v>10808</v>
      </c>
      <c r="F2983" s="6">
        <f t="shared" si="184"/>
        <v>42607</v>
      </c>
      <c r="G2983" s="4">
        <f t="shared" si="185"/>
        <v>2016</v>
      </c>
      <c r="H2983" s="4">
        <f t="shared" si="186"/>
        <v>8</v>
      </c>
      <c r="I2983" s="4">
        <f t="shared" si="187"/>
        <v>4</v>
      </c>
      <c r="J2983" s="7" t="s">
        <v>333</v>
      </c>
      <c r="K2983" s="7" t="s">
        <v>197</v>
      </c>
      <c r="L2983" s="7" t="s">
        <v>22</v>
      </c>
      <c r="M2983" s="7" t="s">
        <v>32</v>
      </c>
      <c r="N2983" s="8">
        <v>0.8</v>
      </c>
      <c r="O2983" s="8">
        <v>0.6</v>
      </c>
      <c r="P2983" s="9" t="s">
        <v>33</v>
      </c>
    </row>
    <row r="2984" spans="1:16" x14ac:dyDescent="0.35">
      <c r="A2984" s="4">
        <v>2983</v>
      </c>
      <c r="B2984" s="5" t="s">
        <v>10809</v>
      </c>
      <c r="C2984" s="5" t="s">
        <v>10810</v>
      </c>
      <c r="D2984" s="4" t="s">
        <v>10807</v>
      </c>
      <c r="E2984" s="5" t="s">
        <v>10811</v>
      </c>
      <c r="F2984" s="6">
        <f t="shared" si="184"/>
        <v>42607</v>
      </c>
      <c r="G2984" s="4">
        <f t="shared" si="185"/>
        <v>2016</v>
      </c>
      <c r="H2984" s="4">
        <f t="shared" si="186"/>
        <v>8</v>
      </c>
      <c r="I2984" s="4">
        <f t="shared" si="187"/>
        <v>4</v>
      </c>
      <c r="J2984" s="7" t="s">
        <v>20</v>
      </c>
      <c r="K2984" s="7" t="s">
        <v>21</v>
      </c>
      <c r="L2984" s="7" t="s">
        <v>22</v>
      </c>
      <c r="M2984" s="7" t="s">
        <v>38</v>
      </c>
      <c r="N2984" s="8">
        <v>1</v>
      </c>
      <c r="O2984" s="8">
        <v>0.67</v>
      </c>
      <c r="P2984" s="9" t="s">
        <v>33</v>
      </c>
    </row>
    <row r="2985" spans="1:16" x14ac:dyDescent="0.35">
      <c r="A2985" s="4">
        <v>2984</v>
      </c>
      <c r="B2985" s="5" t="s">
        <v>10812</v>
      </c>
      <c r="C2985" s="5" t="s">
        <v>10813</v>
      </c>
      <c r="D2985" s="4" t="s">
        <v>10814</v>
      </c>
      <c r="E2985" s="5" t="s">
        <v>10815</v>
      </c>
      <c r="F2985" s="6">
        <f t="shared" si="184"/>
        <v>42609</v>
      </c>
      <c r="G2985" s="4">
        <f t="shared" si="185"/>
        <v>2016</v>
      </c>
      <c r="H2985" s="4">
        <f t="shared" si="186"/>
        <v>8</v>
      </c>
      <c r="I2985" s="4">
        <f t="shared" si="187"/>
        <v>6</v>
      </c>
      <c r="J2985" s="7" t="s">
        <v>31</v>
      </c>
      <c r="K2985" s="7" t="s">
        <v>21</v>
      </c>
      <c r="L2985" s="7" t="s">
        <v>22</v>
      </c>
      <c r="M2985" s="7" t="s">
        <v>32</v>
      </c>
      <c r="N2985" s="8">
        <v>1</v>
      </c>
      <c r="O2985" s="8">
        <v>0.9</v>
      </c>
      <c r="P2985" s="9" t="s">
        <v>24</v>
      </c>
    </row>
    <row r="2986" spans="1:16" x14ac:dyDescent="0.35">
      <c r="A2986" s="4">
        <v>2985</v>
      </c>
      <c r="B2986" s="5" t="s">
        <v>10816</v>
      </c>
      <c r="C2986" s="5" t="s">
        <v>10817</v>
      </c>
      <c r="D2986" s="4" t="s">
        <v>10814</v>
      </c>
      <c r="E2986" s="5" t="s">
        <v>10818</v>
      </c>
      <c r="F2986" s="6">
        <f t="shared" si="184"/>
        <v>42609</v>
      </c>
      <c r="G2986" s="4">
        <f t="shared" si="185"/>
        <v>2016</v>
      </c>
      <c r="H2986" s="4">
        <f t="shared" si="186"/>
        <v>8</v>
      </c>
      <c r="I2986" s="4">
        <f t="shared" si="187"/>
        <v>6</v>
      </c>
      <c r="J2986" s="7" t="s">
        <v>20</v>
      </c>
      <c r="K2986" s="7" t="s">
        <v>21</v>
      </c>
      <c r="L2986" s="7" t="s">
        <v>22</v>
      </c>
      <c r="M2986" s="7" t="s">
        <v>38</v>
      </c>
      <c r="N2986" s="8">
        <v>1</v>
      </c>
      <c r="O2986" s="8">
        <v>0.8</v>
      </c>
      <c r="P2986" s="9" t="s">
        <v>24</v>
      </c>
    </row>
    <row r="2987" spans="1:16" x14ac:dyDescent="0.35">
      <c r="A2987" s="4">
        <v>2986</v>
      </c>
      <c r="B2987" s="5" t="s">
        <v>9815</v>
      </c>
      <c r="C2987" s="5" t="s">
        <v>10819</v>
      </c>
      <c r="D2987" s="4" t="s">
        <v>10820</v>
      </c>
      <c r="E2987" s="5" t="s">
        <v>10821</v>
      </c>
      <c r="F2987" s="6">
        <f t="shared" si="184"/>
        <v>42610</v>
      </c>
      <c r="G2987" s="4">
        <f t="shared" si="185"/>
        <v>2016</v>
      </c>
      <c r="H2987" s="4">
        <f t="shared" si="186"/>
        <v>8</v>
      </c>
      <c r="I2987" s="4">
        <f t="shared" si="187"/>
        <v>7</v>
      </c>
      <c r="J2987" s="7" t="s">
        <v>20</v>
      </c>
      <c r="K2987" s="7" t="s">
        <v>21</v>
      </c>
      <c r="L2987" s="7" t="s">
        <v>22</v>
      </c>
      <c r="M2987" s="7" t="s">
        <v>38</v>
      </c>
      <c r="N2987" s="8">
        <v>1</v>
      </c>
      <c r="O2987" s="8">
        <v>0.97</v>
      </c>
      <c r="P2987" s="9" t="s">
        <v>24</v>
      </c>
    </row>
    <row r="2988" spans="1:16" x14ac:dyDescent="0.35">
      <c r="A2988" s="4">
        <v>2987</v>
      </c>
      <c r="B2988" s="5" t="s">
        <v>10822</v>
      </c>
      <c r="C2988" s="5" t="s">
        <v>10823</v>
      </c>
      <c r="D2988" s="4" t="s">
        <v>10824</v>
      </c>
      <c r="E2988" s="5" t="s">
        <v>10825</v>
      </c>
      <c r="F2988" s="6">
        <f t="shared" si="184"/>
        <v>42611</v>
      </c>
      <c r="G2988" s="4">
        <f t="shared" si="185"/>
        <v>2016</v>
      </c>
      <c r="H2988" s="4">
        <f t="shared" si="186"/>
        <v>8</v>
      </c>
      <c r="I2988" s="4">
        <f t="shared" si="187"/>
        <v>1</v>
      </c>
      <c r="J2988" s="7" t="s">
        <v>20</v>
      </c>
      <c r="K2988" s="7" t="s">
        <v>21</v>
      </c>
      <c r="L2988" s="7" t="s">
        <v>22</v>
      </c>
      <c r="M2988" s="7" t="s">
        <v>23</v>
      </c>
      <c r="N2988" s="8">
        <v>1</v>
      </c>
      <c r="O2988" s="8">
        <v>0.99</v>
      </c>
      <c r="P2988" s="9" t="s">
        <v>33</v>
      </c>
    </row>
    <row r="2989" spans="1:16" x14ac:dyDescent="0.35">
      <c r="A2989" s="4">
        <v>2988</v>
      </c>
      <c r="B2989" s="5" t="s">
        <v>10826</v>
      </c>
      <c r="C2989" s="5" t="s">
        <v>10827</v>
      </c>
      <c r="D2989" s="4" t="s">
        <v>10824</v>
      </c>
      <c r="E2989" s="5" t="s">
        <v>10828</v>
      </c>
      <c r="F2989" s="6">
        <f t="shared" si="184"/>
        <v>42611</v>
      </c>
      <c r="G2989" s="4">
        <f t="shared" si="185"/>
        <v>2016</v>
      </c>
      <c r="H2989" s="4">
        <f t="shared" si="186"/>
        <v>8</v>
      </c>
      <c r="I2989" s="4">
        <f t="shared" si="187"/>
        <v>1</v>
      </c>
      <c r="J2989" s="7" t="s">
        <v>20</v>
      </c>
      <c r="K2989" s="7" t="s">
        <v>21</v>
      </c>
      <c r="L2989" s="7" t="s">
        <v>22</v>
      </c>
      <c r="M2989" s="7" t="s">
        <v>265</v>
      </c>
      <c r="N2989" s="8">
        <v>0</v>
      </c>
      <c r="O2989" s="8">
        <v>1</v>
      </c>
      <c r="P2989" s="9" t="s">
        <v>24</v>
      </c>
    </row>
    <row r="2990" spans="1:16" x14ac:dyDescent="0.35">
      <c r="A2990" s="4">
        <v>2989</v>
      </c>
      <c r="B2990" s="5" t="s">
        <v>10829</v>
      </c>
      <c r="C2990" s="5" t="s">
        <v>10830</v>
      </c>
      <c r="D2990" s="4" t="s">
        <v>10831</v>
      </c>
      <c r="E2990" s="5" t="s">
        <v>10832</v>
      </c>
      <c r="F2990" s="6">
        <f t="shared" si="184"/>
        <v>42612</v>
      </c>
      <c r="G2990" s="4">
        <f t="shared" si="185"/>
        <v>2016</v>
      </c>
      <c r="H2990" s="4">
        <f t="shared" si="186"/>
        <v>8</v>
      </c>
      <c r="I2990" s="4">
        <f t="shared" si="187"/>
        <v>2</v>
      </c>
      <c r="J2990" s="7" t="s">
        <v>31</v>
      </c>
      <c r="K2990" s="7" t="s">
        <v>21</v>
      </c>
      <c r="L2990" s="7" t="s">
        <v>22</v>
      </c>
      <c r="M2990" s="7" t="s">
        <v>23</v>
      </c>
      <c r="N2990" s="8">
        <v>1</v>
      </c>
      <c r="O2990" s="8">
        <v>0.67</v>
      </c>
      <c r="P2990" s="9" t="s">
        <v>24</v>
      </c>
    </row>
    <row r="2991" spans="1:16" x14ac:dyDescent="0.35">
      <c r="A2991" s="4">
        <v>2990</v>
      </c>
      <c r="B2991" s="5" t="s">
        <v>10833</v>
      </c>
      <c r="C2991" s="5" t="s">
        <v>10834</v>
      </c>
      <c r="D2991" s="4" t="s">
        <v>10831</v>
      </c>
      <c r="E2991" s="5" t="s">
        <v>10835</v>
      </c>
      <c r="F2991" s="6">
        <f t="shared" si="184"/>
        <v>42612</v>
      </c>
      <c r="G2991" s="4">
        <f t="shared" si="185"/>
        <v>2016</v>
      </c>
      <c r="H2991" s="4">
        <f t="shared" si="186"/>
        <v>8</v>
      </c>
      <c r="I2991" s="4">
        <f t="shared" si="187"/>
        <v>2</v>
      </c>
      <c r="J2991" s="7" t="s">
        <v>20</v>
      </c>
      <c r="K2991" s="7" t="s">
        <v>21</v>
      </c>
      <c r="L2991" s="7" t="s">
        <v>22</v>
      </c>
      <c r="M2991" s="7" t="s">
        <v>38</v>
      </c>
      <c r="N2991" s="8">
        <v>1</v>
      </c>
      <c r="O2991" s="8">
        <v>0.92</v>
      </c>
      <c r="P2991" s="9" t="s">
        <v>33</v>
      </c>
    </row>
    <row r="2992" spans="1:16" x14ac:dyDescent="0.35">
      <c r="A2992" s="4">
        <v>2991</v>
      </c>
      <c r="B2992" s="5" t="s">
        <v>10836</v>
      </c>
      <c r="C2992" s="5" t="s">
        <v>10837</v>
      </c>
      <c r="D2992" s="4" t="s">
        <v>10838</v>
      </c>
      <c r="E2992" s="5" t="s">
        <v>10839</v>
      </c>
      <c r="F2992" s="6">
        <f t="shared" si="184"/>
        <v>42613</v>
      </c>
      <c r="G2992" s="4">
        <f t="shared" si="185"/>
        <v>2016</v>
      </c>
      <c r="H2992" s="4">
        <f t="shared" si="186"/>
        <v>8</v>
      </c>
      <c r="I2992" s="4">
        <f t="shared" si="187"/>
        <v>3</v>
      </c>
      <c r="J2992" s="7" t="s">
        <v>20</v>
      </c>
      <c r="K2992" s="7" t="s">
        <v>21</v>
      </c>
      <c r="L2992" s="7" t="s">
        <v>22</v>
      </c>
      <c r="M2992" s="7" t="s">
        <v>23</v>
      </c>
      <c r="N2992" s="8">
        <v>1</v>
      </c>
      <c r="O2992" s="8">
        <v>0</v>
      </c>
      <c r="P2992" s="9" t="s">
        <v>33</v>
      </c>
    </row>
    <row r="2993" spans="1:16" x14ac:dyDescent="0.35">
      <c r="A2993" s="4">
        <v>2992</v>
      </c>
      <c r="B2993" s="5" t="s">
        <v>10840</v>
      </c>
      <c r="C2993" s="5" t="s">
        <v>10841</v>
      </c>
      <c r="D2993" s="4" t="s">
        <v>10838</v>
      </c>
      <c r="E2993" s="5" t="s">
        <v>10842</v>
      </c>
      <c r="F2993" s="6">
        <f t="shared" si="184"/>
        <v>42613</v>
      </c>
      <c r="G2993" s="4">
        <f t="shared" si="185"/>
        <v>2016</v>
      </c>
      <c r="H2993" s="4">
        <f t="shared" si="186"/>
        <v>8</v>
      </c>
      <c r="I2993" s="4">
        <f t="shared" si="187"/>
        <v>3</v>
      </c>
      <c r="J2993" s="7" t="s">
        <v>10843</v>
      </c>
      <c r="K2993" s="7" t="s">
        <v>21</v>
      </c>
      <c r="L2993" s="7" t="s">
        <v>22</v>
      </c>
      <c r="M2993" s="7" t="s">
        <v>23</v>
      </c>
      <c r="N2993" s="8">
        <v>0.96</v>
      </c>
      <c r="O2993" s="8">
        <v>0.65</v>
      </c>
      <c r="P2993" s="9" t="s">
        <v>33</v>
      </c>
    </row>
    <row r="2994" spans="1:16" x14ac:dyDescent="0.35">
      <c r="A2994" s="4">
        <v>2993</v>
      </c>
      <c r="B2994" s="5" t="s">
        <v>10844</v>
      </c>
      <c r="C2994" s="5" t="s">
        <v>10845</v>
      </c>
      <c r="D2994" s="4" t="s">
        <v>10838</v>
      </c>
      <c r="E2994" s="5" t="s">
        <v>10846</v>
      </c>
      <c r="F2994" s="6">
        <f t="shared" si="184"/>
        <v>42613</v>
      </c>
      <c r="G2994" s="4">
        <f t="shared" si="185"/>
        <v>2016</v>
      </c>
      <c r="H2994" s="4">
        <f t="shared" si="186"/>
        <v>8</v>
      </c>
      <c r="I2994" s="4">
        <f t="shared" si="187"/>
        <v>3</v>
      </c>
      <c r="J2994" s="7" t="s">
        <v>31</v>
      </c>
      <c r="K2994" s="7" t="s">
        <v>21</v>
      </c>
      <c r="L2994" s="7" t="s">
        <v>22</v>
      </c>
      <c r="M2994" s="7" t="s">
        <v>38</v>
      </c>
      <c r="N2994" s="8">
        <v>1</v>
      </c>
      <c r="O2994" s="8">
        <v>0.91</v>
      </c>
      <c r="P2994" s="9" t="s">
        <v>24</v>
      </c>
    </row>
    <row r="2995" spans="1:16" x14ac:dyDescent="0.35">
      <c r="A2995" s="4">
        <v>2994</v>
      </c>
      <c r="B2995" s="5" t="s">
        <v>10847</v>
      </c>
      <c r="C2995" s="5" t="s">
        <v>10848</v>
      </c>
      <c r="D2995" s="4" t="s">
        <v>10838</v>
      </c>
      <c r="E2995" s="5" t="s">
        <v>10849</v>
      </c>
      <c r="F2995" s="6">
        <f t="shared" si="184"/>
        <v>42613</v>
      </c>
      <c r="G2995" s="4">
        <f t="shared" si="185"/>
        <v>2016</v>
      </c>
      <c r="H2995" s="4">
        <f t="shared" si="186"/>
        <v>8</v>
      </c>
      <c r="I2995" s="4">
        <f t="shared" si="187"/>
        <v>3</v>
      </c>
      <c r="J2995" s="7" t="s">
        <v>20</v>
      </c>
      <c r="K2995" s="7" t="s">
        <v>21</v>
      </c>
      <c r="L2995" s="7" t="s">
        <v>22</v>
      </c>
      <c r="M2995" s="7" t="s">
        <v>38</v>
      </c>
      <c r="N2995" s="8">
        <v>1</v>
      </c>
      <c r="O2995" s="8">
        <v>0.71</v>
      </c>
      <c r="P2995" s="9" t="s">
        <v>24</v>
      </c>
    </row>
    <row r="2996" spans="1:16" x14ac:dyDescent="0.35">
      <c r="A2996" s="4">
        <v>2995</v>
      </c>
      <c r="B2996" s="5" t="s">
        <v>10850</v>
      </c>
      <c r="C2996" s="5" t="s">
        <v>10851</v>
      </c>
      <c r="D2996" s="4" t="s">
        <v>10852</v>
      </c>
      <c r="E2996" s="5" t="s">
        <v>10853</v>
      </c>
      <c r="F2996" s="6">
        <f t="shared" si="184"/>
        <v>42614</v>
      </c>
      <c r="G2996" s="4">
        <f t="shared" si="185"/>
        <v>2016</v>
      </c>
      <c r="H2996" s="4">
        <f t="shared" si="186"/>
        <v>9</v>
      </c>
      <c r="I2996" s="4">
        <f t="shared" si="187"/>
        <v>4</v>
      </c>
      <c r="J2996" s="7" t="s">
        <v>20</v>
      </c>
      <c r="K2996" s="7" t="s">
        <v>21</v>
      </c>
      <c r="L2996" s="7" t="s">
        <v>22</v>
      </c>
      <c r="M2996" s="7" t="s">
        <v>38</v>
      </c>
      <c r="N2996" s="8">
        <v>1</v>
      </c>
      <c r="O2996" s="8">
        <v>1</v>
      </c>
      <c r="P2996" s="9" t="s">
        <v>33</v>
      </c>
    </row>
    <row r="2997" spans="1:16" x14ac:dyDescent="0.35">
      <c r="A2997" s="4">
        <v>2996</v>
      </c>
      <c r="B2997" s="5" t="s">
        <v>10854</v>
      </c>
      <c r="C2997" s="5" t="s">
        <v>10855</v>
      </c>
      <c r="D2997" s="4" t="s">
        <v>10856</v>
      </c>
      <c r="E2997" s="5" t="s">
        <v>10857</v>
      </c>
      <c r="F2997" s="6">
        <f t="shared" si="184"/>
        <v>42615</v>
      </c>
      <c r="G2997" s="4">
        <f t="shared" si="185"/>
        <v>2016</v>
      </c>
      <c r="H2997" s="4">
        <f t="shared" si="186"/>
        <v>9</v>
      </c>
      <c r="I2997" s="4">
        <f t="shared" si="187"/>
        <v>5</v>
      </c>
      <c r="J2997" s="7" t="s">
        <v>20</v>
      </c>
      <c r="K2997" s="7" t="s">
        <v>21</v>
      </c>
      <c r="L2997" s="7" t="s">
        <v>22</v>
      </c>
      <c r="M2997" s="7" t="s">
        <v>23</v>
      </c>
      <c r="N2997" s="8">
        <v>0.89</v>
      </c>
      <c r="O2997" s="8">
        <v>0.89</v>
      </c>
      <c r="P2997" s="9" t="s">
        <v>33</v>
      </c>
    </row>
    <row r="2998" spans="1:16" x14ac:dyDescent="0.35">
      <c r="A2998" s="4">
        <v>2997</v>
      </c>
      <c r="B2998" s="5" t="s">
        <v>10858</v>
      </c>
      <c r="C2998" s="5" t="s">
        <v>10859</v>
      </c>
      <c r="D2998" s="4" t="s">
        <v>10856</v>
      </c>
      <c r="E2998" s="5" t="s">
        <v>10860</v>
      </c>
      <c r="F2998" s="6">
        <f t="shared" si="184"/>
        <v>42615</v>
      </c>
      <c r="G2998" s="4">
        <f t="shared" si="185"/>
        <v>2016</v>
      </c>
      <c r="H2998" s="4">
        <f t="shared" si="186"/>
        <v>9</v>
      </c>
      <c r="I2998" s="4">
        <f t="shared" si="187"/>
        <v>5</v>
      </c>
      <c r="J2998" s="7" t="s">
        <v>20</v>
      </c>
      <c r="K2998" s="7" t="s">
        <v>21</v>
      </c>
      <c r="L2998" s="7" t="s">
        <v>22</v>
      </c>
      <c r="M2998" s="7" t="s">
        <v>38</v>
      </c>
      <c r="N2998" s="8">
        <v>1</v>
      </c>
      <c r="O2998" s="8">
        <v>0.5</v>
      </c>
      <c r="P2998" s="9" t="s">
        <v>24</v>
      </c>
    </row>
    <row r="2999" spans="1:16" x14ac:dyDescent="0.35">
      <c r="A2999" s="4">
        <v>2998</v>
      </c>
      <c r="B2999" s="5" t="s">
        <v>10861</v>
      </c>
      <c r="C2999" s="5" t="s">
        <v>10862</v>
      </c>
      <c r="D2999" s="4" t="s">
        <v>10863</v>
      </c>
      <c r="E2999" s="5" t="s">
        <v>10864</v>
      </c>
      <c r="F2999" s="6">
        <f t="shared" si="184"/>
        <v>42616</v>
      </c>
      <c r="G2999" s="4">
        <f t="shared" si="185"/>
        <v>2016</v>
      </c>
      <c r="H2999" s="4">
        <f t="shared" si="186"/>
        <v>9</v>
      </c>
      <c r="I2999" s="4">
        <f t="shared" si="187"/>
        <v>6</v>
      </c>
      <c r="J2999" s="7" t="s">
        <v>31</v>
      </c>
      <c r="K2999" s="7" t="s">
        <v>21</v>
      </c>
      <c r="L2999" s="7" t="s">
        <v>22</v>
      </c>
      <c r="M2999" s="7" t="s">
        <v>38</v>
      </c>
      <c r="N2999" s="8">
        <v>1</v>
      </c>
      <c r="O2999" s="8">
        <v>1</v>
      </c>
      <c r="P2999" s="9" t="s">
        <v>24</v>
      </c>
    </row>
    <row r="3000" spans="1:16" x14ac:dyDescent="0.35">
      <c r="A3000" s="4">
        <v>2999</v>
      </c>
      <c r="B3000" s="5" t="s">
        <v>10865</v>
      </c>
      <c r="C3000" s="5" t="s">
        <v>10866</v>
      </c>
      <c r="D3000" s="4" t="s">
        <v>10863</v>
      </c>
      <c r="E3000" s="5" t="s">
        <v>10867</v>
      </c>
      <c r="F3000" s="6">
        <f t="shared" si="184"/>
        <v>42616</v>
      </c>
      <c r="G3000" s="4">
        <f t="shared" si="185"/>
        <v>2016</v>
      </c>
      <c r="H3000" s="4">
        <f t="shared" si="186"/>
        <v>9</v>
      </c>
      <c r="I3000" s="4">
        <f t="shared" si="187"/>
        <v>6</v>
      </c>
      <c r="J3000" s="7" t="s">
        <v>20</v>
      </c>
      <c r="K3000" s="7" t="s">
        <v>21</v>
      </c>
      <c r="L3000" s="7" t="s">
        <v>22</v>
      </c>
      <c r="M3000" s="7" t="s">
        <v>23</v>
      </c>
      <c r="N3000" s="8">
        <v>0.93</v>
      </c>
      <c r="O3000" s="8">
        <v>0.83</v>
      </c>
      <c r="P3000" s="9" t="s">
        <v>33</v>
      </c>
    </row>
    <row r="3001" spans="1:16" x14ac:dyDescent="0.35">
      <c r="A3001" s="4">
        <v>3000</v>
      </c>
      <c r="B3001" s="5" t="s">
        <v>10868</v>
      </c>
      <c r="C3001" s="5" t="s">
        <v>10869</v>
      </c>
      <c r="D3001" s="4" t="s">
        <v>10870</v>
      </c>
      <c r="E3001" s="5" t="s">
        <v>10871</v>
      </c>
      <c r="F3001" s="6">
        <f t="shared" si="184"/>
        <v>42617</v>
      </c>
      <c r="G3001" s="4">
        <f t="shared" si="185"/>
        <v>2016</v>
      </c>
      <c r="H3001" s="4">
        <f t="shared" si="186"/>
        <v>9</v>
      </c>
      <c r="I3001" s="4">
        <f t="shared" si="187"/>
        <v>7</v>
      </c>
      <c r="J3001" s="7" t="s">
        <v>20</v>
      </c>
      <c r="K3001" s="7" t="s">
        <v>21</v>
      </c>
      <c r="L3001" s="7" t="s">
        <v>22</v>
      </c>
      <c r="M3001" s="7" t="s">
        <v>265</v>
      </c>
      <c r="N3001" s="8">
        <v>0</v>
      </c>
      <c r="O3001" s="8">
        <v>0.91</v>
      </c>
      <c r="P3001" s="9" t="s">
        <v>33</v>
      </c>
    </row>
    <row r="3002" spans="1:16" x14ac:dyDescent="0.35">
      <c r="A3002" s="4">
        <v>3001</v>
      </c>
      <c r="B3002" s="5" t="s">
        <v>10872</v>
      </c>
      <c r="C3002" s="5" t="s">
        <v>10873</v>
      </c>
      <c r="D3002" s="4" t="s">
        <v>10870</v>
      </c>
      <c r="E3002" s="5" t="s">
        <v>10874</v>
      </c>
      <c r="F3002" s="6">
        <f t="shared" si="184"/>
        <v>42617</v>
      </c>
      <c r="G3002" s="4">
        <f t="shared" si="185"/>
        <v>2016</v>
      </c>
      <c r="H3002" s="4">
        <f t="shared" si="186"/>
        <v>9</v>
      </c>
      <c r="I3002" s="4">
        <f t="shared" si="187"/>
        <v>7</v>
      </c>
      <c r="J3002" s="7" t="s">
        <v>31</v>
      </c>
      <c r="K3002" s="7" t="s">
        <v>21</v>
      </c>
      <c r="L3002" s="7" t="s">
        <v>22</v>
      </c>
      <c r="M3002" s="7" t="s">
        <v>265</v>
      </c>
      <c r="N3002" s="8">
        <v>0</v>
      </c>
      <c r="O3002" s="8">
        <v>1</v>
      </c>
      <c r="P3002" s="9" t="s">
        <v>24</v>
      </c>
    </row>
    <row r="3003" spans="1:16" x14ac:dyDescent="0.35">
      <c r="A3003" s="4">
        <v>3002</v>
      </c>
      <c r="B3003" s="5" t="s">
        <v>10875</v>
      </c>
      <c r="C3003" s="5" t="s">
        <v>10876</v>
      </c>
      <c r="D3003" s="4" t="s">
        <v>10877</v>
      </c>
      <c r="E3003" s="5" t="s">
        <v>10878</v>
      </c>
      <c r="F3003" s="6">
        <f t="shared" si="184"/>
        <v>42618</v>
      </c>
      <c r="G3003" s="4">
        <f t="shared" si="185"/>
        <v>2016</v>
      </c>
      <c r="H3003" s="4">
        <f t="shared" si="186"/>
        <v>9</v>
      </c>
      <c r="I3003" s="4">
        <f t="shared" si="187"/>
        <v>1</v>
      </c>
      <c r="J3003" s="7" t="s">
        <v>20</v>
      </c>
      <c r="K3003" s="7" t="s">
        <v>21</v>
      </c>
      <c r="L3003" s="7" t="s">
        <v>22</v>
      </c>
      <c r="M3003" s="7" t="s">
        <v>38</v>
      </c>
      <c r="N3003" s="8">
        <v>1</v>
      </c>
      <c r="O3003" s="8">
        <v>0.98</v>
      </c>
      <c r="P3003" s="9" t="s">
        <v>24</v>
      </c>
    </row>
    <row r="3004" spans="1:16" x14ac:dyDescent="0.35">
      <c r="A3004" s="4">
        <v>3003</v>
      </c>
      <c r="B3004" s="5" t="s">
        <v>10879</v>
      </c>
      <c r="C3004" s="5" t="s">
        <v>10880</v>
      </c>
      <c r="D3004" s="4" t="s">
        <v>10877</v>
      </c>
      <c r="E3004" s="5" t="s">
        <v>10881</v>
      </c>
      <c r="F3004" s="6">
        <f t="shared" si="184"/>
        <v>42618</v>
      </c>
      <c r="G3004" s="4">
        <f t="shared" si="185"/>
        <v>2016</v>
      </c>
      <c r="H3004" s="4">
        <f t="shared" si="186"/>
        <v>9</v>
      </c>
      <c r="I3004" s="4">
        <f t="shared" si="187"/>
        <v>1</v>
      </c>
      <c r="J3004" s="7" t="s">
        <v>20</v>
      </c>
      <c r="K3004" s="7" t="s">
        <v>21</v>
      </c>
      <c r="L3004" s="7" t="s">
        <v>22</v>
      </c>
      <c r="M3004" s="7" t="s">
        <v>32</v>
      </c>
      <c r="N3004" s="8">
        <v>0.8</v>
      </c>
      <c r="O3004" s="8">
        <v>0.84</v>
      </c>
      <c r="P3004" s="9" t="s">
        <v>33</v>
      </c>
    </row>
    <row r="3005" spans="1:16" x14ac:dyDescent="0.35">
      <c r="A3005" s="4">
        <v>3004</v>
      </c>
      <c r="B3005" s="5" t="s">
        <v>10882</v>
      </c>
      <c r="C3005" s="5" t="s">
        <v>10883</v>
      </c>
      <c r="D3005" s="4" t="s">
        <v>10884</v>
      </c>
      <c r="E3005" s="5" t="s">
        <v>10885</v>
      </c>
      <c r="F3005" s="6">
        <f t="shared" si="184"/>
        <v>42621</v>
      </c>
      <c r="G3005" s="4">
        <f t="shared" si="185"/>
        <v>2016</v>
      </c>
      <c r="H3005" s="4">
        <f t="shared" si="186"/>
        <v>9</v>
      </c>
      <c r="I3005" s="4">
        <f t="shared" si="187"/>
        <v>4</v>
      </c>
      <c r="J3005" s="7" t="s">
        <v>20</v>
      </c>
      <c r="K3005" s="7" t="s">
        <v>21</v>
      </c>
      <c r="L3005" s="7" t="s">
        <v>22</v>
      </c>
      <c r="M3005" s="7" t="s">
        <v>38</v>
      </c>
      <c r="N3005" s="8">
        <v>1</v>
      </c>
      <c r="O3005" s="8">
        <v>1</v>
      </c>
      <c r="P3005" s="9" t="s">
        <v>24</v>
      </c>
    </row>
    <row r="3006" spans="1:16" x14ac:dyDescent="0.35">
      <c r="A3006" s="4">
        <v>3005</v>
      </c>
      <c r="B3006" s="5" t="s">
        <v>10886</v>
      </c>
      <c r="C3006" s="5" t="s">
        <v>10887</v>
      </c>
      <c r="D3006" s="4" t="s">
        <v>10888</v>
      </c>
      <c r="E3006" s="5" t="s">
        <v>10889</v>
      </c>
      <c r="F3006" s="6">
        <f t="shared" si="184"/>
        <v>42623</v>
      </c>
      <c r="G3006" s="4">
        <f t="shared" si="185"/>
        <v>2016</v>
      </c>
      <c r="H3006" s="4">
        <f t="shared" si="186"/>
        <v>9</v>
      </c>
      <c r="I3006" s="4">
        <f t="shared" si="187"/>
        <v>6</v>
      </c>
      <c r="J3006" s="7" t="s">
        <v>20</v>
      </c>
      <c r="K3006" s="7" t="s">
        <v>21</v>
      </c>
      <c r="L3006" s="7" t="s">
        <v>22</v>
      </c>
      <c r="M3006" s="7" t="s">
        <v>32</v>
      </c>
      <c r="N3006" s="8">
        <v>1</v>
      </c>
      <c r="O3006" s="8">
        <v>1</v>
      </c>
      <c r="P3006" s="9" t="s">
        <v>33</v>
      </c>
    </row>
    <row r="3007" spans="1:16" x14ac:dyDescent="0.35">
      <c r="A3007" s="4">
        <v>3006</v>
      </c>
      <c r="B3007" s="5" t="s">
        <v>10890</v>
      </c>
      <c r="C3007" s="5" t="s">
        <v>10891</v>
      </c>
      <c r="D3007" s="4" t="s">
        <v>10888</v>
      </c>
      <c r="E3007" s="5" t="s">
        <v>10892</v>
      </c>
      <c r="F3007" s="6">
        <f t="shared" si="184"/>
        <v>42623</v>
      </c>
      <c r="G3007" s="4">
        <f t="shared" si="185"/>
        <v>2016</v>
      </c>
      <c r="H3007" s="4">
        <f t="shared" si="186"/>
        <v>9</v>
      </c>
      <c r="I3007" s="4">
        <f t="shared" si="187"/>
        <v>6</v>
      </c>
      <c r="J3007" s="7" t="s">
        <v>20</v>
      </c>
      <c r="K3007" s="7" t="s">
        <v>21</v>
      </c>
      <c r="L3007" s="7" t="s">
        <v>22</v>
      </c>
      <c r="M3007" s="7" t="s">
        <v>38</v>
      </c>
      <c r="N3007" s="8">
        <v>1</v>
      </c>
      <c r="O3007" s="8">
        <v>0.95</v>
      </c>
      <c r="P3007" s="9" t="s">
        <v>24</v>
      </c>
    </row>
    <row r="3008" spans="1:16" x14ac:dyDescent="0.35">
      <c r="A3008" s="4">
        <v>3007</v>
      </c>
      <c r="B3008" s="5" t="s">
        <v>10893</v>
      </c>
      <c r="C3008" s="5" t="s">
        <v>10894</v>
      </c>
      <c r="D3008" s="4" t="s">
        <v>10895</v>
      </c>
      <c r="E3008" s="5" t="s">
        <v>10896</v>
      </c>
      <c r="F3008" s="6">
        <f t="shared" si="184"/>
        <v>42627</v>
      </c>
      <c r="G3008" s="4">
        <f t="shared" si="185"/>
        <v>2016</v>
      </c>
      <c r="H3008" s="4">
        <f t="shared" si="186"/>
        <v>9</v>
      </c>
      <c r="I3008" s="4">
        <f t="shared" si="187"/>
        <v>3</v>
      </c>
      <c r="J3008" s="7" t="s">
        <v>20</v>
      </c>
      <c r="K3008" s="7" t="s">
        <v>21</v>
      </c>
      <c r="L3008" s="7" t="s">
        <v>22</v>
      </c>
      <c r="M3008" s="7" t="s">
        <v>38</v>
      </c>
      <c r="N3008" s="8">
        <v>0.88</v>
      </c>
      <c r="O3008" s="8">
        <v>0.81</v>
      </c>
      <c r="P3008" s="9" t="s">
        <v>33</v>
      </c>
    </row>
    <row r="3009" spans="1:16" x14ac:dyDescent="0.35">
      <c r="A3009" s="4">
        <v>3008</v>
      </c>
      <c r="B3009" s="5" t="s">
        <v>10897</v>
      </c>
      <c r="C3009" s="5" t="s">
        <v>10898</v>
      </c>
      <c r="D3009" s="4" t="s">
        <v>10895</v>
      </c>
      <c r="E3009" s="5" t="s">
        <v>10899</v>
      </c>
      <c r="F3009" s="6">
        <f t="shared" si="184"/>
        <v>42627</v>
      </c>
      <c r="G3009" s="4">
        <f t="shared" si="185"/>
        <v>2016</v>
      </c>
      <c r="H3009" s="4">
        <f t="shared" si="186"/>
        <v>9</v>
      </c>
      <c r="I3009" s="4">
        <f t="shared" si="187"/>
        <v>3</v>
      </c>
      <c r="J3009" s="7" t="s">
        <v>31</v>
      </c>
      <c r="K3009" s="7" t="s">
        <v>21</v>
      </c>
      <c r="L3009" s="7" t="s">
        <v>22</v>
      </c>
      <c r="M3009" s="7" t="s">
        <v>23</v>
      </c>
      <c r="N3009" s="8">
        <v>1</v>
      </c>
      <c r="O3009" s="8">
        <v>0.5</v>
      </c>
      <c r="P3009" s="9" t="s">
        <v>24</v>
      </c>
    </row>
    <row r="3010" spans="1:16" x14ac:dyDescent="0.35">
      <c r="A3010" s="4">
        <v>3009</v>
      </c>
      <c r="B3010" s="5" t="s">
        <v>10900</v>
      </c>
      <c r="C3010" s="5" t="s">
        <v>10901</v>
      </c>
      <c r="D3010" s="4" t="s">
        <v>10902</v>
      </c>
      <c r="E3010" s="5" t="s">
        <v>10903</v>
      </c>
      <c r="F3010" s="6">
        <f t="shared" ref="F3010:F3073" si="188">DATE(LEFT(D3010,4), MID(D3010,5,2),RIGHT(D3010,2))</f>
        <v>42628</v>
      </c>
      <c r="G3010" s="4">
        <f t="shared" ref="G3010:G3073" si="189">YEAR(F3010)</f>
        <v>2016</v>
      </c>
      <c r="H3010" s="4">
        <f t="shared" ref="H3010:H3073" si="190">MONTH(F3010)</f>
        <v>9</v>
      </c>
      <c r="I3010" s="4">
        <f t="shared" ref="I3010:I3073" si="191">WEEKDAY(F3010, 2)</f>
        <v>4</v>
      </c>
      <c r="J3010" s="7" t="s">
        <v>20</v>
      </c>
      <c r="K3010" s="7" t="s">
        <v>21</v>
      </c>
      <c r="L3010" s="7" t="s">
        <v>22</v>
      </c>
      <c r="M3010" s="7" t="s">
        <v>38</v>
      </c>
      <c r="N3010" s="8">
        <v>1</v>
      </c>
      <c r="O3010" s="8">
        <v>0.94</v>
      </c>
      <c r="P3010" s="9" t="s">
        <v>33</v>
      </c>
    </row>
    <row r="3011" spans="1:16" x14ac:dyDescent="0.35">
      <c r="A3011" s="4">
        <v>3010</v>
      </c>
      <c r="B3011" s="5" t="s">
        <v>10904</v>
      </c>
      <c r="C3011" s="5" t="s">
        <v>10905</v>
      </c>
      <c r="D3011" s="4" t="s">
        <v>10906</v>
      </c>
      <c r="E3011" s="5" t="s">
        <v>10907</v>
      </c>
      <c r="F3011" s="6">
        <f t="shared" si="188"/>
        <v>42630</v>
      </c>
      <c r="G3011" s="4">
        <f t="shared" si="189"/>
        <v>2016</v>
      </c>
      <c r="H3011" s="4">
        <f t="shared" si="190"/>
        <v>9</v>
      </c>
      <c r="I3011" s="4">
        <f t="shared" si="191"/>
        <v>6</v>
      </c>
      <c r="J3011" s="7" t="s">
        <v>20</v>
      </c>
      <c r="K3011" s="7" t="s">
        <v>21</v>
      </c>
      <c r="L3011" s="7" t="s">
        <v>22</v>
      </c>
      <c r="M3011" s="7" t="s">
        <v>38</v>
      </c>
      <c r="N3011" s="8">
        <v>1</v>
      </c>
      <c r="O3011" s="8">
        <v>1</v>
      </c>
      <c r="P3011" s="9" t="s">
        <v>24</v>
      </c>
    </row>
    <row r="3012" spans="1:16" x14ac:dyDescent="0.35">
      <c r="A3012" s="4">
        <v>3011</v>
      </c>
      <c r="B3012" s="5" t="s">
        <v>10908</v>
      </c>
      <c r="C3012" s="5" t="s">
        <v>10909</v>
      </c>
      <c r="D3012" s="4" t="s">
        <v>10910</v>
      </c>
      <c r="E3012" s="5" t="s">
        <v>10911</v>
      </c>
      <c r="F3012" s="6">
        <f t="shared" si="188"/>
        <v>42631</v>
      </c>
      <c r="G3012" s="4">
        <f t="shared" si="189"/>
        <v>2016</v>
      </c>
      <c r="H3012" s="4">
        <f t="shared" si="190"/>
        <v>9</v>
      </c>
      <c r="I3012" s="4">
        <f t="shared" si="191"/>
        <v>7</v>
      </c>
      <c r="J3012" s="7" t="s">
        <v>20</v>
      </c>
      <c r="K3012" s="7" t="s">
        <v>21</v>
      </c>
      <c r="L3012" s="7" t="s">
        <v>22</v>
      </c>
      <c r="M3012" s="7" t="s">
        <v>38</v>
      </c>
      <c r="N3012" s="8">
        <v>1</v>
      </c>
      <c r="O3012" s="8">
        <v>0.36</v>
      </c>
      <c r="P3012" s="9" t="s">
        <v>33</v>
      </c>
    </row>
    <row r="3013" spans="1:16" x14ac:dyDescent="0.35">
      <c r="A3013" s="4">
        <v>3012</v>
      </c>
      <c r="B3013" s="5" t="s">
        <v>10912</v>
      </c>
      <c r="C3013" s="5" t="s">
        <v>10913</v>
      </c>
      <c r="D3013" s="4" t="s">
        <v>10910</v>
      </c>
      <c r="E3013" s="5" t="s">
        <v>10914</v>
      </c>
      <c r="F3013" s="6">
        <f t="shared" si="188"/>
        <v>42631</v>
      </c>
      <c r="G3013" s="4">
        <f t="shared" si="189"/>
        <v>2016</v>
      </c>
      <c r="H3013" s="4">
        <f t="shared" si="190"/>
        <v>9</v>
      </c>
      <c r="I3013" s="4">
        <f t="shared" si="191"/>
        <v>7</v>
      </c>
      <c r="J3013" s="7" t="s">
        <v>20</v>
      </c>
      <c r="K3013" s="7" t="s">
        <v>21</v>
      </c>
      <c r="L3013" s="7" t="s">
        <v>22</v>
      </c>
      <c r="M3013" s="7" t="s">
        <v>32</v>
      </c>
      <c r="N3013" s="8">
        <v>1</v>
      </c>
      <c r="O3013" s="8">
        <v>1</v>
      </c>
      <c r="P3013" s="9" t="s">
        <v>33</v>
      </c>
    </row>
    <row r="3014" spans="1:16" x14ac:dyDescent="0.35">
      <c r="A3014" s="4">
        <v>3013</v>
      </c>
      <c r="B3014" s="5" t="s">
        <v>10915</v>
      </c>
      <c r="C3014" s="5" t="s">
        <v>10916</v>
      </c>
      <c r="D3014" s="4" t="s">
        <v>10910</v>
      </c>
      <c r="E3014" s="5" t="s">
        <v>10917</v>
      </c>
      <c r="F3014" s="6">
        <f t="shared" si="188"/>
        <v>42631</v>
      </c>
      <c r="G3014" s="4">
        <f t="shared" si="189"/>
        <v>2016</v>
      </c>
      <c r="H3014" s="4">
        <f t="shared" si="190"/>
        <v>9</v>
      </c>
      <c r="I3014" s="4">
        <f t="shared" si="191"/>
        <v>7</v>
      </c>
      <c r="J3014" s="7" t="s">
        <v>20</v>
      </c>
      <c r="K3014" s="7" t="s">
        <v>21</v>
      </c>
      <c r="L3014" s="7" t="s">
        <v>22</v>
      </c>
      <c r="M3014" s="7" t="s">
        <v>38</v>
      </c>
      <c r="N3014" s="8">
        <v>1</v>
      </c>
      <c r="O3014" s="8">
        <v>1</v>
      </c>
      <c r="P3014" s="9" t="s">
        <v>33</v>
      </c>
    </row>
    <row r="3015" spans="1:16" x14ac:dyDescent="0.35">
      <c r="A3015" s="4">
        <v>3014</v>
      </c>
      <c r="B3015" s="5" t="s">
        <v>10918</v>
      </c>
      <c r="C3015" s="5" t="s">
        <v>10919</v>
      </c>
      <c r="D3015" s="4" t="s">
        <v>10920</v>
      </c>
      <c r="E3015" s="5" t="s">
        <v>10921</v>
      </c>
      <c r="F3015" s="6">
        <f t="shared" si="188"/>
        <v>42632</v>
      </c>
      <c r="G3015" s="4">
        <f t="shared" si="189"/>
        <v>2016</v>
      </c>
      <c r="H3015" s="4">
        <f t="shared" si="190"/>
        <v>9</v>
      </c>
      <c r="I3015" s="4">
        <f t="shared" si="191"/>
        <v>1</v>
      </c>
      <c r="J3015" s="7" t="s">
        <v>20</v>
      </c>
      <c r="K3015" s="7" t="s">
        <v>21</v>
      </c>
      <c r="L3015" s="7" t="s">
        <v>22</v>
      </c>
      <c r="M3015" s="7" t="s">
        <v>38</v>
      </c>
      <c r="N3015" s="8">
        <v>1</v>
      </c>
      <c r="O3015" s="8">
        <v>1</v>
      </c>
      <c r="P3015" s="9" t="s">
        <v>33</v>
      </c>
    </row>
    <row r="3016" spans="1:16" x14ac:dyDescent="0.35">
      <c r="A3016" s="4">
        <v>3015</v>
      </c>
      <c r="B3016" s="5" t="s">
        <v>10922</v>
      </c>
      <c r="C3016" s="5" t="s">
        <v>10923</v>
      </c>
      <c r="D3016" s="4" t="s">
        <v>10924</v>
      </c>
      <c r="E3016" s="5" t="s">
        <v>10925</v>
      </c>
      <c r="F3016" s="6">
        <f t="shared" si="188"/>
        <v>42634</v>
      </c>
      <c r="G3016" s="4">
        <f t="shared" si="189"/>
        <v>2016</v>
      </c>
      <c r="H3016" s="4">
        <f t="shared" si="190"/>
        <v>9</v>
      </c>
      <c r="I3016" s="4">
        <f t="shared" si="191"/>
        <v>3</v>
      </c>
      <c r="J3016" s="7" t="s">
        <v>20</v>
      </c>
      <c r="K3016" s="7" t="s">
        <v>21</v>
      </c>
      <c r="L3016" s="7" t="s">
        <v>22</v>
      </c>
      <c r="M3016" s="7" t="s">
        <v>38</v>
      </c>
      <c r="N3016" s="8">
        <v>1</v>
      </c>
      <c r="O3016" s="8">
        <v>1</v>
      </c>
      <c r="P3016" s="9" t="s">
        <v>33</v>
      </c>
    </row>
    <row r="3017" spans="1:16" x14ac:dyDescent="0.35">
      <c r="A3017" s="4">
        <v>3016</v>
      </c>
      <c r="B3017" s="5" t="s">
        <v>10926</v>
      </c>
      <c r="C3017" s="5" t="s">
        <v>10927</v>
      </c>
      <c r="D3017" s="4" t="s">
        <v>10924</v>
      </c>
      <c r="E3017" s="5" t="s">
        <v>10928</v>
      </c>
      <c r="F3017" s="6">
        <f t="shared" si="188"/>
        <v>42634</v>
      </c>
      <c r="G3017" s="4">
        <f t="shared" si="189"/>
        <v>2016</v>
      </c>
      <c r="H3017" s="4">
        <f t="shared" si="190"/>
        <v>9</v>
      </c>
      <c r="I3017" s="4">
        <f t="shared" si="191"/>
        <v>3</v>
      </c>
      <c r="J3017" s="7" t="s">
        <v>20</v>
      </c>
      <c r="K3017" s="7" t="s">
        <v>21</v>
      </c>
      <c r="L3017" s="7" t="s">
        <v>22</v>
      </c>
      <c r="M3017" s="7" t="s">
        <v>32</v>
      </c>
      <c r="N3017" s="8">
        <v>0.5</v>
      </c>
      <c r="O3017" s="8">
        <v>1</v>
      </c>
      <c r="P3017" s="9" t="s">
        <v>33</v>
      </c>
    </row>
    <row r="3018" spans="1:16" x14ac:dyDescent="0.35">
      <c r="A3018" s="4">
        <v>3017</v>
      </c>
      <c r="B3018" s="5" t="s">
        <v>10929</v>
      </c>
      <c r="C3018" s="5" t="s">
        <v>10930</v>
      </c>
      <c r="D3018" s="4" t="s">
        <v>10931</v>
      </c>
      <c r="E3018" s="5" t="s">
        <v>10932</v>
      </c>
      <c r="F3018" s="6">
        <f t="shared" si="188"/>
        <v>42635</v>
      </c>
      <c r="G3018" s="4">
        <f t="shared" si="189"/>
        <v>2016</v>
      </c>
      <c r="H3018" s="4">
        <f t="shared" si="190"/>
        <v>9</v>
      </c>
      <c r="I3018" s="4">
        <f t="shared" si="191"/>
        <v>4</v>
      </c>
      <c r="J3018" s="7" t="s">
        <v>31</v>
      </c>
      <c r="K3018" s="7" t="s">
        <v>21</v>
      </c>
      <c r="L3018" s="7" t="s">
        <v>22</v>
      </c>
      <c r="M3018" s="7" t="s">
        <v>38</v>
      </c>
      <c r="N3018" s="8">
        <v>1</v>
      </c>
      <c r="O3018" s="8">
        <v>0.91</v>
      </c>
      <c r="P3018" s="9" t="s">
        <v>24</v>
      </c>
    </row>
    <row r="3019" spans="1:16" x14ac:dyDescent="0.35">
      <c r="A3019" s="4">
        <v>3018</v>
      </c>
      <c r="B3019" s="5" t="s">
        <v>10933</v>
      </c>
      <c r="C3019" s="5" t="s">
        <v>10934</v>
      </c>
      <c r="D3019" s="4" t="s">
        <v>10931</v>
      </c>
      <c r="E3019" s="5" t="s">
        <v>10935</v>
      </c>
      <c r="F3019" s="6">
        <f t="shared" si="188"/>
        <v>42635</v>
      </c>
      <c r="G3019" s="4">
        <f t="shared" si="189"/>
        <v>2016</v>
      </c>
      <c r="H3019" s="4">
        <f t="shared" si="190"/>
        <v>9</v>
      </c>
      <c r="I3019" s="4">
        <f t="shared" si="191"/>
        <v>4</v>
      </c>
      <c r="J3019" s="7" t="s">
        <v>20</v>
      </c>
      <c r="K3019" s="7" t="s">
        <v>21</v>
      </c>
      <c r="L3019" s="7" t="s">
        <v>22</v>
      </c>
      <c r="M3019" s="7" t="s">
        <v>38</v>
      </c>
      <c r="N3019" s="8">
        <v>1</v>
      </c>
      <c r="O3019" s="8">
        <v>0.97</v>
      </c>
      <c r="P3019" s="9" t="s">
        <v>24</v>
      </c>
    </row>
    <row r="3020" spans="1:16" x14ac:dyDescent="0.35">
      <c r="A3020" s="4">
        <v>3019</v>
      </c>
      <c r="B3020" s="5" t="s">
        <v>10936</v>
      </c>
      <c r="C3020" s="5" t="s">
        <v>10937</v>
      </c>
      <c r="D3020" s="4" t="s">
        <v>10938</v>
      </c>
      <c r="E3020" s="5" t="s">
        <v>10939</v>
      </c>
      <c r="F3020" s="6">
        <f t="shared" si="188"/>
        <v>42636</v>
      </c>
      <c r="G3020" s="4">
        <f t="shared" si="189"/>
        <v>2016</v>
      </c>
      <c r="H3020" s="4">
        <f t="shared" si="190"/>
        <v>9</v>
      </c>
      <c r="I3020" s="4">
        <f t="shared" si="191"/>
        <v>5</v>
      </c>
      <c r="J3020" s="7" t="s">
        <v>20</v>
      </c>
      <c r="K3020" s="7" t="s">
        <v>21</v>
      </c>
      <c r="L3020" s="7" t="s">
        <v>22</v>
      </c>
      <c r="M3020" s="7" t="s">
        <v>38</v>
      </c>
      <c r="N3020" s="8">
        <v>1</v>
      </c>
      <c r="O3020" s="8">
        <v>0.9</v>
      </c>
      <c r="P3020" s="9" t="s">
        <v>24</v>
      </c>
    </row>
    <row r="3021" spans="1:16" x14ac:dyDescent="0.35">
      <c r="A3021" s="4">
        <v>3020</v>
      </c>
      <c r="B3021" s="5" t="s">
        <v>10940</v>
      </c>
      <c r="C3021" s="5" t="s">
        <v>10941</v>
      </c>
      <c r="D3021" s="4" t="s">
        <v>10938</v>
      </c>
      <c r="E3021" s="5" t="s">
        <v>10942</v>
      </c>
      <c r="F3021" s="6">
        <f t="shared" si="188"/>
        <v>42636</v>
      </c>
      <c r="G3021" s="4">
        <f t="shared" si="189"/>
        <v>2016</v>
      </c>
      <c r="H3021" s="4">
        <f t="shared" si="190"/>
        <v>9</v>
      </c>
      <c r="I3021" s="4">
        <f t="shared" si="191"/>
        <v>5</v>
      </c>
      <c r="J3021" s="7" t="s">
        <v>20</v>
      </c>
      <c r="K3021" s="7" t="s">
        <v>21</v>
      </c>
      <c r="L3021" s="7" t="s">
        <v>22</v>
      </c>
      <c r="M3021" s="7" t="s">
        <v>32</v>
      </c>
      <c r="N3021" s="8">
        <v>0.55000000000000004</v>
      </c>
      <c r="O3021" s="8">
        <v>0</v>
      </c>
      <c r="P3021" s="9" t="s">
        <v>33</v>
      </c>
    </row>
    <row r="3022" spans="1:16" x14ac:dyDescent="0.35">
      <c r="A3022" s="4">
        <v>3021</v>
      </c>
      <c r="B3022" s="5" t="s">
        <v>10943</v>
      </c>
      <c r="C3022" s="5" t="s">
        <v>10944</v>
      </c>
      <c r="D3022" s="4" t="s">
        <v>10945</v>
      </c>
      <c r="E3022" s="5" t="s">
        <v>10946</v>
      </c>
      <c r="F3022" s="6">
        <f t="shared" si="188"/>
        <v>42637</v>
      </c>
      <c r="G3022" s="4">
        <f t="shared" si="189"/>
        <v>2016</v>
      </c>
      <c r="H3022" s="4">
        <f t="shared" si="190"/>
        <v>9</v>
      </c>
      <c r="I3022" s="4">
        <f t="shared" si="191"/>
        <v>6</v>
      </c>
      <c r="J3022" s="7" t="s">
        <v>20</v>
      </c>
      <c r="K3022" s="7" t="s">
        <v>21</v>
      </c>
      <c r="L3022" s="7" t="s">
        <v>22</v>
      </c>
      <c r="M3022" s="7" t="s">
        <v>23</v>
      </c>
      <c r="N3022" s="8">
        <v>1</v>
      </c>
      <c r="O3022" s="8">
        <v>0.94</v>
      </c>
      <c r="P3022" s="9" t="s">
        <v>33</v>
      </c>
    </row>
    <row r="3023" spans="1:16" x14ac:dyDescent="0.35">
      <c r="A3023" s="4">
        <v>3022</v>
      </c>
      <c r="B3023" s="5" t="s">
        <v>10947</v>
      </c>
      <c r="C3023" s="5" t="s">
        <v>10948</v>
      </c>
      <c r="D3023" s="4" t="s">
        <v>10949</v>
      </c>
      <c r="E3023" s="5" t="s">
        <v>10950</v>
      </c>
      <c r="F3023" s="6">
        <f t="shared" si="188"/>
        <v>42638</v>
      </c>
      <c r="G3023" s="4">
        <f t="shared" si="189"/>
        <v>2016</v>
      </c>
      <c r="H3023" s="4">
        <f t="shared" si="190"/>
        <v>9</v>
      </c>
      <c r="I3023" s="4">
        <f t="shared" si="191"/>
        <v>7</v>
      </c>
      <c r="J3023" s="7" t="s">
        <v>20</v>
      </c>
      <c r="K3023" s="7" t="s">
        <v>21</v>
      </c>
      <c r="L3023" s="7" t="s">
        <v>22</v>
      </c>
      <c r="M3023" s="7" t="s">
        <v>38</v>
      </c>
      <c r="N3023" s="8">
        <v>1</v>
      </c>
      <c r="O3023" s="8">
        <v>0.95</v>
      </c>
      <c r="P3023" s="9" t="s">
        <v>24</v>
      </c>
    </row>
    <row r="3024" spans="1:16" x14ac:dyDescent="0.35">
      <c r="A3024" s="4">
        <v>3023</v>
      </c>
      <c r="B3024" s="5" t="s">
        <v>10951</v>
      </c>
      <c r="C3024" s="5" t="s">
        <v>10952</v>
      </c>
      <c r="D3024" s="4" t="s">
        <v>10949</v>
      </c>
      <c r="E3024" s="5" t="s">
        <v>10953</v>
      </c>
      <c r="F3024" s="6">
        <f t="shared" si="188"/>
        <v>42638</v>
      </c>
      <c r="G3024" s="4">
        <f t="shared" si="189"/>
        <v>2016</v>
      </c>
      <c r="H3024" s="4">
        <f t="shared" si="190"/>
        <v>9</v>
      </c>
      <c r="I3024" s="4">
        <f t="shared" si="191"/>
        <v>7</v>
      </c>
      <c r="J3024" s="7" t="s">
        <v>20</v>
      </c>
      <c r="K3024" s="7" t="s">
        <v>21</v>
      </c>
      <c r="L3024" s="7" t="s">
        <v>22</v>
      </c>
      <c r="M3024" s="7" t="s">
        <v>38</v>
      </c>
      <c r="N3024" s="8">
        <v>1</v>
      </c>
      <c r="O3024" s="8">
        <v>1</v>
      </c>
      <c r="P3024" s="9" t="s">
        <v>33</v>
      </c>
    </row>
    <row r="3025" spans="1:16" x14ac:dyDescent="0.35">
      <c r="A3025" s="4">
        <v>3024</v>
      </c>
      <c r="B3025" s="5" t="s">
        <v>10954</v>
      </c>
      <c r="C3025" s="5" t="s">
        <v>10955</v>
      </c>
      <c r="D3025" s="4" t="s">
        <v>10956</v>
      </c>
      <c r="E3025" s="5" t="s">
        <v>10957</v>
      </c>
      <c r="F3025" s="6">
        <f t="shared" si="188"/>
        <v>42640</v>
      </c>
      <c r="G3025" s="4">
        <f t="shared" si="189"/>
        <v>2016</v>
      </c>
      <c r="H3025" s="4">
        <f t="shared" si="190"/>
        <v>9</v>
      </c>
      <c r="I3025" s="4">
        <f t="shared" si="191"/>
        <v>2</v>
      </c>
      <c r="J3025" s="7" t="s">
        <v>544</v>
      </c>
      <c r="K3025" s="7" t="s">
        <v>21</v>
      </c>
      <c r="L3025" s="7" t="s">
        <v>22</v>
      </c>
      <c r="M3025" s="7" t="s">
        <v>23</v>
      </c>
      <c r="N3025" s="8">
        <v>1</v>
      </c>
      <c r="O3025" s="8">
        <v>0.88</v>
      </c>
      <c r="P3025" s="9" t="s">
        <v>33</v>
      </c>
    </row>
    <row r="3026" spans="1:16" x14ac:dyDescent="0.35">
      <c r="A3026" s="4">
        <v>3025</v>
      </c>
      <c r="B3026" s="5" t="s">
        <v>10958</v>
      </c>
      <c r="C3026" s="5" t="s">
        <v>10959</v>
      </c>
      <c r="D3026" s="4" t="s">
        <v>10960</v>
      </c>
      <c r="E3026" s="5" t="s">
        <v>10961</v>
      </c>
      <c r="F3026" s="6">
        <f t="shared" si="188"/>
        <v>42641</v>
      </c>
      <c r="G3026" s="4">
        <f t="shared" si="189"/>
        <v>2016</v>
      </c>
      <c r="H3026" s="4">
        <f t="shared" si="190"/>
        <v>9</v>
      </c>
      <c r="I3026" s="4">
        <f t="shared" si="191"/>
        <v>3</v>
      </c>
      <c r="J3026" s="7" t="s">
        <v>20</v>
      </c>
      <c r="K3026" s="7" t="s">
        <v>21</v>
      </c>
      <c r="L3026" s="7" t="s">
        <v>22</v>
      </c>
      <c r="M3026" s="7" t="s">
        <v>32</v>
      </c>
      <c r="N3026" s="8">
        <v>0.67</v>
      </c>
      <c r="O3026" s="8">
        <v>1</v>
      </c>
      <c r="P3026" s="9" t="s">
        <v>33</v>
      </c>
    </row>
    <row r="3027" spans="1:16" x14ac:dyDescent="0.35">
      <c r="A3027" s="4">
        <v>3026</v>
      </c>
      <c r="B3027" s="5" t="s">
        <v>10962</v>
      </c>
      <c r="C3027" s="5" t="s">
        <v>10963</v>
      </c>
      <c r="D3027" s="4" t="s">
        <v>10964</v>
      </c>
      <c r="E3027" s="5" t="s">
        <v>10965</v>
      </c>
      <c r="F3027" s="6">
        <f t="shared" si="188"/>
        <v>42648</v>
      </c>
      <c r="G3027" s="4">
        <f t="shared" si="189"/>
        <v>2016</v>
      </c>
      <c r="H3027" s="4">
        <f t="shared" si="190"/>
        <v>10</v>
      </c>
      <c r="I3027" s="4">
        <f t="shared" si="191"/>
        <v>3</v>
      </c>
      <c r="J3027" s="7" t="s">
        <v>20</v>
      </c>
      <c r="K3027" s="7" t="s">
        <v>21</v>
      </c>
      <c r="L3027" s="7" t="s">
        <v>22</v>
      </c>
      <c r="M3027" s="7" t="s">
        <v>23</v>
      </c>
      <c r="N3027" s="8">
        <v>1</v>
      </c>
      <c r="O3027" s="8">
        <v>0.91</v>
      </c>
      <c r="P3027" s="9" t="s">
        <v>33</v>
      </c>
    </row>
    <row r="3028" spans="1:16" x14ac:dyDescent="0.35">
      <c r="A3028" s="4">
        <v>3027</v>
      </c>
      <c r="B3028" s="5" t="s">
        <v>10966</v>
      </c>
      <c r="C3028" s="5" t="s">
        <v>10967</v>
      </c>
      <c r="D3028" s="4" t="s">
        <v>10968</v>
      </c>
      <c r="E3028" s="5" t="s">
        <v>10969</v>
      </c>
      <c r="F3028" s="6">
        <f t="shared" si="188"/>
        <v>42649</v>
      </c>
      <c r="G3028" s="4">
        <f t="shared" si="189"/>
        <v>2016</v>
      </c>
      <c r="H3028" s="4">
        <f t="shared" si="190"/>
        <v>10</v>
      </c>
      <c r="I3028" s="4">
        <f t="shared" si="191"/>
        <v>4</v>
      </c>
      <c r="J3028" s="7" t="s">
        <v>20</v>
      </c>
      <c r="K3028" s="7" t="s">
        <v>21</v>
      </c>
      <c r="L3028" s="7" t="s">
        <v>22</v>
      </c>
      <c r="M3028" s="7" t="s">
        <v>23</v>
      </c>
      <c r="N3028" s="8">
        <v>1</v>
      </c>
      <c r="O3028" s="8">
        <v>0.86</v>
      </c>
      <c r="P3028" s="9" t="s">
        <v>24</v>
      </c>
    </row>
    <row r="3029" spans="1:16" x14ac:dyDescent="0.35">
      <c r="A3029" s="4">
        <v>3028</v>
      </c>
      <c r="B3029" s="5" t="s">
        <v>10970</v>
      </c>
      <c r="C3029" s="5" t="s">
        <v>10971</v>
      </c>
      <c r="D3029" s="4" t="s">
        <v>10972</v>
      </c>
      <c r="E3029" s="5" t="s">
        <v>10973</v>
      </c>
      <c r="F3029" s="6">
        <f t="shared" si="188"/>
        <v>42651</v>
      </c>
      <c r="G3029" s="4">
        <f t="shared" si="189"/>
        <v>2016</v>
      </c>
      <c r="H3029" s="4">
        <f t="shared" si="190"/>
        <v>10</v>
      </c>
      <c r="I3029" s="4">
        <f t="shared" si="191"/>
        <v>6</v>
      </c>
      <c r="J3029" s="7" t="s">
        <v>31</v>
      </c>
      <c r="K3029" s="7" t="s">
        <v>21</v>
      </c>
      <c r="L3029" s="7" t="s">
        <v>22</v>
      </c>
      <c r="M3029" s="7" t="s">
        <v>23</v>
      </c>
      <c r="N3029" s="8">
        <v>1</v>
      </c>
      <c r="O3029" s="8">
        <v>0.98</v>
      </c>
      <c r="P3029" s="9" t="s">
        <v>24</v>
      </c>
    </row>
    <row r="3030" spans="1:16" x14ac:dyDescent="0.35">
      <c r="A3030" s="4">
        <v>3029</v>
      </c>
      <c r="B3030" s="5" t="s">
        <v>10974</v>
      </c>
      <c r="C3030" s="5" t="s">
        <v>10975</v>
      </c>
      <c r="D3030" s="4" t="s">
        <v>10976</v>
      </c>
      <c r="E3030" s="5" t="s">
        <v>10977</v>
      </c>
      <c r="F3030" s="6">
        <f t="shared" si="188"/>
        <v>42653</v>
      </c>
      <c r="G3030" s="4">
        <f t="shared" si="189"/>
        <v>2016</v>
      </c>
      <c r="H3030" s="4">
        <f t="shared" si="190"/>
        <v>10</v>
      </c>
      <c r="I3030" s="4">
        <f t="shared" si="191"/>
        <v>1</v>
      </c>
      <c r="J3030" s="7" t="s">
        <v>544</v>
      </c>
      <c r="K3030" s="7" t="s">
        <v>21</v>
      </c>
      <c r="L3030" s="7" t="s">
        <v>22</v>
      </c>
      <c r="M3030" s="7" t="s">
        <v>23</v>
      </c>
      <c r="N3030" s="8">
        <v>0.88</v>
      </c>
      <c r="O3030" s="8">
        <v>0.82</v>
      </c>
      <c r="P3030" s="9" t="s">
        <v>33</v>
      </c>
    </row>
    <row r="3031" spans="1:16" x14ac:dyDescent="0.35">
      <c r="A3031" s="4">
        <v>3030</v>
      </c>
      <c r="B3031" s="5" t="s">
        <v>10978</v>
      </c>
      <c r="C3031" s="5" t="s">
        <v>10979</v>
      </c>
      <c r="D3031" s="4" t="s">
        <v>10976</v>
      </c>
      <c r="E3031" s="5" t="s">
        <v>10980</v>
      </c>
      <c r="F3031" s="6">
        <f t="shared" si="188"/>
        <v>42653</v>
      </c>
      <c r="G3031" s="4">
        <f t="shared" si="189"/>
        <v>2016</v>
      </c>
      <c r="H3031" s="4">
        <f t="shared" si="190"/>
        <v>10</v>
      </c>
      <c r="I3031" s="4">
        <f t="shared" si="191"/>
        <v>1</v>
      </c>
      <c r="J3031" s="7" t="s">
        <v>20</v>
      </c>
      <c r="K3031" s="7" t="s">
        <v>21</v>
      </c>
      <c r="L3031" s="7" t="s">
        <v>22</v>
      </c>
      <c r="M3031" s="7" t="s">
        <v>38</v>
      </c>
      <c r="N3031" s="8">
        <v>1</v>
      </c>
      <c r="O3031" s="8">
        <v>0.97</v>
      </c>
      <c r="P3031" s="9" t="s">
        <v>24</v>
      </c>
    </row>
    <row r="3032" spans="1:16" x14ac:dyDescent="0.35">
      <c r="A3032" s="4">
        <v>3031</v>
      </c>
      <c r="B3032" s="5" t="s">
        <v>10981</v>
      </c>
      <c r="C3032" s="5" t="s">
        <v>10982</v>
      </c>
      <c r="D3032" s="4" t="s">
        <v>10983</v>
      </c>
      <c r="E3032" s="5" t="s">
        <v>10984</v>
      </c>
      <c r="F3032" s="6">
        <f t="shared" si="188"/>
        <v>42654</v>
      </c>
      <c r="G3032" s="4">
        <f t="shared" si="189"/>
        <v>2016</v>
      </c>
      <c r="H3032" s="4">
        <f t="shared" si="190"/>
        <v>10</v>
      </c>
      <c r="I3032" s="4">
        <f t="shared" si="191"/>
        <v>2</v>
      </c>
      <c r="J3032" s="7" t="s">
        <v>5830</v>
      </c>
      <c r="K3032" s="7" t="s">
        <v>5831</v>
      </c>
      <c r="L3032" s="7" t="s">
        <v>4759</v>
      </c>
      <c r="M3032" s="7" t="s">
        <v>38</v>
      </c>
      <c r="N3032" s="8">
        <v>1</v>
      </c>
      <c r="O3032" s="8">
        <v>1</v>
      </c>
      <c r="P3032" s="9" t="s">
        <v>33</v>
      </c>
    </row>
    <row r="3033" spans="1:16" x14ac:dyDescent="0.35">
      <c r="A3033" s="4">
        <v>3032</v>
      </c>
      <c r="B3033" s="5" t="s">
        <v>10985</v>
      </c>
      <c r="C3033" s="5" t="s">
        <v>10986</v>
      </c>
      <c r="D3033" s="4" t="s">
        <v>10983</v>
      </c>
      <c r="E3033" s="5" t="s">
        <v>10987</v>
      </c>
      <c r="F3033" s="6">
        <f t="shared" si="188"/>
        <v>42654</v>
      </c>
      <c r="G3033" s="4">
        <f t="shared" si="189"/>
        <v>2016</v>
      </c>
      <c r="H3033" s="4">
        <f t="shared" si="190"/>
        <v>10</v>
      </c>
      <c r="I3033" s="4">
        <f t="shared" si="191"/>
        <v>2</v>
      </c>
      <c r="J3033" s="7" t="s">
        <v>20</v>
      </c>
      <c r="K3033" s="7" t="s">
        <v>21</v>
      </c>
      <c r="L3033" s="7" t="s">
        <v>22</v>
      </c>
      <c r="M3033" s="7" t="s">
        <v>38</v>
      </c>
      <c r="N3033" s="8">
        <v>1</v>
      </c>
      <c r="O3033" s="8">
        <v>0.89</v>
      </c>
      <c r="P3033" s="9" t="s">
        <v>24</v>
      </c>
    </row>
    <row r="3034" spans="1:16" x14ac:dyDescent="0.35">
      <c r="A3034" s="4">
        <v>3033</v>
      </c>
      <c r="B3034" s="5" t="s">
        <v>10988</v>
      </c>
      <c r="C3034" s="5" t="s">
        <v>10989</v>
      </c>
      <c r="D3034" s="4" t="s">
        <v>10990</v>
      </c>
      <c r="E3034" s="5" t="s">
        <v>10991</v>
      </c>
      <c r="F3034" s="6">
        <f t="shared" si="188"/>
        <v>42656</v>
      </c>
      <c r="G3034" s="4">
        <f t="shared" si="189"/>
        <v>2016</v>
      </c>
      <c r="H3034" s="4">
        <f t="shared" si="190"/>
        <v>10</v>
      </c>
      <c r="I3034" s="4">
        <f t="shared" si="191"/>
        <v>4</v>
      </c>
      <c r="J3034" s="7" t="s">
        <v>31</v>
      </c>
      <c r="K3034" s="7" t="s">
        <v>21</v>
      </c>
      <c r="L3034" s="7" t="s">
        <v>22</v>
      </c>
      <c r="M3034" s="7" t="s">
        <v>38</v>
      </c>
      <c r="N3034" s="8">
        <v>1</v>
      </c>
      <c r="O3034" s="8">
        <v>0.86</v>
      </c>
      <c r="P3034" s="9" t="s">
        <v>33</v>
      </c>
    </row>
    <row r="3035" spans="1:16" x14ac:dyDescent="0.35">
      <c r="A3035" s="4">
        <v>3034</v>
      </c>
      <c r="B3035" s="5" t="s">
        <v>10992</v>
      </c>
      <c r="C3035" s="5" t="s">
        <v>10993</v>
      </c>
      <c r="D3035" s="4" t="s">
        <v>10994</v>
      </c>
      <c r="E3035" s="5" t="s">
        <v>10995</v>
      </c>
      <c r="F3035" s="6">
        <f t="shared" si="188"/>
        <v>42657</v>
      </c>
      <c r="G3035" s="4">
        <f t="shared" si="189"/>
        <v>2016</v>
      </c>
      <c r="H3035" s="4">
        <f t="shared" si="190"/>
        <v>10</v>
      </c>
      <c r="I3035" s="4">
        <f t="shared" si="191"/>
        <v>5</v>
      </c>
      <c r="J3035" s="7" t="s">
        <v>20</v>
      </c>
      <c r="K3035" s="7" t="s">
        <v>21</v>
      </c>
      <c r="L3035" s="7" t="s">
        <v>22</v>
      </c>
      <c r="M3035" s="7" t="s">
        <v>38</v>
      </c>
      <c r="N3035" s="8">
        <v>0.82</v>
      </c>
      <c r="O3035" s="8">
        <v>0.97</v>
      </c>
      <c r="P3035" s="9" t="s">
        <v>33</v>
      </c>
    </row>
    <row r="3036" spans="1:16" x14ac:dyDescent="0.35">
      <c r="A3036" s="4">
        <v>3035</v>
      </c>
      <c r="B3036" s="5" t="s">
        <v>10996</v>
      </c>
      <c r="C3036" s="5" t="s">
        <v>10997</v>
      </c>
      <c r="D3036" s="4" t="s">
        <v>10998</v>
      </c>
      <c r="E3036" s="5" t="s">
        <v>10999</v>
      </c>
      <c r="F3036" s="6">
        <f t="shared" si="188"/>
        <v>42658</v>
      </c>
      <c r="G3036" s="4">
        <f t="shared" si="189"/>
        <v>2016</v>
      </c>
      <c r="H3036" s="4">
        <f t="shared" si="190"/>
        <v>10</v>
      </c>
      <c r="I3036" s="4">
        <f t="shared" si="191"/>
        <v>6</v>
      </c>
      <c r="J3036" s="7" t="s">
        <v>31</v>
      </c>
      <c r="K3036" s="7" t="s">
        <v>21</v>
      </c>
      <c r="L3036" s="7" t="s">
        <v>22</v>
      </c>
      <c r="M3036" s="7" t="s">
        <v>38</v>
      </c>
      <c r="N3036" s="8">
        <v>1</v>
      </c>
      <c r="O3036" s="8">
        <v>1</v>
      </c>
      <c r="P3036" s="9" t="s">
        <v>33</v>
      </c>
    </row>
    <row r="3037" spans="1:16" x14ac:dyDescent="0.35">
      <c r="A3037" s="4">
        <v>3036</v>
      </c>
      <c r="B3037" s="5" t="s">
        <v>11000</v>
      </c>
      <c r="C3037" s="5" t="s">
        <v>11001</v>
      </c>
      <c r="D3037" s="4" t="s">
        <v>11002</v>
      </c>
      <c r="E3037" s="5" t="s">
        <v>11003</v>
      </c>
      <c r="F3037" s="6">
        <f t="shared" si="188"/>
        <v>42659</v>
      </c>
      <c r="G3037" s="4">
        <f t="shared" si="189"/>
        <v>2016</v>
      </c>
      <c r="H3037" s="4">
        <f t="shared" si="190"/>
        <v>10</v>
      </c>
      <c r="I3037" s="4">
        <f t="shared" si="191"/>
        <v>7</v>
      </c>
      <c r="J3037" s="7" t="s">
        <v>20</v>
      </c>
      <c r="K3037" s="7" t="s">
        <v>21</v>
      </c>
      <c r="L3037" s="7" t="s">
        <v>22</v>
      </c>
      <c r="M3037" s="7" t="s">
        <v>38</v>
      </c>
      <c r="N3037" s="8">
        <v>1</v>
      </c>
      <c r="O3037" s="8">
        <v>0.97</v>
      </c>
      <c r="P3037" s="9" t="s">
        <v>33</v>
      </c>
    </row>
    <row r="3038" spans="1:16" x14ac:dyDescent="0.35">
      <c r="A3038" s="4">
        <v>3037</v>
      </c>
      <c r="B3038" s="5" t="s">
        <v>11004</v>
      </c>
      <c r="C3038" s="5" t="s">
        <v>11005</v>
      </c>
      <c r="D3038" s="4" t="s">
        <v>11002</v>
      </c>
      <c r="E3038" s="5" t="s">
        <v>11006</v>
      </c>
      <c r="F3038" s="6">
        <f t="shared" si="188"/>
        <v>42659</v>
      </c>
      <c r="G3038" s="4">
        <f t="shared" si="189"/>
        <v>2016</v>
      </c>
      <c r="H3038" s="4">
        <f t="shared" si="190"/>
        <v>10</v>
      </c>
      <c r="I3038" s="4">
        <f t="shared" si="191"/>
        <v>7</v>
      </c>
      <c r="J3038" s="7" t="s">
        <v>20</v>
      </c>
      <c r="K3038" s="7" t="s">
        <v>21</v>
      </c>
      <c r="L3038" s="7" t="s">
        <v>22</v>
      </c>
      <c r="M3038" s="7" t="s">
        <v>32</v>
      </c>
      <c r="N3038" s="8">
        <v>0.67</v>
      </c>
      <c r="O3038" s="8">
        <v>1</v>
      </c>
      <c r="P3038" s="9" t="s">
        <v>33</v>
      </c>
    </row>
    <row r="3039" spans="1:16" x14ac:dyDescent="0.35">
      <c r="A3039" s="4">
        <v>3038</v>
      </c>
      <c r="B3039" s="5" t="s">
        <v>11007</v>
      </c>
      <c r="C3039" s="5" t="s">
        <v>11008</v>
      </c>
      <c r="D3039" s="4" t="s">
        <v>11002</v>
      </c>
      <c r="E3039" s="5" t="s">
        <v>11009</v>
      </c>
      <c r="F3039" s="6">
        <f t="shared" si="188"/>
        <v>42659</v>
      </c>
      <c r="G3039" s="4">
        <f t="shared" si="189"/>
        <v>2016</v>
      </c>
      <c r="H3039" s="4">
        <f t="shared" si="190"/>
        <v>10</v>
      </c>
      <c r="I3039" s="4">
        <f t="shared" si="191"/>
        <v>7</v>
      </c>
      <c r="J3039" s="7" t="s">
        <v>20</v>
      </c>
      <c r="K3039" s="7" t="s">
        <v>21</v>
      </c>
      <c r="L3039" s="7" t="s">
        <v>22</v>
      </c>
      <c r="M3039" s="7" t="s">
        <v>38</v>
      </c>
      <c r="N3039" s="8">
        <v>1</v>
      </c>
      <c r="O3039" s="8">
        <v>1</v>
      </c>
      <c r="P3039" s="9" t="s">
        <v>24</v>
      </c>
    </row>
    <row r="3040" spans="1:16" x14ac:dyDescent="0.35">
      <c r="A3040" s="4">
        <v>3039</v>
      </c>
      <c r="B3040" s="5" t="s">
        <v>11010</v>
      </c>
      <c r="C3040" s="5" t="s">
        <v>11011</v>
      </c>
      <c r="D3040" s="4" t="s">
        <v>11012</v>
      </c>
      <c r="E3040" s="5" t="s">
        <v>11013</v>
      </c>
      <c r="F3040" s="6">
        <f t="shared" si="188"/>
        <v>42660</v>
      </c>
      <c r="G3040" s="4">
        <f t="shared" si="189"/>
        <v>2016</v>
      </c>
      <c r="H3040" s="4">
        <f t="shared" si="190"/>
        <v>10</v>
      </c>
      <c r="I3040" s="4">
        <f t="shared" si="191"/>
        <v>1</v>
      </c>
      <c r="J3040" s="7" t="s">
        <v>20</v>
      </c>
      <c r="K3040" s="7" t="s">
        <v>21</v>
      </c>
      <c r="L3040" s="7" t="s">
        <v>22</v>
      </c>
      <c r="M3040" s="7" t="s">
        <v>32</v>
      </c>
      <c r="N3040" s="8">
        <v>0.75</v>
      </c>
      <c r="O3040" s="8">
        <v>0.89</v>
      </c>
      <c r="P3040" s="9" t="s">
        <v>33</v>
      </c>
    </row>
    <row r="3041" spans="1:16" x14ac:dyDescent="0.35">
      <c r="A3041" s="4">
        <v>3040</v>
      </c>
      <c r="B3041" s="5" t="s">
        <v>11014</v>
      </c>
      <c r="C3041" s="5" t="s">
        <v>11015</v>
      </c>
      <c r="D3041" s="4" t="s">
        <v>11012</v>
      </c>
      <c r="E3041" s="5" t="s">
        <v>11016</v>
      </c>
      <c r="F3041" s="6">
        <f t="shared" si="188"/>
        <v>42660</v>
      </c>
      <c r="G3041" s="4">
        <f t="shared" si="189"/>
        <v>2016</v>
      </c>
      <c r="H3041" s="4">
        <f t="shared" si="190"/>
        <v>10</v>
      </c>
      <c r="I3041" s="4">
        <f t="shared" si="191"/>
        <v>1</v>
      </c>
      <c r="J3041" s="7" t="s">
        <v>20</v>
      </c>
      <c r="K3041" s="7" t="s">
        <v>21</v>
      </c>
      <c r="L3041" s="7" t="s">
        <v>22</v>
      </c>
      <c r="M3041" s="7" t="s">
        <v>265</v>
      </c>
      <c r="N3041" s="8">
        <v>0</v>
      </c>
      <c r="O3041" s="8">
        <v>0.67</v>
      </c>
      <c r="P3041" s="9" t="s">
        <v>33</v>
      </c>
    </row>
    <row r="3042" spans="1:16" x14ac:dyDescent="0.35">
      <c r="A3042" s="4">
        <v>3041</v>
      </c>
      <c r="B3042" s="5" t="s">
        <v>11017</v>
      </c>
      <c r="C3042" s="5" t="s">
        <v>11018</v>
      </c>
      <c r="D3042" s="4" t="s">
        <v>11012</v>
      </c>
      <c r="E3042" s="5" t="s">
        <v>11019</v>
      </c>
      <c r="F3042" s="6">
        <f t="shared" si="188"/>
        <v>42660</v>
      </c>
      <c r="G3042" s="4">
        <f t="shared" si="189"/>
        <v>2016</v>
      </c>
      <c r="H3042" s="4">
        <f t="shared" si="190"/>
        <v>10</v>
      </c>
      <c r="I3042" s="4">
        <f t="shared" si="191"/>
        <v>1</v>
      </c>
      <c r="J3042" s="7" t="s">
        <v>20</v>
      </c>
      <c r="K3042" s="7" t="s">
        <v>21</v>
      </c>
      <c r="L3042" s="7" t="s">
        <v>22</v>
      </c>
      <c r="M3042" s="7" t="s">
        <v>32</v>
      </c>
      <c r="N3042" s="8">
        <v>1</v>
      </c>
      <c r="O3042" s="8">
        <v>0.98</v>
      </c>
      <c r="P3042" s="9" t="s">
        <v>33</v>
      </c>
    </row>
    <row r="3043" spans="1:16" x14ac:dyDescent="0.35">
      <c r="A3043" s="4">
        <v>3042</v>
      </c>
      <c r="B3043" s="5" t="s">
        <v>11020</v>
      </c>
      <c r="C3043" s="5" t="s">
        <v>11021</v>
      </c>
      <c r="D3043" s="4" t="s">
        <v>11022</v>
      </c>
      <c r="E3043" s="5" t="s">
        <v>11023</v>
      </c>
      <c r="F3043" s="6">
        <f t="shared" si="188"/>
        <v>42661</v>
      </c>
      <c r="G3043" s="4">
        <f t="shared" si="189"/>
        <v>2016</v>
      </c>
      <c r="H3043" s="4">
        <f t="shared" si="190"/>
        <v>10</v>
      </c>
      <c r="I3043" s="4">
        <f t="shared" si="191"/>
        <v>2</v>
      </c>
      <c r="J3043" s="7" t="s">
        <v>20</v>
      </c>
      <c r="K3043" s="7" t="s">
        <v>21</v>
      </c>
      <c r="L3043" s="7" t="s">
        <v>22</v>
      </c>
      <c r="M3043" s="7" t="s">
        <v>38</v>
      </c>
      <c r="N3043" s="8">
        <v>0.67</v>
      </c>
      <c r="O3043" s="8">
        <v>1</v>
      </c>
      <c r="P3043" s="9" t="s">
        <v>33</v>
      </c>
    </row>
    <row r="3044" spans="1:16" x14ac:dyDescent="0.35">
      <c r="A3044" s="4">
        <v>3043</v>
      </c>
      <c r="B3044" s="5" t="s">
        <v>11024</v>
      </c>
      <c r="C3044" s="5" t="s">
        <v>11025</v>
      </c>
      <c r="D3044" s="4" t="s">
        <v>11026</v>
      </c>
      <c r="E3044" s="5" t="s">
        <v>11027</v>
      </c>
      <c r="F3044" s="6">
        <f t="shared" si="188"/>
        <v>42662</v>
      </c>
      <c r="G3044" s="4">
        <f t="shared" si="189"/>
        <v>2016</v>
      </c>
      <c r="H3044" s="4">
        <f t="shared" si="190"/>
        <v>10</v>
      </c>
      <c r="I3044" s="4">
        <f t="shared" si="191"/>
        <v>3</v>
      </c>
      <c r="J3044" s="7" t="s">
        <v>31</v>
      </c>
      <c r="K3044" s="7" t="s">
        <v>21</v>
      </c>
      <c r="L3044" s="7" t="s">
        <v>22</v>
      </c>
      <c r="M3044" s="7" t="s">
        <v>265</v>
      </c>
      <c r="N3044" s="8">
        <v>0</v>
      </c>
      <c r="O3044" s="8">
        <v>1</v>
      </c>
      <c r="P3044" s="9" t="s">
        <v>33</v>
      </c>
    </row>
    <row r="3045" spans="1:16" x14ac:dyDescent="0.35">
      <c r="A3045" s="4">
        <v>3044</v>
      </c>
      <c r="B3045" s="5" t="s">
        <v>11028</v>
      </c>
      <c r="C3045" s="5" t="s">
        <v>11029</v>
      </c>
      <c r="D3045" s="4" t="s">
        <v>11030</v>
      </c>
      <c r="E3045" s="5" t="s">
        <v>11031</v>
      </c>
      <c r="F3045" s="6">
        <f t="shared" si="188"/>
        <v>42664</v>
      </c>
      <c r="G3045" s="4">
        <f t="shared" si="189"/>
        <v>2016</v>
      </c>
      <c r="H3045" s="4">
        <f t="shared" si="190"/>
        <v>10</v>
      </c>
      <c r="I3045" s="4">
        <f t="shared" si="191"/>
        <v>5</v>
      </c>
      <c r="J3045" s="7" t="s">
        <v>11032</v>
      </c>
      <c r="K3045" s="7" t="s">
        <v>11033</v>
      </c>
      <c r="L3045" s="7" t="s">
        <v>340</v>
      </c>
      <c r="M3045" s="7" t="s">
        <v>23</v>
      </c>
      <c r="N3045" s="8">
        <v>0.78</v>
      </c>
      <c r="O3045" s="8">
        <v>0.71</v>
      </c>
      <c r="P3045" s="9" t="s">
        <v>33</v>
      </c>
    </row>
    <row r="3046" spans="1:16" x14ac:dyDescent="0.35">
      <c r="A3046" s="4">
        <v>3045</v>
      </c>
      <c r="B3046" s="5" t="s">
        <v>11034</v>
      </c>
      <c r="C3046" s="5" t="s">
        <v>11035</v>
      </c>
      <c r="D3046" s="4" t="s">
        <v>11030</v>
      </c>
      <c r="E3046" s="5" t="s">
        <v>11036</v>
      </c>
      <c r="F3046" s="6">
        <f t="shared" si="188"/>
        <v>42664</v>
      </c>
      <c r="G3046" s="4">
        <f t="shared" si="189"/>
        <v>2016</v>
      </c>
      <c r="H3046" s="4">
        <f t="shared" si="190"/>
        <v>10</v>
      </c>
      <c r="I3046" s="4">
        <f t="shared" si="191"/>
        <v>5</v>
      </c>
      <c r="J3046" s="7" t="s">
        <v>31</v>
      </c>
      <c r="K3046" s="7" t="s">
        <v>21</v>
      </c>
      <c r="L3046" s="7" t="s">
        <v>22</v>
      </c>
      <c r="M3046" s="7" t="s">
        <v>23</v>
      </c>
      <c r="N3046" s="8">
        <v>1</v>
      </c>
      <c r="O3046" s="8">
        <v>0.98</v>
      </c>
      <c r="P3046" s="9" t="s">
        <v>24</v>
      </c>
    </row>
    <row r="3047" spans="1:16" x14ac:dyDescent="0.35">
      <c r="A3047" s="4">
        <v>3046</v>
      </c>
      <c r="B3047" s="5" t="s">
        <v>11037</v>
      </c>
      <c r="C3047" s="5" t="s">
        <v>11038</v>
      </c>
      <c r="D3047" s="4" t="s">
        <v>11039</v>
      </c>
      <c r="E3047" s="5" t="s">
        <v>11040</v>
      </c>
      <c r="F3047" s="6">
        <f t="shared" si="188"/>
        <v>42665</v>
      </c>
      <c r="G3047" s="4">
        <f t="shared" si="189"/>
        <v>2016</v>
      </c>
      <c r="H3047" s="4">
        <f t="shared" si="190"/>
        <v>10</v>
      </c>
      <c r="I3047" s="4">
        <f t="shared" si="191"/>
        <v>6</v>
      </c>
      <c r="J3047" s="7" t="s">
        <v>20</v>
      </c>
      <c r="K3047" s="7" t="s">
        <v>21</v>
      </c>
      <c r="L3047" s="7" t="s">
        <v>22</v>
      </c>
      <c r="M3047" s="7" t="s">
        <v>38</v>
      </c>
      <c r="N3047" s="8">
        <v>0.8</v>
      </c>
      <c r="O3047" s="8">
        <v>0.96</v>
      </c>
      <c r="P3047" s="9" t="s">
        <v>24</v>
      </c>
    </row>
    <row r="3048" spans="1:16" x14ac:dyDescent="0.35">
      <c r="A3048" s="4">
        <v>3047</v>
      </c>
      <c r="B3048" s="5" t="s">
        <v>11041</v>
      </c>
      <c r="C3048" s="5" t="s">
        <v>11042</v>
      </c>
      <c r="D3048" s="4" t="s">
        <v>4817</v>
      </c>
      <c r="E3048" s="5" t="s">
        <v>11043</v>
      </c>
      <c r="F3048" s="6">
        <f t="shared" si="188"/>
        <v>42667</v>
      </c>
      <c r="G3048" s="4">
        <f t="shared" si="189"/>
        <v>2016</v>
      </c>
      <c r="H3048" s="4">
        <f t="shared" si="190"/>
        <v>10</v>
      </c>
      <c r="I3048" s="4">
        <f t="shared" si="191"/>
        <v>1</v>
      </c>
      <c r="J3048" s="7" t="s">
        <v>20</v>
      </c>
      <c r="K3048" s="7" t="s">
        <v>21</v>
      </c>
      <c r="L3048" s="7" t="s">
        <v>22</v>
      </c>
      <c r="M3048" s="7" t="s">
        <v>23</v>
      </c>
      <c r="N3048" s="8">
        <v>1</v>
      </c>
      <c r="O3048" s="8">
        <v>0.97</v>
      </c>
      <c r="P3048" s="9" t="s">
        <v>24</v>
      </c>
    </row>
    <row r="3049" spans="1:16" x14ac:dyDescent="0.35">
      <c r="A3049" s="4">
        <v>3048</v>
      </c>
      <c r="B3049" s="5" t="s">
        <v>11044</v>
      </c>
      <c r="C3049" s="5" t="s">
        <v>11045</v>
      </c>
      <c r="D3049" s="4" t="s">
        <v>11046</v>
      </c>
      <c r="E3049" s="5" t="s">
        <v>11047</v>
      </c>
      <c r="F3049" s="6">
        <f t="shared" si="188"/>
        <v>42669</v>
      </c>
      <c r="G3049" s="4">
        <f t="shared" si="189"/>
        <v>2016</v>
      </c>
      <c r="H3049" s="4">
        <f t="shared" si="190"/>
        <v>10</v>
      </c>
      <c r="I3049" s="4">
        <f t="shared" si="191"/>
        <v>3</v>
      </c>
      <c r="J3049" s="7" t="s">
        <v>20</v>
      </c>
      <c r="K3049" s="7" t="s">
        <v>21</v>
      </c>
      <c r="L3049" s="7" t="s">
        <v>22</v>
      </c>
      <c r="M3049" s="7" t="s">
        <v>38</v>
      </c>
      <c r="N3049" s="8">
        <v>1</v>
      </c>
      <c r="O3049" s="8">
        <v>1</v>
      </c>
      <c r="P3049" s="9" t="s">
        <v>24</v>
      </c>
    </row>
    <row r="3050" spans="1:16" x14ac:dyDescent="0.35">
      <c r="A3050" s="4">
        <v>3049</v>
      </c>
      <c r="B3050" s="5" t="s">
        <v>11048</v>
      </c>
      <c r="C3050" s="5" t="s">
        <v>11049</v>
      </c>
      <c r="D3050" s="4" t="s">
        <v>11050</v>
      </c>
      <c r="E3050" s="5" t="s">
        <v>11051</v>
      </c>
      <c r="F3050" s="6">
        <f t="shared" si="188"/>
        <v>42670</v>
      </c>
      <c r="G3050" s="4">
        <f t="shared" si="189"/>
        <v>2016</v>
      </c>
      <c r="H3050" s="4">
        <f t="shared" si="190"/>
        <v>10</v>
      </c>
      <c r="I3050" s="4">
        <f t="shared" si="191"/>
        <v>4</v>
      </c>
      <c r="J3050" s="7" t="s">
        <v>20</v>
      </c>
      <c r="K3050" s="7" t="s">
        <v>21</v>
      </c>
      <c r="L3050" s="7" t="s">
        <v>22</v>
      </c>
      <c r="M3050" s="7" t="s">
        <v>38</v>
      </c>
      <c r="N3050" s="8">
        <v>1</v>
      </c>
      <c r="O3050" s="8">
        <v>0.97</v>
      </c>
      <c r="P3050" s="9" t="s">
        <v>24</v>
      </c>
    </row>
    <row r="3051" spans="1:16" x14ac:dyDescent="0.35">
      <c r="A3051" s="4">
        <v>3050</v>
      </c>
      <c r="B3051" s="5" t="s">
        <v>11052</v>
      </c>
      <c r="C3051" s="5" t="s">
        <v>11053</v>
      </c>
      <c r="D3051" s="4" t="s">
        <v>11054</v>
      </c>
      <c r="E3051" s="5" t="s">
        <v>11055</v>
      </c>
      <c r="F3051" s="6">
        <f t="shared" si="188"/>
        <v>42671</v>
      </c>
      <c r="G3051" s="4">
        <f t="shared" si="189"/>
        <v>2016</v>
      </c>
      <c r="H3051" s="4">
        <f t="shared" si="190"/>
        <v>10</v>
      </c>
      <c r="I3051" s="4">
        <f t="shared" si="191"/>
        <v>5</v>
      </c>
      <c r="J3051" s="7" t="s">
        <v>11056</v>
      </c>
      <c r="K3051" s="7" t="s">
        <v>11057</v>
      </c>
      <c r="L3051" s="7" t="s">
        <v>11058</v>
      </c>
      <c r="M3051" s="7" t="s">
        <v>38</v>
      </c>
      <c r="N3051" s="8">
        <v>1</v>
      </c>
      <c r="O3051" s="8">
        <v>0.98</v>
      </c>
      <c r="P3051" s="9" t="s">
        <v>33</v>
      </c>
    </row>
    <row r="3052" spans="1:16" x14ac:dyDescent="0.35">
      <c r="A3052" s="4">
        <v>3051</v>
      </c>
      <c r="B3052" s="5" t="s">
        <v>11059</v>
      </c>
      <c r="C3052" s="5" t="s">
        <v>11060</v>
      </c>
      <c r="D3052" s="4" t="s">
        <v>11054</v>
      </c>
      <c r="E3052" s="5" t="s">
        <v>7315</v>
      </c>
      <c r="F3052" s="6">
        <f t="shared" si="188"/>
        <v>42671</v>
      </c>
      <c r="G3052" s="4">
        <f t="shared" si="189"/>
        <v>2016</v>
      </c>
      <c r="H3052" s="4">
        <f t="shared" si="190"/>
        <v>10</v>
      </c>
      <c r="I3052" s="4">
        <f t="shared" si="191"/>
        <v>5</v>
      </c>
      <c r="J3052" s="7" t="s">
        <v>20</v>
      </c>
      <c r="K3052" s="7" t="s">
        <v>21</v>
      </c>
      <c r="L3052" s="7" t="s">
        <v>22</v>
      </c>
      <c r="M3052" s="7" t="s">
        <v>265</v>
      </c>
      <c r="N3052" s="8">
        <v>0</v>
      </c>
      <c r="O3052" s="8">
        <v>1</v>
      </c>
      <c r="P3052" s="9" t="s">
        <v>33</v>
      </c>
    </row>
    <row r="3053" spans="1:16" x14ac:dyDescent="0.35">
      <c r="A3053" s="4">
        <v>3052</v>
      </c>
      <c r="B3053" s="5" t="s">
        <v>11061</v>
      </c>
      <c r="C3053" s="5" t="s">
        <v>11062</v>
      </c>
      <c r="D3053" s="4" t="s">
        <v>11054</v>
      </c>
      <c r="E3053" s="5" t="s">
        <v>11063</v>
      </c>
      <c r="F3053" s="6">
        <f t="shared" si="188"/>
        <v>42671</v>
      </c>
      <c r="G3053" s="4">
        <f t="shared" si="189"/>
        <v>2016</v>
      </c>
      <c r="H3053" s="4">
        <f t="shared" si="190"/>
        <v>10</v>
      </c>
      <c r="I3053" s="4">
        <f t="shared" si="191"/>
        <v>5</v>
      </c>
      <c r="J3053" s="7" t="s">
        <v>20</v>
      </c>
      <c r="K3053" s="7" t="s">
        <v>21</v>
      </c>
      <c r="L3053" s="7" t="s">
        <v>22</v>
      </c>
      <c r="M3053" s="7" t="s">
        <v>38</v>
      </c>
      <c r="N3053" s="8">
        <v>1</v>
      </c>
      <c r="O3053" s="8">
        <v>0.97</v>
      </c>
      <c r="P3053" s="9" t="s">
        <v>24</v>
      </c>
    </row>
    <row r="3054" spans="1:16" x14ac:dyDescent="0.35">
      <c r="A3054" s="4">
        <v>3053</v>
      </c>
      <c r="B3054" s="5" t="s">
        <v>11064</v>
      </c>
      <c r="C3054" s="5" t="s">
        <v>11065</v>
      </c>
      <c r="D3054" s="4" t="s">
        <v>11066</v>
      </c>
      <c r="E3054" s="5" t="s">
        <v>11067</v>
      </c>
      <c r="F3054" s="6">
        <f t="shared" si="188"/>
        <v>42672</v>
      </c>
      <c r="G3054" s="4">
        <f t="shared" si="189"/>
        <v>2016</v>
      </c>
      <c r="H3054" s="4">
        <f t="shared" si="190"/>
        <v>10</v>
      </c>
      <c r="I3054" s="4">
        <f t="shared" si="191"/>
        <v>6</v>
      </c>
      <c r="J3054" s="7" t="s">
        <v>20</v>
      </c>
      <c r="K3054" s="7" t="s">
        <v>21</v>
      </c>
      <c r="L3054" s="7" t="s">
        <v>22</v>
      </c>
      <c r="M3054" s="7" t="s">
        <v>32</v>
      </c>
      <c r="N3054" s="8">
        <v>1</v>
      </c>
      <c r="O3054" s="8">
        <v>0.85</v>
      </c>
      <c r="P3054" s="9" t="s">
        <v>33</v>
      </c>
    </row>
    <row r="3055" spans="1:16" x14ac:dyDescent="0.35">
      <c r="A3055" s="4">
        <v>3054</v>
      </c>
      <c r="B3055" s="5" t="s">
        <v>11068</v>
      </c>
      <c r="C3055" s="5" t="s">
        <v>11069</v>
      </c>
      <c r="D3055" s="4" t="s">
        <v>11066</v>
      </c>
      <c r="E3055" s="5" t="s">
        <v>11070</v>
      </c>
      <c r="F3055" s="6">
        <f t="shared" si="188"/>
        <v>42672</v>
      </c>
      <c r="G3055" s="4">
        <f t="shared" si="189"/>
        <v>2016</v>
      </c>
      <c r="H3055" s="4">
        <f t="shared" si="190"/>
        <v>10</v>
      </c>
      <c r="I3055" s="4">
        <f t="shared" si="191"/>
        <v>6</v>
      </c>
      <c r="J3055" s="7" t="s">
        <v>20</v>
      </c>
      <c r="K3055" s="7" t="s">
        <v>21</v>
      </c>
      <c r="L3055" s="7" t="s">
        <v>22</v>
      </c>
      <c r="M3055" s="7" t="s">
        <v>38</v>
      </c>
      <c r="N3055" s="8">
        <v>1</v>
      </c>
      <c r="O3055" s="8">
        <v>0.88</v>
      </c>
      <c r="P3055" s="9" t="s">
        <v>24</v>
      </c>
    </row>
    <row r="3056" spans="1:16" x14ac:dyDescent="0.35">
      <c r="A3056" s="4">
        <v>3055</v>
      </c>
      <c r="B3056" s="5" t="s">
        <v>11071</v>
      </c>
      <c r="C3056" s="5" t="s">
        <v>11072</v>
      </c>
      <c r="D3056" s="4" t="s">
        <v>11073</v>
      </c>
      <c r="E3056" s="5" t="s">
        <v>11074</v>
      </c>
      <c r="F3056" s="6">
        <f t="shared" si="188"/>
        <v>42674</v>
      </c>
      <c r="G3056" s="4">
        <f t="shared" si="189"/>
        <v>2016</v>
      </c>
      <c r="H3056" s="4">
        <f t="shared" si="190"/>
        <v>10</v>
      </c>
      <c r="I3056" s="4">
        <f t="shared" si="191"/>
        <v>1</v>
      </c>
      <c r="J3056" s="7" t="s">
        <v>11075</v>
      </c>
      <c r="K3056" s="7" t="s">
        <v>3466</v>
      </c>
      <c r="L3056" s="7" t="s">
        <v>22</v>
      </c>
      <c r="M3056" s="7" t="s">
        <v>38</v>
      </c>
      <c r="N3056" s="8">
        <v>1</v>
      </c>
      <c r="O3056" s="8">
        <v>0.79</v>
      </c>
      <c r="P3056" s="9" t="s">
        <v>33</v>
      </c>
    </row>
    <row r="3057" spans="1:16" x14ac:dyDescent="0.35">
      <c r="A3057" s="4">
        <v>3056</v>
      </c>
      <c r="B3057" s="5" t="s">
        <v>11076</v>
      </c>
      <c r="C3057" s="5" t="s">
        <v>11077</v>
      </c>
      <c r="D3057" s="4" t="s">
        <v>11073</v>
      </c>
      <c r="E3057" s="5" t="s">
        <v>11078</v>
      </c>
      <c r="F3057" s="6">
        <f t="shared" si="188"/>
        <v>42674</v>
      </c>
      <c r="G3057" s="4">
        <f t="shared" si="189"/>
        <v>2016</v>
      </c>
      <c r="H3057" s="4">
        <f t="shared" si="190"/>
        <v>10</v>
      </c>
      <c r="I3057" s="4">
        <f t="shared" si="191"/>
        <v>1</v>
      </c>
      <c r="J3057" s="7" t="s">
        <v>20</v>
      </c>
      <c r="K3057" s="7" t="s">
        <v>21</v>
      </c>
      <c r="L3057" s="7" t="s">
        <v>22</v>
      </c>
      <c r="M3057" s="7" t="s">
        <v>265</v>
      </c>
      <c r="N3057" s="8">
        <v>0</v>
      </c>
      <c r="O3057" s="8">
        <v>0.5</v>
      </c>
      <c r="P3057" s="9" t="s">
        <v>33</v>
      </c>
    </row>
    <row r="3058" spans="1:16" x14ac:dyDescent="0.35">
      <c r="A3058" s="4">
        <v>3057</v>
      </c>
      <c r="B3058" s="5" t="s">
        <v>11079</v>
      </c>
      <c r="C3058" s="5" t="s">
        <v>11080</v>
      </c>
      <c r="D3058" s="4" t="s">
        <v>11081</v>
      </c>
      <c r="E3058" s="5" t="s">
        <v>11082</v>
      </c>
      <c r="F3058" s="6">
        <f t="shared" si="188"/>
        <v>42675</v>
      </c>
      <c r="G3058" s="4">
        <f t="shared" si="189"/>
        <v>2016</v>
      </c>
      <c r="H3058" s="4">
        <f t="shared" si="190"/>
        <v>11</v>
      </c>
      <c r="I3058" s="4">
        <f t="shared" si="191"/>
        <v>2</v>
      </c>
      <c r="J3058" s="7" t="s">
        <v>20</v>
      </c>
      <c r="K3058" s="7" t="s">
        <v>21</v>
      </c>
      <c r="L3058" s="7" t="s">
        <v>22</v>
      </c>
      <c r="M3058" s="7" t="s">
        <v>38</v>
      </c>
      <c r="N3058" s="8">
        <v>0.91</v>
      </c>
      <c r="O3058" s="8">
        <v>0.87</v>
      </c>
      <c r="P3058" s="9" t="s">
        <v>24</v>
      </c>
    </row>
    <row r="3059" spans="1:16" x14ac:dyDescent="0.35">
      <c r="A3059" s="4">
        <v>3058</v>
      </c>
      <c r="B3059" s="5" t="s">
        <v>11083</v>
      </c>
      <c r="C3059" s="5" t="s">
        <v>11084</v>
      </c>
      <c r="D3059" s="4" t="s">
        <v>11081</v>
      </c>
      <c r="E3059" s="5" t="s">
        <v>11085</v>
      </c>
      <c r="F3059" s="6">
        <f t="shared" si="188"/>
        <v>42675</v>
      </c>
      <c r="G3059" s="4">
        <f t="shared" si="189"/>
        <v>2016</v>
      </c>
      <c r="H3059" s="4">
        <f t="shared" si="190"/>
        <v>11</v>
      </c>
      <c r="I3059" s="4">
        <f t="shared" si="191"/>
        <v>2</v>
      </c>
      <c r="J3059" s="7" t="s">
        <v>20</v>
      </c>
      <c r="K3059" s="7" t="s">
        <v>21</v>
      </c>
      <c r="L3059" s="7" t="s">
        <v>22</v>
      </c>
      <c r="M3059" s="7" t="s">
        <v>32</v>
      </c>
      <c r="N3059" s="8">
        <v>0.67</v>
      </c>
      <c r="O3059" s="8">
        <v>0</v>
      </c>
      <c r="P3059" s="9" t="s">
        <v>33</v>
      </c>
    </row>
    <row r="3060" spans="1:16" x14ac:dyDescent="0.35">
      <c r="A3060" s="4">
        <v>3059</v>
      </c>
      <c r="B3060" s="5" t="s">
        <v>11086</v>
      </c>
      <c r="C3060" s="5" t="s">
        <v>11087</v>
      </c>
      <c r="D3060" s="4" t="s">
        <v>11088</v>
      </c>
      <c r="E3060" s="5" t="s">
        <v>11089</v>
      </c>
      <c r="F3060" s="6">
        <f t="shared" si="188"/>
        <v>42677</v>
      </c>
      <c r="G3060" s="4">
        <f t="shared" si="189"/>
        <v>2016</v>
      </c>
      <c r="H3060" s="4">
        <f t="shared" si="190"/>
        <v>11</v>
      </c>
      <c r="I3060" s="4">
        <f t="shared" si="191"/>
        <v>4</v>
      </c>
      <c r="J3060" s="7" t="s">
        <v>2115</v>
      </c>
      <c r="K3060" s="7" t="s">
        <v>2003</v>
      </c>
      <c r="L3060" s="7" t="s">
        <v>22</v>
      </c>
      <c r="M3060" s="7" t="s">
        <v>38</v>
      </c>
      <c r="N3060" s="8">
        <v>1</v>
      </c>
      <c r="O3060" s="8">
        <v>0.5</v>
      </c>
      <c r="P3060" s="9" t="s">
        <v>24</v>
      </c>
    </row>
    <row r="3061" spans="1:16" x14ac:dyDescent="0.35">
      <c r="A3061" s="4">
        <v>3060</v>
      </c>
      <c r="B3061" s="5" t="s">
        <v>11090</v>
      </c>
      <c r="C3061" s="5" t="s">
        <v>11091</v>
      </c>
      <c r="D3061" s="4" t="s">
        <v>11088</v>
      </c>
      <c r="E3061" s="5" t="s">
        <v>11092</v>
      </c>
      <c r="F3061" s="6">
        <f t="shared" si="188"/>
        <v>42677</v>
      </c>
      <c r="G3061" s="4">
        <f t="shared" si="189"/>
        <v>2016</v>
      </c>
      <c r="H3061" s="4">
        <f t="shared" si="190"/>
        <v>11</v>
      </c>
      <c r="I3061" s="4">
        <f t="shared" si="191"/>
        <v>4</v>
      </c>
      <c r="J3061" s="7" t="s">
        <v>20</v>
      </c>
      <c r="K3061" s="7" t="s">
        <v>21</v>
      </c>
      <c r="L3061" s="7" t="s">
        <v>22</v>
      </c>
      <c r="M3061" s="7" t="s">
        <v>38</v>
      </c>
      <c r="N3061" s="8">
        <v>1</v>
      </c>
      <c r="O3061" s="8">
        <v>1</v>
      </c>
      <c r="P3061" s="9" t="s">
        <v>33</v>
      </c>
    </row>
    <row r="3062" spans="1:16" x14ac:dyDescent="0.35">
      <c r="A3062" s="4">
        <v>3061</v>
      </c>
      <c r="B3062" s="5" t="s">
        <v>11093</v>
      </c>
      <c r="C3062" s="5" t="s">
        <v>11094</v>
      </c>
      <c r="D3062" s="4" t="s">
        <v>11088</v>
      </c>
      <c r="E3062" s="5" t="s">
        <v>11095</v>
      </c>
      <c r="F3062" s="6">
        <f t="shared" si="188"/>
        <v>42677</v>
      </c>
      <c r="G3062" s="4">
        <f t="shared" si="189"/>
        <v>2016</v>
      </c>
      <c r="H3062" s="4">
        <f t="shared" si="190"/>
        <v>11</v>
      </c>
      <c r="I3062" s="4">
        <f t="shared" si="191"/>
        <v>4</v>
      </c>
      <c r="J3062" s="7" t="s">
        <v>20</v>
      </c>
      <c r="K3062" s="7" t="s">
        <v>21</v>
      </c>
      <c r="L3062" s="7" t="s">
        <v>22</v>
      </c>
      <c r="M3062" s="7" t="s">
        <v>38</v>
      </c>
      <c r="N3062" s="8">
        <v>1</v>
      </c>
      <c r="O3062" s="8">
        <v>0.97</v>
      </c>
      <c r="P3062" s="9" t="s">
        <v>24</v>
      </c>
    </row>
    <row r="3063" spans="1:16" x14ac:dyDescent="0.35">
      <c r="A3063" s="4">
        <v>3062</v>
      </c>
      <c r="B3063" s="5" t="s">
        <v>11096</v>
      </c>
      <c r="C3063" s="5" t="s">
        <v>11097</v>
      </c>
      <c r="D3063" s="4" t="s">
        <v>11088</v>
      </c>
      <c r="E3063" s="5" t="s">
        <v>11098</v>
      </c>
      <c r="F3063" s="6">
        <f t="shared" si="188"/>
        <v>42677</v>
      </c>
      <c r="G3063" s="4">
        <f t="shared" si="189"/>
        <v>2016</v>
      </c>
      <c r="H3063" s="4">
        <f t="shared" si="190"/>
        <v>11</v>
      </c>
      <c r="I3063" s="4">
        <f t="shared" si="191"/>
        <v>4</v>
      </c>
      <c r="J3063" s="7" t="s">
        <v>20</v>
      </c>
      <c r="K3063" s="7" t="s">
        <v>21</v>
      </c>
      <c r="L3063" s="7" t="s">
        <v>22</v>
      </c>
      <c r="M3063" s="7" t="s">
        <v>38</v>
      </c>
      <c r="N3063" s="8">
        <v>1</v>
      </c>
      <c r="O3063" s="8">
        <v>1</v>
      </c>
      <c r="P3063" s="9" t="s">
        <v>24</v>
      </c>
    </row>
    <row r="3064" spans="1:16" x14ac:dyDescent="0.35">
      <c r="A3064" s="4">
        <v>3063</v>
      </c>
      <c r="B3064" s="5" t="s">
        <v>11099</v>
      </c>
      <c r="C3064" s="5" t="s">
        <v>11100</v>
      </c>
      <c r="D3064" s="4" t="s">
        <v>11101</v>
      </c>
      <c r="E3064" s="5" t="s">
        <v>11102</v>
      </c>
      <c r="F3064" s="6">
        <f t="shared" si="188"/>
        <v>42678</v>
      </c>
      <c r="G3064" s="4">
        <f t="shared" si="189"/>
        <v>2016</v>
      </c>
      <c r="H3064" s="4">
        <f t="shared" si="190"/>
        <v>11</v>
      </c>
      <c r="I3064" s="4">
        <f t="shared" si="191"/>
        <v>5</v>
      </c>
      <c r="J3064" s="7" t="s">
        <v>20</v>
      </c>
      <c r="K3064" s="7" t="s">
        <v>21</v>
      </c>
      <c r="L3064" s="7" t="s">
        <v>22</v>
      </c>
      <c r="M3064" s="7" t="s">
        <v>38</v>
      </c>
      <c r="N3064" s="8">
        <v>1</v>
      </c>
      <c r="O3064" s="8">
        <v>0.99</v>
      </c>
      <c r="P3064" s="9" t="s">
        <v>33</v>
      </c>
    </row>
    <row r="3065" spans="1:16" x14ac:dyDescent="0.35">
      <c r="A3065" s="4">
        <v>3064</v>
      </c>
      <c r="B3065" s="5" t="s">
        <v>11103</v>
      </c>
      <c r="C3065" s="5" t="s">
        <v>11104</v>
      </c>
      <c r="D3065" s="4" t="s">
        <v>11101</v>
      </c>
      <c r="E3065" s="5" t="s">
        <v>11105</v>
      </c>
      <c r="F3065" s="6">
        <f t="shared" si="188"/>
        <v>42678</v>
      </c>
      <c r="G3065" s="4">
        <f t="shared" si="189"/>
        <v>2016</v>
      </c>
      <c r="H3065" s="4">
        <f t="shared" si="190"/>
        <v>11</v>
      </c>
      <c r="I3065" s="4">
        <f t="shared" si="191"/>
        <v>5</v>
      </c>
      <c r="J3065" s="7" t="s">
        <v>20</v>
      </c>
      <c r="K3065" s="7" t="s">
        <v>21</v>
      </c>
      <c r="L3065" s="7" t="s">
        <v>22</v>
      </c>
      <c r="M3065" s="7" t="s">
        <v>32</v>
      </c>
      <c r="N3065" s="8">
        <v>0.8</v>
      </c>
      <c r="O3065" s="8">
        <v>0.98</v>
      </c>
      <c r="P3065" s="9" t="s">
        <v>33</v>
      </c>
    </row>
    <row r="3066" spans="1:16" x14ac:dyDescent="0.35">
      <c r="A3066" s="4">
        <v>3065</v>
      </c>
      <c r="B3066" s="5" t="s">
        <v>11106</v>
      </c>
      <c r="C3066" s="5" t="s">
        <v>11107</v>
      </c>
      <c r="D3066" s="4" t="s">
        <v>11108</v>
      </c>
      <c r="E3066" s="5" t="s">
        <v>11109</v>
      </c>
      <c r="F3066" s="6">
        <f t="shared" si="188"/>
        <v>42680</v>
      </c>
      <c r="G3066" s="4">
        <f t="shared" si="189"/>
        <v>2016</v>
      </c>
      <c r="H3066" s="4">
        <f t="shared" si="190"/>
        <v>11</v>
      </c>
      <c r="I3066" s="4">
        <f t="shared" si="191"/>
        <v>7</v>
      </c>
      <c r="J3066" s="7" t="s">
        <v>20</v>
      </c>
      <c r="K3066" s="7" t="s">
        <v>21</v>
      </c>
      <c r="L3066" s="7" t="s">
        <v>22</v>
      </c>
      <c r="M3066" s="7" t="s">
        <v>38</v>
      </c>
      <c r="N3066" s="8">
        <v>1</v>
      </c>
      <c r="O3066" s="8">
        <v>1</v>
      </c>
      <c r="P3066" s="9" t="s">
        <v>24</v>
      </c>
    </row>
    <row r="3067" spans="1:16" x14ac:dyDescent="0.35">
      <c r="A3067" s="4">
        <v>3066</v>
      </c>
      <c r="B3067" s="5" t="s">
        <v>11110</v>
      </c>
      <c r="C3067" s="5" t="s">
        <v>11111</v>
      </c>
      <c r="D3067" s="4" t="s">
        <v>11112</v>
      </c>
      <c r="E3067" s="5" t="s">
        <v>11113</v>
      </c>
      <c r="F3067" s="6">
        <f t="shared" si="188"/>
        <v>42681</v>
      </c>
      <c r="G3067" s="4">
        <f t="shared" si="189"/>
        <v>2016</v>
      </c>
      <c r="H3067" s="4">
        <f t="shared" si="190"/>
        <v>11</v>
      </c>
      <c r="I3067" s="4">
        <f t="shared" si="191"/>
        <v>1</v>
      </c>
      <c r="J3067" s="7" t="s">
        <v>20</v>
      </c>
      <c r="K3067" s="7" t="s">
        <v>21</v>
      </c>
      <c r="L3067" s="7" t="s">
        <v>22</v>
      </c>
      <c r="M3067" s="7" t="s">
        <v>38</v>
      </c>
      <c r="N3067" s="8">
        <v>1</v>
      </c>
      <c r="O3067" s="8">
        <v>0.98</v>
      </c>
      <c r="P3067" s="9" t="s">
        <v>24</v>
      </c>
    </row>
    <row r="3068" spans="1:16" x14ac:dyDescent="0.35">
      <c r="A3068" s="4">
        <v>3067</v>
      </c>
      <c r="B3068" s="5" t="s">
        <v>11114</v>
      </c>
      <c r="C3068" s="5" t="s">
        <v>11115</v>
      </c>
      <c r="D3068" s="4" t="s">
        <v>11116</v>
      </c>
      <c r="E3068" s="5" t="s">
        <v>11117</v>
      </c>
      <c r="F3068" s="6">
        <f t="shared" si="188"/>
        <v>42682</v>
      </c>
      <c r="G3068" s="4">
        <f t="shared" si="189"/>
        <v>2016</v>
      </c>
      <c r="H3068" s="4">
        <f t="shared" si="190"/>
        <v>11</v>
      </c>
      <c r="I3068" s="4">
        <f t="shared" si="191"/>
        <v>2</v>
      </c>
      <c r="J3068" s="7" t="s">
        <v>31</v>
      </c>
      <c r="K3068" s="7" t="s">
        <v>21</v>
      </c>
      <c r="L3068" s="7" t="s">
        <v>22</v>
      </c>
      <c r="M3068" s="7" t="s">
        <v>32</v>
      </c>
      <c r="N3068" s="8">
        <v>0.67</v>
      </c>
      <c r="O3068" s="8">
        <v>0.9</v>
      </c>
      <c r="P3068" s="9" t="s">
        <v>24</v>
      </c>
    </row>
    <row r="3069" spans="1:16" x14ac:dyDescent="0.35">
      <c r="A3069" s="4">
        <v>3068</v>
      </c>
      <c r="B3069" s="5" t="s">
        <v>11118</v>
      </c>
      <c r="C3069" s="5" t="s">
        <v>11119</v>
      </c>
      <c r="D3069" s="4" t="s">
        <v>11120</v>
      </c>
      <c r="E3069" s="5" t="s">
        <v>11121</v>
      </c>
      <c r="F3069" s="6">
        <f t="shared" si="188"/>
        <v>42683</v>
      </c>
      <c r="G3069" s="4">
        <f t="shared" si="189"/>
        <v>2016</v>
      </c>
      <c r="H3069" s="4">
        <f t="shared" si="190"/>
        <v>11</v>
      </c>
      <c r="I3069" s="4">
        <f t="shared" si="191"/>
        <v>3</v>
      </c>
      <c r="J3069" s="7" t="s">
        <v>20</v>
      </c>
      <c r="K3069" s="7" t="s">
        <v>21</v>
      </c>
      <c r="L3069" s="7" t="s">
        <v>22</v>
      </c>
      <c r="M3069" s="7" t="s">
        <v>38</v>
      </c>
      <c r="N3069" s="8">
        <v>1</v>
      </c>
      <c r="O3069" s="8">
        <v>0.99</v>
      </c>
      <c r="P3069" s="9" t="s">
        <v>33</v>
      </c>
    </row>
    <row r="3070" spans="1:16" x14ac:dyDescent="0.35">
      <c r="A3070" s="4">
        <v>3069</v>
      </c>
      <c r="B3070" s="5" t="s">
        <v>11122</v>
      </c>
      <c r="C3070" s="5" t="s">
        <v>11123</v>
      </c>
      <c r="D3070" s="4" t="s">
        <v>11124</v>
      </c>
      <c r="E3070" s="5" t="s">
        <v>11125</v>
      </c>
      <c r="F3070" s="6">
        <f t="shared" si="188"/>
        <v>42685</v>
      </c>
      <c r="G3070" s="4">
        <f t="shared" si="189"/>
        <v>2016</v>
      </c>
      <c r="H3070" s="4">
        <f t="shared" si="190"/>
        <v>11</v>
      </c>
      <c r="I3070" s="4">
        <f t="shared" si="191"/>
        <v>5</v>
      </c>
      <c r="J3070" s="7" t="s">
        <v>20</v>
      </c>
      <c r="K3070" s="7" t="s">
        <v>21</v>
      </c>
      <c r="L3070" s="7" t="s">
        <v>22</v>
      </c>
      <c r="M3070" s="7" t="s">
        <v>32</v>
      </c>
      <c r="N3070" s="8">
        <v>0.7</v>
      </c>
      <c r="O3070" s="8">
        <v>0.95</v>
      </c>
      <c r="P3070" s="9" t="s">
        <v>24</v>
      </c>
    </row>
    <row r="3071" spans="1:16" x14ac:dyDescent="0.35">
      <c r="A3071" s="4">
        <v>3070</v>
      </c>
      <c r="B3071" s="5" t="s">
        <v>11126</v>
      </c>
      <c r="C3071" s="5" t="s">
        <v>11127</v>
      </c>
      <c r="D3071" s="4" t="s">
        <v>11124</v>
      </c>
      <c r="E3071" s="5" t="s">
        <v>11128</v>
      </c>
      <c r="F3071" s="6">
        <f t="shared" si="188"/>
        <v>42685</v>
      </c>
      <c r="G3071" s="4">
        <f t="shared" si="189"/>
        <v>2016</v>
      </c>
      <c r="H3071" s="4">
        <f t="shared" si="190"/>
        <v>11</v>
      </c>
      <c r="I3071" s="4">
        <f t="shared" si="191"/>
        <v>5</v>
      </c>
      <c r="J3071" s="7" t="s">
        <v>11129</v>
      </c>
      <c r="K3071" s="7" t="s">
        <v>2042</v>
      </c>
      <c r="L3071" s="7" t="s">
        <v>22</v>
      </c>
      <c r="M3071" s="7" t="s">
        <v>23</v>
      </c>
      <c r="N3071" s="8">
        <v>1</v>
      </c>
      <c r="O3071" s="8">
        <v>0.77</v>
      </c>
      <c r="P3071" s="9" t="s">
        <v>24</v>
      </c>
    </row>
    <row r="3072" spans="1:16" x14ac:dyDescent="0.35">
      <c r="A3072" s="4">
        <v>3071</v>
      </c>
      <c r="B3072" s="5" t="s">
        <v>11130</v>
      </c>
      <c r="C3072" s="5" t="s">
        <v>11131</v>
      </c>
      <c r="D3072" s="4" t="s">
        <v>11132</v>
      </c>
      <c r="E3072" s="5" t="s">
        <v>11133</v>
      </c>
      <c r="F3072" s="6">
        <f t="shared" si="188"/>
        <v>42686</v>
      </c>
      <c r="G3072" s="4">
        <f t="shared" si="189"/>
        <v>2016</v>
      </c>
      <c r="H3072" s="4">
        <f t="shared" si="190"/>
        <v>11</v>
      </c>
      <c r="I3072" s="4">
        <f t="shared" si="191"/>
        <v>6</v>
      </c>
      <c r="J3072" s="7" t="s">
        <v>544</v>
      </c>
      <c r="K3072" s="7" t="s">
        <v>21</v>
      </c>
      <c r="L3072" s="7" t="s">
        <v>22</v>
      </c>
      <c r="M3072" s="7" t="s">
        <v>38</v>
      </c>
      <c r="N3072" s="8">
        <v>0.93</v>
      </c>
      <c r="O3072" s="8">
        <v>0.99</v>
      </c>
      <c r="P3072" s="9" t="s">
        <v>33</v>
      </c>
    </row>
    <row r="3073" spans="1:16" x14ac:dyDescent="0.35">
      <c r="A3073" s="4">
        <v>3072</v>
      </c>
      <c r="B3073" s="5" t="s">
        <v>11134</v>
      </c>
      <c r="C3073" s="5" t="s">
        <v>11135</v>
      </c>
      <c r="D3073" s="4" t="s">
        <v>11132</v>
      </c>
      <c r="E3073" s="5" t="s">
        <v>11136</v>
      </c>
      <c r="F3073" s="6">
        <f t="shared" si="188"/>
        <v>42686</v>
      </c>
      <c r="G3073" s="4">
        <f t="shared" si="189"/>
        <v>2016</v>
      </c>
      <c r="H3073" s="4">
        <f t="shared" si="190"/>
        <v>11</v>
      </c>
      <c r="I3073" s="4">
        <f t="shared" si="191"/>
        <v>6</v>
      </c>
      <c r="J3073" s="7" t="s">
        <v>20</v>
      </c>
      <c r="K3073" s="7" t="s">
        <v>21</v>
      </c>
      <c r="L3073" s="7" t="s">
        <v>22</v>
      </c>
      <c r="M3073" s="7" t="s">
        <v>38</v>
      </c>
      <c r="N3073" s="8">
        <v>1</v>
      </c>
      <c r="O3073" s="8">
        <v>0.73</v>
      </c>
      <c r="P3073" s="9" t="s">
        <v>24</v>
      </c>
    </row>
    <row r="3074" spans="1:16" x14ac:dyDescent="0.35">
      <c r="A3074" s="4">
        <v>3073</v>
      </c>
      <c r="B3074" s="5" t="s">
        <v>11137</v>
      </c>
      <c r="C3074" s="5" t="s">
        <v>11138</v>
      </c>
      <c r="D3074" s="4" t="s">
        <v>11139</v>
      </c>
      <c r="E3074" s="5" t="s">
        <v>11140</v>
      </c>
      <c r="F3074" s="6">
        <f t="shared" ref="F3074:F3137" si="192">DATE(LEFT(D3074,4), MID(D3074,5,2),RIGHT(D3074,2))</f>
        <v>42687</v>
      </c>
      <c r="G3074" s="4">
        <f t="shared" ref="G3074:G3137" si="193">YEAR(F3074)</f>
        <v>2016</v>
      </c>
      <c r="H3074" s="4">
        <f t="shared" ref="H3074:H3137" si="194">MONTH(F3074)</f>
        <v>11</v>
      </c>
      <c r="I3074" s="4">
        <f t="shared" ref="I3074:I3137" si="195">WEEKDAY(F3074, 2)</f>
        <v>7</v>
      </c>
      <c r="J3074" s="7" t="s">
        <v>11141</v>
      </c>
      <c r="K3074" s="7" t="s">
        <v>377</v>
      </c>
      <c r="L3074" s="7" t="s">
        <v>22</v>
      </c>
      <c r="M3074" s="7" t="s">
        <v>38</v>
      </c>
      <c r="N3074" s="8">
        <v>1</v>
      </c>
      <c r="O3074" s="8">
        <v>0.61</v>
      </c>
      <c r="P3074" s="9" t="s">
        <v>24</v>
      </c>
    </row>
    <row r="3075" spans="1:16" x14ac:dyDescent="0.35">
      <c r="A3075" s="4">
        <v>3074</v>
      </c>
      <c r="B3075" s="5" t="s">
        <v>11142</v>
      </c>
      <c r="C3075" s="5" t="s">
        <v>11143</v>
      </c>
      <c r="D3075" s="4" t="s">
        <v>11144</v>
      </c>
      <c r="E3075" s="5" t="s">
        <v>11145</v>
      </c>
      <c r="F3075" s="6">
        <f t="shared" si="192"/>
        <v>42688</v>
      </c>
      <c r="G3075" s="4">
        <f t="shared" si="193"/>
        <v>2016</v>
      </c>
      <c r="H3075" s="4">
        <f t="shared" si="194"/>
        <v>11</v>
      </c>
      <c r="I3075" s="4">
        <f t="shared" si="195"/>
        <v>1</v>
      </c>
      <c r="J3075" s="7" t="s">
        <v>20</v>
      </c>
      <c r="K3075" s="7" t="s">
        <v>21</v>
      </c>
      <c r="L3075" s="7" t="s">
        <v>22</v>
      </c>
      <c r="M3075" s="7" t="s">
        <v>38</v>
      </c>
      <c r="N3075" s="8">
        <v>1</v>
      </c>
      <c r="O3075" s="8">
        <v>0</v>
      </c>
      <c r="P3075" s="9" t="s">
        <v>33</v>
      </c>
    </row>
    <row r="3076" spans="1:16" x14ac:dyDescent="0.35">
      <c r="A3076" s="4">
        <v>3075</v>
      </c>
      <c r="B3076" s="5" t="s">
        <v>11146</v>
      </c>
      <c r="C3076" s="5" t="s">
        <v>11147</v>
      </c>
      <c r="D3076" s="4" t="s">
        <v>11144</v>
      </c>
      <c r="E3076" s="5" t="s">
        <v>11148</v>
      </c>
      <c r="F3076" s="6">
        <f t="shared" si="192"/>
        <v>42688</v>
      </c>
      <c r="G3076" s="4">
        <f t="shared" si="193"/>
        <v>2016</v>
      </c>
      <c r="H3076" s="4">
        <f t="shared" si="194"/>
        <v>11</v>
      </c>
      <c r="I3076" s="4">
        <f t="shared" si="195"/>
        <v>1</v>
      </c>
      <c r="J3076" s="7" t="s">
        <v>20</v>
      </c>
      <c r="K3076" s="7" t="s">
        <v>21</v>
      </c>
      <c r="L3076" s="7" t="s">
        <v>22</v>
      </c>
      <c r="M3076" s="7" t="s">
        <v>265</v>
      </c>
      <c r="N3076" s="8">
        <v>0</v>
      </c>
      <c r="O3076" s="8">
        <v>0.82</v>
      </c>
      <c r="P3076" s="9" t="s">
        <v>33</v>
      </c>
    </row>
    <row r="3077" spans="1:16" x14ac:dyDescent="0.35">
      <c r="A3077" s="4">
        <v>3076</v>
      </c>
      <c r="B3077" s="5" t="s">
        <v>11149</v>
      </c>
      <c r="C3077" s="5" t="s">
        <v>11150</v>
      </c>
      <c r="D3077" s="4" t="s">
        <v>11151</v>
      </c>
      <c r="E3077" s="5" t="s">
        <v>11152</v>
      </c>
      <c r="F3077" s="6">
        <f t="shared" si="192"/>
        <v>42689</v>
      </c>
      <c r="G3077" s="4">
        <f t="shared" si="193"/>
        <v>2016</v>
      </c>
      <c r="H3077" s="4">
        <f t="shared" si="194"/>
        <v>11</v>
      </c>
      <c r="I3077" s="4">
        <f t="shared" si="195"/>
        <v>2</v>
      </c>
      <c r="J3077" s="7" t="s">
        <v>20</v>
      </c>
      <c r="K3077" s="7" t="s">
        <v>21</v>
      </c>
      <c r="L3077" s="7" t="s">
        <v>22</v>
      </c>
      <c r="M3077" s="7" t="s">
        <v>32</v>
      </c>
      <c r="N3077" s="8">
        <v>1</v>
      </c>
      <c r="O3077" s="8">
        <v>1</v>
      </c>
      <c r="P3077" s="9" t="s">
        <v>33</v>
      </c>
    </row>
    <row r="3078" spans="1:16" x14ac:dyDescent="0.35">
      <c r="A3078" s="4">
        <v>3077</v>
      </c>
      <c r="B3078" s="5" t="s">
        <v>11153</v>
      </c>
      <c r="C3078" s="5" t="s">
        <v>11154</v>
      </c>
      <c r="D3078" s="4" t="s">
        <v>11151</v>
      </c>
      <c r="E3078" s="5" t="s">
        <v>11155</v>
      </c>
      <c r="F3078" s="6">
        <f t="shared" si="192"/>
        <v>42689</v>
      </c>
      <c r="G3078" s="4">
        <f t="shared" si="193"/>
        <v>2016</v>
      </c>
      <c r="H3078" s="4">
        <f t="shared" si="194"/>
        <v>11</v>
      </c>
      <c r="I3078" s="4">
        <f t="shared" si="195"/>
        <v>2</v>
      </c>
      <c r="J3078" s="7" t="s">
        <v>20</v>
      </c>
      <c r="K3078" s="7" t="s">
        <v>21</v>
      </c>
      <c r="L3078" s="7" t="s">
        <v>22</v>
      </c>
      <c r="M3078" s="7" t="s">
        <v>23</v>
      </c>
      <c r="N3078" s="8">
        <v>1</v>
      </c>
      <c r="O3078" s="8">
        <v>0.62</v>
      </c>
      <c r="P3078" s="9" t="s">
        <v>24</v>
      </c>
    </row>
    <row r="3079" spans="1:16" x14ac:dyDescent="0.35">
      <c r="A3079" s="4">
        <v>3078</v>
      </c>
      <c r="B3079" s="5" t="s">
        <v>11156</v>
      </c>
      <c r="C3079" s="5" t="s">
        <v>11157</v>
      </c>
      <c r="D3079" s="4" t="s">
        <v>11158</v>
      </c>
      <c r="E3079" s="5" t="s">
        <v>11159</v>
      </c>
      <c r="F3079" s="6">
        <f t="shared" si="192"/>
        <v>42691</v>
      </c>
      <c r="G3079" s="4">
        <f t="shared" si="193"/>
        <v>2016</v>
      </c>
      <c r="H3079" s="4">
        <f t="shared" si="194"/>
        <v>11</v>
      </c>
      <c r="I3079" s="4">
        <f t="shared" si="195"/>
        <v>4</v>
      </c>
      <c r="J3079" s="7" t="s">
        <v>20</v>
      </c>
      <c r="K3079" s="7" t="s">
        <v>21</v>
      </c>
      <c r="L3079" s="7" t="s">
        <v>22</v>
      </c>
      <c r="M3079" s="7" t="s">
        <v>265</v>
      </c>
      <c r="N3079" s="8">
        <v>0.13</v>
      </c>
      <c r="O3079" s="8">
        <v>0</v>
      </c>
      <c r="P3079" s="9" t="s">
        <v>33</v>
      </c>
    </row>
    <row r="3080" spans="1:16" x14ac:dyDescent="0.35">
      <c r="A3080" s="4">
        <v>3079</v>
      </c>
      <c r="B3080" s="5" t="s">
        <v>11160</v>
      </c>
      <c r="C3080" s="5" t="s">
        <v>11161</v>
      </c>
      <c r="D3080" s="4" t="s">
        <v>11162</v>
      </c>
      <c r="E3080" s="5" t="s">
        <v>11163</v>
      </c>
      <c r="F3080" s="6">
        <f t="shared" si="192"/>
        <v>42692</v>
      </c>
      <c r="G3080" s="4">
        <f t="shared" si="193"/>
        <v>2016</v>
      </c>
      <c r="H3080" s="4">
        <f t="shared" si="194"/>
        <v>11</v>
      </c>
      <c r="I3080" s="4">
        <f t="shared" si="195"/>
        <v>5</v>
      </c>
      <c r="J3080" s="7" t="s">
        <v>20</v>
      </c>
      <c r="K3080" s="7" t="s">
        <v>21</v>
      </c>
      <c r="L3080" s="7" t="s">
        <v>22</v>
      </c>
      <c r="M3080" s="7" t="s">
        <v>23</v>
      </c>
      <c r="N3080" s="8">
        <v>0.67</v>
      </c>
      <c r="O3080" s="8">
        <v>0.56000000000000005</v>
      </c>
      <c r="P3080" s="9" t="s">
        <v>33</v>
      </c>
    </row>
    <row r="3081" spans="1:16" x14ac:dyDescent="0.35">
      <c r="A3081" s="4">
        <v>3080</v>
      </c>
      <c r="B3081" s="5" t="s">
        <v>11164</v>
      </c>
      <c r="C3081" s="5" t="s">
        <v>11165</v>
      </c>
      <c r="D3081" s="4" t="s">
        <v>11166</v>
      </c>
      <c r="E3081" s="5" t="s">
        <v>11167</v>
      </c>
      <c r="F3081" s="6">
        <f t="shared" si="192"/>
        <v>42694</v>
      </c>
      <c r="G3081" s="4">
        <f t="shared" si="193"/>
        <v>2016</v>
      </c>
      <c r="H3081" s="4">
        <f t="shared" si="194"/>
        <v>11</v>
      </c>
      <c r="I3081" s="4">
        <f t="shared" si="195"/>
        <v>7</v>
      </c>
      <c r="J3081" s="7" t="s">
        <v>20</v>
      </c>
      <c r="K3081" s="7" t="s">
        <v>21</v>
      </c>
      <c r="L3081" s="7" t="s">
        <v>22</v>
      </c>
      <c r="M3081" s="7" t="s">
        <v>23</v>
      </c>
      <c r="N3081" s="8">
        <v>0.84</v>
      </c>
      <c r="O3081" s="8">
        <v>0.85</v>
      </c>
      <c r="P3081" s="9" t="s">
        <v>33</v>
      </c>
    </row>
    <row r="3082" spans="1:16" x14ac:dyDescent="0.35">
      <c r="A3082" s="4">
        <v>3081</v>
      </c>
      <c r="B3082" s="5" t="s">
        <v>11168</v>
      </c>
      <c r="C3082" s="5" t="s">
        <v>11169</v>
      </c>
      <c r="D3082" s="4" t="s">
        <v>11170</v>
      </c>
      <c r="E3082" s="5" t="s">
        <v>11171</v>
      </c>
      <c r="F3082" s="6">
        <f t="shared" si="192"/>
        <v>42696</v>
      </c>
      <c r="G3082" s="4">
        <f t="shared" si="193"/>
        <v>2016</v>
      </c>
      <c r="H3082" s="4">
        <f t="shared" si="194"/>
        <v>11</v>
      </c>
      <c r="I3082" s="4">
        <f t="shared" si="195"/>
        <v>2</v>
      </c>
      <c r="J3082" s="7" t="s">
        <v>20</v>
      </c>
      <c r="K3082" s="7" t="s">
        <v>21</v>
      </c>
      <c r="L3082" s="7" t="s">
        <v>22</v>
      </c>
      <c r="M3082" s="7" t="s">
        <v>38</v>
      </c>
      <c r="N3082" s="8">
        <v>1</v>
      </c>
      <c r="O3082" s="8">
        <v>0.9</v>
      </c>
      <c r="P3082" s="9" t="s">
        <v>33</v>
      </c>
    </row>
    <row r="3083" spans="1:16" x14ac:dyDescent="0.35">
      <c r="A3083" s="4">
        <v>3082</v>
      </c>
      <c r="B3083" s="5" t="s">
        <v>11172</v>
      </c>
      <c r="C3083" s="5" t="s">
        <v>11173</v>
      </c>
      <c r="D3083" s="4" t="s">
        <v>11170</v>
      </c>
      <c r="E3083" s="5" t="s">
        <v>11174</v>
      </c>
      <c r="F3083" s="6">
        <f t="shared" si="192"/>
        <v>42696</v>
      </c>
      <c r="G3083" s="4">
        <f t="shared" si="193"/>
        <v>2016</v>
      </c>
      <c r="H3083" s="4">
        <f t="shared" si="194"/>
        <v>11</v>
      </c>
      <c r="I3083" s="4">
        <f t="shared" si="195"/>
        <v>2</v>
      </c>
      <c r="J3083" s="7" t="s">
        <v>20</v>
      </c>
      <c r="K3083" s="7" t="s">
        <v>21</v>
      </c>
      <c r="L3083" s="7" t="s">
        <v>22</v>
      </c>
      <c r="M3083" s="7" t="s">
        <v>265</v>
      </c>
      <c r="N3083" s="8">
        <v>0.4</v>
      </c>
      <c r="O3083" s="8">
        <v>0.76</v>
      </c>
      <c r="P3083" s="9" t="s">
        <v>33</v>
      </c>
    </row>
    <row r="3084" spans="1:16" x14ac:dyDescent="0.35">
      <c r="A3084" s="4">
        <v>3083</v>
      </c>
      <c r="B3084" s="5" t="s">
        <v>11175</v>
      </c>
      <c r="C3084" s="5" t="s">
        <v>11176</v>
      </c>
      <c r="D3084" s="4" t="s">
        <v>11177</v>
      </c>
      <c r="E3084" s="5" t="s">
        <v>11178</v>
      </c>
      <c r="F3084" s="6">
        <f t="shared" si="192"/>
        <v>42697</v>
      </c>
      <c r="G3084" s="4">
        <f t="shared" si="193"/>
        <v>2016</v>
      </c>
      <c r="H3084" s="4">
        <f t="shared" si="194"/>
        <v>11</v>
      </c>
      <c r="I3084" s="4">
        <f t="shared" si="195"/>
        <v>3</v>
      </c>
      <c r="J3084" s="7" t="s">
        <v>20</v>
      </c>
      <c r="K3084" s="7" t="s">
        <v>21</v>
      </c>
      <c r="L3084" s="7" t="s">
        <v>22</v>
      </c>
      <c r="M3084" s="7" t="s">
        <v>23</v>
      </c>
      <c r="N3084" s="8">
        <v>1</v>
      </c>
      <c r="O3084" s="8">
        <v>0.43</v>
      </c>
      <c r="P3084" s="9" t="s">
        <v>24</v>
      </c>
    </row>
    <row r="3085" spans="1:16" x14ac:dyDescent="0.35">
      <c r="A3085" s="4">
        <v>3084</v>
      </c>
      <c r="B3085" s="5" t="s">
        <v>11179</v>
      </c>
      <c r="C3085" s="5" t="s">
        <v>11180</v>
      </c>
      <c r="D3085" s="4" t="s">
        <v>11177</v>
      </c>
      <c r="E3085" s="5" t="s">
        <v>11181</v>
      </c>
      <c r="F3085" s="6">
        <f t="shared" si="192"/>
        <v>42697</v>
      </c>
      <c r="G3085" s="4">
        <f t="shared" si="193"/>
        <v>2016</v>
      </c>
      <c r="H3085" s="4">
        <f t="shared" si="194"/>
        <v>11</v>
      </c>
      <c r="I3085" s="4">
        <f t="shared" si="195"/>
        <v>3</v>
      </c>
      <c r="J3085" s="7" t="s">
        <v>20</v>
      </c>
      <c r="K3085" s="7" t="s">
        <v>21</v>
      </c>
      <c r="L3085" s="7" t="s">
        <v>22</v>
      </c>
      <c r="M3085" s="7" t="s">
        <v>23</v>
      </c>
      <c r="N3085" s="8">
        <v>1</v>
      </c>
      <c r="O3085" s="8">
        <v>0.5</v>
      </c>
      <c r="P3085" s="9" t="s">
        <v>24</v>
      </c>
    </row>
    <row r="3086" spans="1:16" x14ac:dyDescent="0.35">
      <c r="A3086" s="4">
        <v>3085</v>
      </c>
      <c r="B3086" s="5" t="s">
        <v>11182</v>
      </c>
      <c r="C3086" s="5" t="s">
        <v>11183</v>
      </c>
      <c r="D3086" s="4" t="s">
        <v>11184</v>
      </c>
      <c r="E3086" s="5" t="s">
        <v>11185</v>
      </c>
      <c r="F3086" s="6">
        <f t="shared" si="192"/>
        <v>42698</v>
      </c>
      <c r="G3086" s="4">
        <f t="shared" si="193"/>
        <v>2016</v>
      </c>
      <c r="H3086" s="4">
        <f t="shared" si="194"/>
        <v>11</v>
      </c>
      <c r="I3086" s="4">
        <f t="shared" si="195"/>
        <v>4</v>
      </c>
      <c r="J3086" s="7" t="s">
        <v>20</v>
      </c>
      <c r="K3086" s="7" t="s">
        <v>21</v>
      </c>
      <c r="L3086" s="7" t="s">
        <v>22</v>
      </c>
      <c r="M3086" s="7" t="s">
        <v>38</v>
      </c>
      <c r="N3086" s="8">
        <v>1</v>
      </c>
      <c r="O3086" s="8">
        <v>1</v>
      </c>
      <c r="P3086" s="9" t="s">
        <v>33</v>
      </c>
    </row>
    <row r="3087" spans="1:16" x14ac:dyDescent="0.35">
      <c r="A3087" s="4">
        <v>3086</v>
      </c>
      <c r="B3087" s="5" t="s">
        <v>11186</v>
      </c>
      <c r="C3087" s="5" t="s">
        <v>11187</v>
      </c>
      <c r="D3087" s="4" t="s">
        <v>11188</v>
      </c>
      <c r="E3087" s="5" t="s">
        <v>11189</v>
      </c>
      <c r="F3087" s="6">
        <f t="shared" si="192"/>
        <v>42699</v>
      </c>
      <c r="G3087" s="4">
        <f t="shared" si="193"/>
        <v>2016</v>
      </c>
      <c r="H3087" s="4">
        <f t="shared" si="194"/>
        <v>11</v>
      </c>
      <c r="I3087" s="4">
        <f t="shared" si="195"/>
        <v>5</v>
      </c>
      <c r="J3087" s="7" t="s">
        <v>31</v>
      </c>
      <c r="K3087" s="7" t="s">
        <v>21</v>
      </c>
      <c r="L3087" s="7" t="s">
        <v>22</v>
      </c>
      <c r="M3087" s="7" t="s">
        <v>38</v>
      </c>
      <c r="N3087" s="8">
        <v>1</v>
      </c>
      <c r="O3087" s="8">
        <v>1</v>
      </c>
      <c r="P3087" s="9" t="s">
        <v>24</v>
      </c>
    </row>
    <row r="3088" spans="1:16" x14ac:dyDescent="0.35">
      <c r="A3088" s="4">
        <v>3087</v>
      </c>
      <c r="B3088" s="5" t="s">
        <v>11190</v>
      </c>
      <c r="C3088" s="5" t="s">
        <v>11191</v>
      </c>
      <c r="D3088" s="4" t="s">
        <v>11188</v>
      </c>
      <c r="E3088" s="5" t="s">
        <v>11192</v>
      </c>
      <c r="F3088" s="6">
        <f t="shared" si="192"/>
        <v>42699</v>
      </c>
      <c r="G3088" s="4">
        <f t="shared" si="193"/>
        <v>2016</v>
      </c>
      <c r="H3088" s="4">
        <f t="shared" si="194"/>
        <v>11</v>
      </c>
      <c r="I3088" s="4">
        <f t="shared" si="195"/>
        <v>5</v>
      </c>
      <c r="J3088" s="7" t="s">
        <v>20</v>
      </c>
      <c r="K3088" s="7" t="s">
        <v>21</v>
      </c>
      <c r="L3088" s="7" t="s">
        <v>22</v>
      </c>
      <c r="M3088" s="7" t="s">
        <v>38</v>
      </c>
      <c r="N3088" s="8">
        <v>1</v>
      </c>
      <c r="O3088" s="8">
        <v>1</v>
      </c>
      <c r="P3088" s="9" t="s">
        <v>24</v>
      </c>
    </row>
    <row r="3089" spans="1:16" x14ac:dyDescent="0.35">
      <c r="A3089" s="4">
        <v>3088</v>
      </c>
      <c r="B3089" s="5" t="s">
        <v>11193</v>
      </c>
      <c r="C3089" s="5" t="s">
        <v>11194</v>
      </c>
      <c r="D3089" s="4" t="s">
        <v>11195</v>
      </c>
      <c r="E3089" s="5" t="s">
        <v>11196</v>
      </c>
      <c r="F3089" s="6">
        <f t="shared" si="192"/>
        <v>42700</v>
      </c>
      <c r="G3089" s="4">
        <f t="shared" si="193"/>
        <v>2016</v>
      </c>
      <c r="H3089" s="4">
        <f t="shared" si="194"/>
        <v>11</v>
      </c>
      <c r="I3089" s="4">
        <f t="shared" si="195"/>
        <v>6</v>
      </c>
      <c r="J3089" s="7" t="s">
        <v>20</v>
      </c>
      <c r="K3089" s="7" t="s">
        <v>21</v>
      </c>
      <c r="L3089" s="7" t="s">
        <v>22</v>
      </c>
      <c r="M3089" s="7" t="s">
        <v>38</v>
      </c>
      <c r="N3089" s="8">
        <v>1</v>
      </c>
      <c r="O3089" s="8">
        <v>0.93</v>
      </c>
      <c r="P3089" s="9" t="s">
        <v>33</v>
      </c>
    </row>
    <row r="3090" spans="1:16" x14ac:dyDescent="0.35">
      <c r="A3090" s="4">
        <v>3089</v>
      </c>
      <c r="B3090" s="5" t="s">
        <v>11197</v>
      </c>
      <c r="C3090" s="5" t="s">
        <v>11198</v>
      </c>
      <c r="D3090" s="4" t="s">
        <v>11199</v>
      </c>
      <c r="E3090" s="5" t="s">
        <v>11200</v>
      </c>
      <c r="F3090" s="6">
        <f t="shared" si="192"/>
        <v>42701</v>
      </c>
      <c r="G3090" s="4">
        <f t="shared" si="193"/>
        <v>2016</v>
      </c>
      <c r="H3090" s="4">
        <f t="shared" si="194"/>
        <v>11</v>
      </c>
      <c r="I3090" s="4">
        <f t="shared" si="195"/>
        <v>7</v>
      </c>
      <c r="J3090" s="7" t="s">
        <v>20</v>
      </c>
      <c r="K3090" s="7" t="s">
        <v>21</v>
      </c>
      <c r="L3090" s="7" t="s">
        <v>22</v>
      </c>
      <c r="M3090" s="7" t="s">
        <v>38</v>
      </c>
      <c r="N3090" s="8">
        <v>1</v>
      </c>
      <c r="O3090" s="8">
        <v>0.62</v>
      </c>
      <c r="P3090" s="9" t="s">
        <v>33</v>
      </c>
    </row>
    <row r="3091" spans="1:16" x14ac:dyDescent="0.35">
      <c r="A3091" s="4">
        <v>3090</v>
      </c>
      <c r="B3091" s="5" t="s">
        <v>11201</v>
      </c>
      <c r="C3091" s="5" t="s">
        <v>11202</v>
      </c>
      <c r="D3091" s="4" t="s">
        <v>11199</v>
      </c>
      <c r="E3091" s="5" t="s">
        <v>11203</v>
      </c>
      <c r="F3091" s="6">
        <f t="shared" si="192"/>
        <v>42701</v>
      </c>
      <c r="G3091" s="4">
        <f t="shared" si="193"/>
        <v>2016</v>
      </c>
      <c r="H3091" s="4">
        <f t="shared" si="194"/>
        <v>11</v>
      </c>
      <c r="I3091" s="4">
        <f t="shared" si="195"/>
        <v>7</v>
      </c>
      <c r="J3091" s="7" t="s">
        <v>20</v>
      </c>
      <c r="K3091" s="7" t="s">
        <v>21</v>
      </c>
      <c r="L3091" s="7" t="s">
        <v>22</v>
      </c>
      <c r="M3091" s="7" t="s">
        <v>38</v>
      </c>
      <c r="N3091" s="8">
        <v>1</v>
      </c>
      <c r="O3091" s="8">
        <v>1</v>
      </c>
      <c r="P3091" s="9" t="s">
        <v>24</v>
      </c>
    </row>
    <row r="3092" spans="1:16" x14ac:dyDescent="0.35">
      <c r="A3092" s="4">
        <v>3091</v>
      </c>
      <c r="B3092" s="5" t="s">
        <v>11204</v>
      </c>
      <c r="C3092" s="5" t="s">
        <v>11205</v>
      </c>
      <c r="D3092" s="4" t="s">
        <v>11199</v>
      </c>
      <c r="E3092" s="5" t="s">
        <v>11206</v>
      </c>
      <c r="F3092" s="6">
        <f t="shared" si="192"/>
        <v>42701</v>
      </c>
      <c r="G3092" s="4">
        <f t="shared" si="193"/>
        <v>2016</v>
      </c>
      <c r="H3092" s="4">
        <f t="shared" si="194"/>
        <v>11</v>
      </c>
      <c r="I3092" s="4">
        <f t="shared" si="195"/>
        <v>7</v>
      </c>
      <c r="J3092" s="7" t="s">
        <v>11207</v>
      </c>
      <c r="K3092" s="7" t="s">
        <v>2003</v>
      </c>
      <c r="L3092" s="7" t="s">
        <v>22</v>
      </c>
      <c r="M3092" s="7" t="s">
        <v>32</v>
      </c>
      <c r="N3092" s="8">
        <v>0.5</v>
      </c>
      <c r="O3092" s="8">
        <v>0.94</v>
      </c>
      <c r="P3092" s="9" t="s">
        <v>33</v>
      </c>
    </row>
    <row r="3093" spans="1:16" x14ac:dyDescent="0.35">
      <c r="A3093" s="4">
        <v>3092</v>
      </c>
      <c r="B3093" s="5" t="s">
        <v>11208</v>
      </c>
      <c r="C3093" s="5" t="s">
        <v>11209</v>
      </c>
      <c r="D3093" s="4" t="s">
        <v>11210</v>
      </c>
      <c r="E3093" s="5" t="s">
        <v>11211</v>
      </c>
      <c r="F3093" s="6">
        <f t="shared" si="192"/>
        <v>42702</v>
      </c>
      <c r="G3093" s="4">
        <f t="shared" si="193"/>
        <v>2016</v>
      </c>
      <c r="H3093" s="4">
        <f t="shared" si="194"/>
        <v>11</v>
      </c>
      <c r="I3093" s="4">
        <f t="shared" si="195"/>
        <v>1</v>
      </c>
      <c r="J3093" s="7" t="s">
        <v>20</v>
      </c>
      <c r="K3093" s="7" t="s">
        <v>21</v>
      </c>
      <c r="L3093" s="7" t="s">
        <v>22</v>
      </c>
      <c r="M3093" s="7" t="s">
        <v>38</v>
      </c>
      <c r="N3093" s="8">
        <v>1</v>
      </c>
      <c r="O3093" s="8">
        <v>0.97</v>
      </c>
      <c r="P3093" s="9" t="s">
        <v>24</v>
      </c>
    </row>
    <row r="3094" spans="1:16" x14ac:dyDescent="0.35">
      <c r="A3094" s="4">
        <v>3093</v>
      </c>
      <c r="B3094" s="5" t="s">
        <v>11212</v>
      </c>
      <c r="C3094" s="5" t="s">
        <v>11213</v>
      </c>
      <c r="D3094" s="4" t="s">
        <v>11214</v>
      </c>
      <c r="E3094" s="5" t="s">
        <v>11215</v>
      </c>
      <c r="F3094" s="6">
        <f t="shared" si="192"/>
        <v>42703</v>
      </c>
      <c r="G3094" s="4">
        <f t="shared" si="193"/>
        <v>2016</v>
      </c>
      <c r="H3094" s="4">
        <f t="shared" si="194"/>
        <v>11</v>
      </c>
      <c r="I3094" s="4">
        <f t="shared" si="195"/>
        <v>2</v>
      </c>
      <c r="J3094" s="7" t="s">
        <v>20</v>
      </c>
      <c r="K3094" s="7" t="s">
        <v>21</v>
      </c>
      <c r="L3094" s="7" t="s">
        <v>22</v>
      </c>
      <c r="M3094" s="7" t="s">
        <v>38</v>
      </c>
      <c r="N3094" s="8">
        <v>0.83</v>
      </c>
      <c r="O3094" s="8">
        <v>0.94</v>
      </c>
      <c r="P3094" s="9" t="s">
        <v>33</v>
      </c>
    </row>
    <row r="3095" spans="1:16" x14ac:dyDescent="0.35">
      <c r="A3095" s="4">
        <v>3094</v>
      </c>
      <c r="B3095" s="5" t="s">
        <v>11216</v>
      </c>
      <c r="C3095" s="5" t="s">
        <v>11217</v>
      </c>
      <c r="D3095" s="4" t="s">
        <v>11218</v>
      </c>
      <c r="E3095" s="5" t="s">
        <v>11219</v>
      </c>
      <c r="F3095" s="6">
        <f t="shared" si="192"/>
        <v>42705</v>
      </c>
      <c r="G3095" s="4">
        <f t="shared" si="193"/>
        <v>2016</v>
      </c>
      <c r="H3095" s="4">
        <f t="shared" si="194"/>
        <v>12</v>
      </c>
      <c r="I3095" s="4">
        <f t="shared" si="195"/>
        <v>4</v>
      </c>
      <c r="J3095" s="7" t="s">
        <v>20</v>
      </c>
      <c r="K3095" s="7" t="s">
        <v>21</v>
      </c>
      <c r="L3095" s="7" t="s">
        <v>22</v>
      </c>
      <c r="M3095" s="7" t="s">
        <v>23</v>
      </c>
      <c r="N3095" s="8">
        <v>1</v>
      </c>
      <c r="O3095" s="8">
        <v>0.97</v>
      </c>
      <c r="P3095" s="9" t="s">
        <v>33</v>
      </c>
    </row>
    <row r="3096" spans="1:16" x14ac:dyDescent="0.35">
      <c r="A3096" s="4">
        <v>3095</v>
      </c>
      <c r="B3096" s="5" t="s">
        <v>11220</v>
      </c>
      <c r="C3096" s="5" t="s">
        <v>11221</v>
      </c>
      <c r="D3096" s="4" t="s">
        <v>11222</v>
      </c>
      <c r="E3096" s="5" t="s">
        <v>11223</v>
      </c>
      <c r="F3096" s="6">
        <f t="shared" si="192"/>
        <v>42709</v>
      </c>
      <c r="G3096" s="4">
        <f t="shared" si="193"/>
        <v>2016</v>
      </c>
      <c r="H3096" s="4">
        <f t="shared" si="194"/>
        <v>12</v>
      </c>
      <c r="I3096" s="4">
        <f t="shared" si="195"/>
        <v>1</v>
      </c>
      <c r="J3096" s="7" t="s">
        <v>20</v>
      </c>
      <c r="K3096" s="7" t="s">
        <v>21</v>
      </c>
      <c r="L3096" s="7" t="s">
        <v>22</v>
      </c>
      <c r="M3096" s="7" t="s">
        <v>23</v>
      </c>
      <c r="N3096" s="8">
        <v>0.8</v>
      </c>
      <c r="O3096" s="8">
        <v>0.89</v>
      </c>
      <c r="P3096" s="9" t="s">
        <v>24</v>
      </c>
    </row>
    <row r="3097" spans="1:16" x14ac:dyDescent="0.35">
      <c r="A3097" s="4">
        <v>3096</v>
      </c>
      <c r="B3097" s="5" t="s">
        <v>11224</v>
      </c>
      <c r="C3097" s="5" t="s">
        <v>11225</v>
      </c>
      <c r="D3097" s="4" t="s">
        <v>11222</v>
      </c>
      <c r="E3097" s="5" t="s">
        <v>11226</v>
      </c>
      <c r="F3097" s="6">
        <f t="shared" si="192"/>
        <v>42709</v>
      </c>
      <c r="G3097" s="4">
        <f t="shared" si="193"/>
        <v>2016</v>
      </c>
      <c r="H3097" s="4">
        <f t="shared" si="194"/>
        <v>12</v>
      </c>
      <c r="I3097" s="4">
        <f t="shared" si="195"/>
        <v>1</v>
      </c>
      <c r="J3097" s="7" t="s">
        <v>31</v>
      </c>
      <c r="K3097" s="7" t="s">
        <v>21</v>
      </c>
      <c r="L3097" s="7" t="s">
        <v>22</v>
      </c>
      <c r="M3097" s="7" t="s">
        <v>38</v>
      </c>
      <c r="N3097" s="8">
        <v>0.99</v>
      </c>
      <c r="O3097" s="8">
        <v>0.45</v>
      </c>
      <c r="P3097" s="9" t="s">
        <v>33</v>
      </c>
    </row>
    <row r="3098" spans="1:16" x14ac:dyDescent="0.35">
      <c r="A3098" s="4">
        <v>3097</v>
      </c>
      <c r="B3098" s="5" t="s">
        <v>11227</v>
      </c>
      <c r="C3098" s="5" t="s">
        <v>11228</v>
      </c>
      <c r="D3098" s="4" t="s">
        <v>11229</v>
      </c>
      <c r="E3098" s="5" t="s">
        <v>11230</v>
      </c>
      <c r="F3098" s="6">
        <f t="shared" si="192"/>
        <v>42712</v>
      </c>
      <c r="G3098" s="4">
        <f t="shared" si="193"/>
        <v>2016</v>
      </c>
      <c r="H3098" s="4">
        <f t="shared" si="194"/>
        <v>12</v>
      </c>
      <c r="I3098" s="4">
        <f t="shared" si="195"/>
        <v>4</v>
      </c>
      <c r="J3098" s="7" t="s">
        <v>20</v>
      </c>
      <c r="K3098" s="7" t="s">
        <v>21</v>
      </c>
      <c r="L3098" s="7" t="s">
        <v>22</v>
      </c>
      <c r="M3098" s="7" t="s">
        <v>38</v>
      </c>
      <c r="N3098" s="8">
        <v>1</v>
      </c>
      <c r="O3098" s="8">
        <v>0.91</v>
      </c>
      <c r="P3098" s="9" t="s">
        <v>24</v>
      </c>
    </row>
    <row r="3099" spans="1:16" x14ac:dyDescent="0.35">
      <c r="A3099" s="4">
        <v>3098</v>
      </c>
      <c r="B3099" s="5" t="s">
        <v>11231</v>
      </c>
      <c r="C3099" s="5" t="s">
        <v>11232</v>
      </c>
      <c r="D3099" s="4" t="s">
        <v>11233</v>
      </c>
      <c r="E3099" s="5" t="s">
        <v>11234</v>
      </c>
      <c r="F3099" s="6">
        <f t="shared" si="192"/>
        <v>42713</v>
      </c>
      <c r="G3099" s="4">
        <f t="shared" si="193"/>
        <v>2016</v>
      </c>
      <c r="H3099" s="4">
        <f t="shared" si="194"/>
        <v>12</v>
      </c>
      <c r="I3099" s="4">
        <f t="shared" si="195"/>
        <v>5</v>
      </c>
      <c r="J3099" s="7" t="s">
        <v>20</v>
      </c>
      <c r="K3099" s="7" t="s">
        <v>21</v>
      </c>
      <c r="L3099" s="7" t="s">
        <v>22</v>
      </c>
      <c r="M3099" s="7" t="s">
        <v>38</v>
      </c>
      <c r="N3099" s="8">
        <v>0.96</v>
      </c>
      <c r="O3099" s="8">
        <v>1</v>
      </c>
      <c r="P3099" s="9" t="s">
        <v>33</v>
      </c>
    </row>
    <row r="3100" spans="1:16" x14ac:dyDescent="0.35">
      <c r="A3100" s="4">
        <v>3099</v>
      </c>
      <c r="B3100" s="5" t="s">
        <v>11235</v>
      </c>
      <c r="C3100" s="5" t="s">
        <v>11236</v>
      </c>
      <c r="D3100" s="4" t="s">
        <v>11237</v>
      </c>
      <c r="E3100" s="5" t="s">
        <v>11238</v>
      </c>
      <c r="F3100" s="6">
        <f t="shared" si="192"/>
        <v>42714</v>
      </c>
      <c r="G3100" s="4">
        <f t="shared" si="193"/>
        <v>2016</v>
      </c>
      <c r="H3100" s="4">
        <f t="shared" si="194"/>
        <v>12</v>
      </c>
      <c r="I3100" s="4">
        <f t="shared" si="195"/>
        <v>6</v>
      </c>
      <c r="J3100" s="7" t="s">
        <v>20</v>
      </c>
      <c r="K3100" s="7" t="s">
        <v>21</v>
      </c>
      <c r="L3100" s="7" t="s">
        <v>22</v>
      </c>
      <c r="M3100" s="7" t="s">
        <v>38</v>
      </c>
      <c r="N3100" s="8">
        <v>1</v>
      </c>
      <c r="O3100" s="8">
        <v>0.38</v>
      </c>
      <c r="P3100" s="9" t="s">
        <v>33</v>
      </c>
    </row>
    <row r="3101" spans="1:16" x14ac:dyDescent="0.35">
      <c r="A3101" s="4">
        <v>3100</v>
      </c>
      <c r="B3101" s="5" t="s">
        <v>11239</v>
      </c>
      <c r="C3101" s="5" t="s">
        <v>11240</v>
      </c>
      <c r="D3101" s="4" t="s">
        <v>11241</v>
      </c>
      <c r="E3101" s="5" t="s">
        <v>11242</v>
      </c>
      <c r="F3101" s="6">
        <f t="shared" si="192"/>
        <v>42716</v>
      </c>
      <c r="G3101" s="4">
        <f t="shared" si="193"/>
        <v>2016</v>
      </c>
      <c r="H3101" s="4">
        <f t="shared" si="194"/>
        <v>12</v>
      </c>
      <c r="I3101" s="4">
        <f t="shared" si="195"/>
        <v>1</v>
      </c>
      <c r="J3101" s="7" t="s">
        <v>20</v>
      </c>
      <c r="K3101" s="7" t="s">
        <v>21</v>
      </c>
      <c r="L3101" s="7" t="s">
        <v>22</v>
      </c>
      <c r="M3101" s="7" t="s">
        <v>38</v>
      </c>
      <c r="N3101" s="8">
        <v>1</v>
      </c>
      <c r="O3101" s="8">
        <v>0.97</v>
      </c>
      <c r="P3101" s="9" t="s">
        <v>33</v>
      </c>
    </row>
    <row r="3102" spans="1:16" x14ac:dyDescent="0.35">
      <c r="A3102" s="4">
        <v>3101</v>
      </c>
      <c r="B3102" s="5" t="s">
        <v>11243</v>
      </c>
      <c r="C3102" s="5" t="s">
        <v>11244</v>
      </c>
      <c r="D3102" s="4" t="s">
        <v>11241</v>
      </c>
      <c r="E3102" s="5" t="s">
        <v>11245</v>
      </c>
      <c r="F3102" s="6">
        <f t="shared" si="192"/>
        <v>42716</v>
      </c>
      <c r="G3102" s="4">
        <f t="shared" si="193"/>
        <v>2016</v>
      </c>
      <c r="H3102" s="4">
        <f t="shared" si="194"/>
        <v>12</v>
      </c>
      <c r="I3102" s="4">
        <f t="shared" si="195"/>
        <v>1</v>
      </c>
      <c r="J3102" s="7" t="s">
        <v>20</v>
      </c>
      <c r="K3102" s="7" t="s">
        <v>21</v>
      </c>
      <c r="L3102" s="7" t="s">
        <v>22</v>
      </c>
      <c r="M3102" s="7" t="s">
        <v>23</v>
      </c>
      <c r="N3102" s="8">
        <v>1</v>
      </c>
      <c r="O3102" s="8">
        <v>0.38</v>
      </c>
      <c r="P3102" s="9" t="s">
        <v>33</v>
      </c>
    </row>
    <row r="3103" spans="1:16" x14ac:dyDescent="0.35">
      <c r="A3103" s="4">
        <v>3102</v>
      </c>
      <c r="B3103" s="5" t="s">
        <v>11246</v>
      </c>
      <c r="C3103" s="5" t="s">
        <v>11247</v>
      </c>
      <c r="D3103" s="4" t="s">
        <v>11248</v>
      </c>
      <c r="E3103" s="5" t="s">
        <v>11249</v>
      </c>
      <c r="F3103" s="6">
        <f t="shared" si="192"/>
        <v>42717</v>
      </c>
      <c r="G3103" s="4">
        <f t="shared" si="193"/>
        <v>2016</v>
      </c>
      <c r="H3103" s="4">
        <f t="shared" si="194"/>
        <v>12</v>
      </c>
      <c r="I3103" s="4">
        <f t="shared" si="195"/>
        <v>2</v>
      </c>
      <c r="J3103" s="7" t="s">
        <v>20</v>
      </c>
      <c r="K3103" s="7" t="s">
        <v>21</v>
      </c>
      <c r="L3103" s="7" t="s">
        <v>22</v>
      </c>
      <c r="M3103" s="7" t="s">
        <v>23</v>
      </c>
      <c r="N3103" s="8">
        <v>1</v>
      </c>
      <c r="O3103" s="8">
        <v>0.98</v>
      </c>
      <c r="P3103" s="9" t="s">
        <v>33</v>
      </c>
    </row>
    <row r="3104" spans="1:16" x14ac:dyDescent="0.35">
      <c r="A3104" s="4">
        <v>3103</v>
      </c>
      <c r="B3104" s="5" t="s">
        <v>11250</v>
      </c>
      <c r="C3104" s="5" t="s">
        <v>11251</v>
      </c>
      <c r="D3104" s="4" t="s">
        <v>11248</v>
      </c>
      <c r="E3104" s="5" t="s">
        <v>11252</v>
      </c>
      <c r="F3104" s="6">
        <f t="shared" si="192"/>
        <v>42717</v>
      </c>
      <c r="G3104" s="4">
        <f t="shared" si="193"/>
        <v>2016</v>
      </c>
      <c r="H3104" s="4">
        <f t="shared" si="194"/>
        <v>12</v>
      </c>
      <c r="I3104" s="4">
        <f t="shared" si="195"/>
        <v>2</v>
      </c>
      <c r="J3104" s="7" t="s">
        <v>20</v>
      </c>
      <c r="K3104" s="7" t="s">
        <v>21</v>
      </c>
      <c r="L3104" s="7" t="s">
        <v>22</v>
      </c>
      <c r="M3104" s="7" t="s">
        <v>38</v>
      </c>
      <c r="N3104" s="8">
        <v>0.7</v>
      </c>
      <c r="O3104" s="8">
        <v>0.88</v>
      </c>
      <c r="P3104" s="9" t="s">
        <v>24</v>
      </c>
    </row>
    <row r="3105" spans="1:16" x14ac:dyDescent="0.35">
      <c r="A3105" s="4">
        <v>3104</v>
      </c>
      <c r="B3105" s="5" t="s">
        <v>11253</v>
      </c>
      <c r="C3105" s="5" t="s">
        <v>11254</v>
      </c>
      <c r="D3105" s="4" t="s">
        <v>11255</v>
      </c>
      <c r="E3105" s="5" t="s">
        <v>11256</v>
      </c>
      <c r="F3105" s="6">
        <f t="shared" si="192"/>
        <v>42718</v>
      </c>
      <c r="G3105" s="4">
        <f t="shared" si="193"/>
        <v>2016</v>
      </c>
      <c r="H3105" s="4">
        <f t="shared" si="194"/>
        <v>12</v>
      </c>
      <c r="I3105" s="4">
        <f t="shared" si="195"/>
        <v>3</v>
      </c>
      <c r="J3105" s="7" t="s">
        <v>20</v>
      </c>
      <c r="K3105" s="7" t="s">
        <v>21</v>
      </c>
      <c r="L3105" s="7" t="s">
        <v>22</v>
      </c>
      <c r="M3105" s="7" t="s">
        <v>38</v>
      </c>
      <c r="N3105" s="8">
        <v>0.97</v>
      </c>
      <c r="O3105" s="8">
        <v>0.99</v>
      </c>
      <c r="P3105" s="9" t="s">
        <v>33</v>
      </c>
    </row>
    <row r="3106" spans="1:16" x14ac:dyDescent="0.35">
      <c r="A3106" s="4">
        <v>3105</v>
      </c>
      <c r="B3106" s="5" t="s">
        <v>11257</v>
      </c>
      <c r="C3106" s="5" t="s">
        <v>11258</v>
      </c>
      <c r="D3106" s="4" t="s">
        <v>11259</v>
      </c>
      <c r="E3106" s="5" t="s">
        <v>11260</v>
      </c>
      <c r="F3106" s="6">
        <f t="shared" si="192"/>
        <v>42719</v>
      </c>
      <c r="G3106" s="4">
        <f t="shared" si="193"/>
        <v>2016</v>
      </c>
      <c r="H3106" s="4">
        <f t="shared" si="194"/>
        <v>12</v>
      </c>
      <c r="I3106" s="4">
        <f t="shared" si="195"/>
        <v>4</v>
      </c>
      <c r="J3106" s="7" t="s">
        <v>20</v>
      </c>
      <c r="K3106" s="7" t="s">
        <v>21</v>
      </c>
      <c r="L3106" s="7" t="s">
        <v>22</v>
      </c>
      <c r="M3106" s="7" t="s">
        <v>38</v>
      </c>
      <c r="N3106" s="8">
        <v>0.8</v>
      </c>
      <c r="O3106" s="8">
        <v>0.81</v>
      </c>
      <c r="P3106" s="9" t="s">
        <v>24</v>
      </c>
    </row>
    <row r="3107" spans="1:16" x14ac:dyDescent="0.35">
      <c r="A3107" s="4">
        <v>3106</v>
      </c>
      <c r="B3107" s="5" t="s">
        <v>11261</v>
      </c>
      <c r="C3107" s="5" t="s">
        <v>11262</v>
      </c>
      <c r="D3107" s="4" t="s">
        <v>11263</v>
      </c>
      <c r="E3107" s="5" t="s">
        <v>11264</v>
      </c>
      <c r="F3107" s="6">
        <f t="shared" si="192"/>
        <v>42720</v>
      </c>
      <c r="G3107" s="4">
        <f t="shared" si="193"/>
        <v>2016</v>
      </c>
      <c r="H3107" s="4">
        <f t="shared" si="194"/>
        <v>12</v>
      </c>
      <c r="I3107" s="4">
        <f t="shared" si="195"/>
        <v>5</v>
      </c>
      <c r="J3107" s="7" t="s">
        <v>31</v>
      </c>
      <c r="K3107" s="7" t="s">
        <v>21</v>
      </c>
      <c r="L3107" s="7" t="s">
        <v>22</v>
      </c>
      <c r="M3107" s="7" t="s">
        <v>265</v>
      </c>
      <c r="N3107" s="8">
        <v>0</v>
      </c>
      <c r="O3107" s="8">
        <v>1</v>
      </c>
      <c r="P3107" s="9" t="s">
        <v>33</v>
      </c>
    </row>
    <row r="3108" spans="1:16" x14ac:dyDescent="0.35">
      <c r="A3108" s="4">
        <v>3107</v>
      </c>
      <c r="B3108" s="5" t="s">
        <v>11265</v>
      </c>
      <c r="C3108" s="5" t="s">
        <v>11266</v>
      </c>
      <c r="D3108" s="4" t="s">
        <v>11263</v>
      </c>
      <c r="E3108" s="5" t="s">
        <v>11267</v>
      </c>
      <c r="F3108" s="6">
        <f t="shared" si="192"/>
        <v>42720</v>
      </c>
      <c r="G3108" s="4">
        <f t="shared" si="193"/>
        <v>2016</v>
      </c>
      <c r="H3108" s="4">
        <f t="shared" si="194"/>
        <v>12</v>
      </c>
      <c r="I3108" s="4">
        <f t="shared" si="195"/>
        <v>5</v>
      </c>
      <c r="J3108" s="7" t="s">
        <v>20</v>
      </c>
      <c r="K3108" s="7" t="s">
        <v>21</v>
      </c>
      <c r="L3108" s="7" t="s">
        <v>22</v>
      </c>
      <c r="M3108" s="7" t="s">
        <v>38</v>
      </c>
      <c r="N3108" s="8">
        <v>1</v>
      </c>
      <c r="O3108" s="8">
        <v>0.92</v>
      </c>
      <c r="P3108" s="9" t="s">
        <v>24</v>
      </c>
    </row>
    <row r="3109" spans="1:16" x14ac:dyDescent="0.35">
      <c r="A3109" s="4">
        <v>3108</v>
      </c>
      <c r="B3109" s="5" t="s">
        <v>11268</v>
      </c>
      <c r="C3109" s="5" t="s">
        <v>11269</v>
      </c>
      <c r="D3109" s="4" t="s">
        <v>11270</v>
      </c>
      <c r="E3109" s="5" t="s">
        <v>11271</v>
      </c>
      <c r="F3109" s="6">
        <f t="shared" si="192"/>
        <v>42723</v>
      </c>
      <c r="G3109" s="4">
        <f t="shared" si="193"/>
        <v>2016</v>
      </c>
      <c r="H3109" s="4">
        <f t="shared" si="194"/>
        <v>12</v>
      </c>
      <c r="I3109" s="4">
        <f t="shared" si="195"/>
        <v>1</v>
      </c>
      <c r="J3109" s="7" t="s">
        <v>20</v>
      </c>
      <c r="K3109" s="7" t="s">
        <v>21</v>
      </c>
      <c r="L3109" s="7" t="s">
        <v>22</v>
      </c>
      <c r="M3109" s="7" t="s">
        <v>32</v>
      </c>
      <c r="N3109" s="8">
        <v>0.5</v>
      </c>
      <c r="O3109" s="8">
        <v>0.14000000000000001</v>
      </c>
      <c r="P3109" s="9" t="s">
        <v>33</v>
      </c>
    </row>
    <row r="3110" spans="1:16" x14ac:dyDescent="0.35">
      <c r="A3110" s="4">
        <v>3109</v>
      </c>
      <c r="B3110" s="5" t="s">
        <v>11272</v>
      </c>
      <c r="C3110" s="5" t="s">
        <v>11273</v>
      </c>
      <c r="D3110" s="4" t="s">
        <v>11274</v>
      </c>
      <c r="E3110" s="5" t="s">
        <v>11275</v>
      </c>
      <c r="F3110" s="6">
        <f t="shared" si="192"/>
        <v>42725</v>
      </c>
      <c r="G3110" s="4">
        <f t="shared" si="193"/>
        <v>2016</v>
      </c>
      <c r="H3110" s="4">
        <f t="shared" si="194"/>
        <v>12</v>
      </c>
      <c r="I3110" s="4">
        <f t="shared" si="195"/>
        <v>3</v>
      </c>
      <c r="J3110" s="7" t="s">
        <v>20</v>
      </c>
      <c r="K3110" s="7" t="s">
        <v>21</v>
      </c>
      <c r="L3110" s="7" t="s">
        <v>22</v>
      </c>
      <c r="M3110" s="7" t="s">
        <v>38</v>
      </c>
      <c r="N3110" s="8">
        <v>1</v>
      </c>
      <c r="O3110" s="8">
        <v>0.77</v>
      </c>
      <c r="P3110" s="9" t="s">
        <v>33</v>
      </c>
    </row>
    <row r="3111" spans="1:16" x14ac:dyDescent="0.35">
      <c r="A3111" s="4">
        <v>3110</v>
      </c>
      <c r="B3111" s="5" t="s">
        <v>11276</v>
      </c>
      <c r="C3111" s="5" t="s">
        <v>11277</v>
      </c>
      <c r="D3111" s="4" t="s">
        <v>11278</v>
      </c>
      <c r="E3111" s="5" t="s">
        <v>11279</v>
      </c>
      <c r="F3111" s="6">
        <f t="shared" si="192"/>
        <v>42727</v>
      </c>
      <c r="G3111" s="4">
        <f t="shared" si="193"/>
        <v>2016</v>
      </c>
      <c r="H3111" s="4">
        <f t="shared" si="194"/>
        <v>12</v>
      </c>
      <c r="I3111" s="4">
        <f t="shared" si="195"/>
        <v>5</v>
      </c>
      <c r="J3111" s="7" t="s">
        <v>11280</v>
      </c>
      <c r="K3111" s="7" t="s">
        <v>6948</v>
      </c>
      <c r="L3111" s="7" t="s">
        <v>160</v>
      </c>
      <c r="M3111" s="7" t="s">
        <v>23</v>
      </c>
      <c r="N3111" s="8">
        <v>1</v>
      </c>
      <c r="O3111" s="8">
        <v>1</v>
      </c>
      <c r="P3111" s="9" t="s">
        <v>24</v>
      </c>
    </row>
    <row r="3112" spans="1:16" x14ac:dyDescent="0.35">
      <c r="A3112" s="4">
        <v>3111</v>
      </c>
      <c r="B3112" s="5" t="s">
        <v>11281</v>
      </c>
      <c r="C3112" s="5" t="s">
        <v>11282</v>
      </c>
      <c r="D3112" s="4" t="s">
        <v>11283</v>
      </c>
      <c r="E3112" s="5" t="s">
        <v>11284</v>
      </c>
      <c r="F3112" s="6">
        <f t="shared" si="192"/>
        <v>42730</v>
      </c>
      <c r="G3112" s="4">
        <f t="shared" si="193"/>
        <v>2016</v>
      </c>
      <c r="H3112" s="4">
        <f t="shared" si="194"/>
        <v>12</v>
      </c>
      <c r="I3112" s="4">
        <f t="shared" si="195"/>
        <v>1</v>
      </c>
      <c r="J3112" s="7" t="s">
        <v>544</v>
      </c>
      <c r="K3112" s="7" t="s">
        <v>21</v>
      </c>
      <c r="L3112" s="7" t="s">
        <v>22</v>
      </c>
      <c r="M3112" s="7" t="s">
        <v>23</v>
      </c>
      <c r="N3112" s="8">
        <v>0.94</v>
      </c>
      <c r="O3112" s="8">
        <v>0.97</v>
      </c>
      <c r="P3112" s="9" t="s">
        <v>33</v>
      </c>
    </row>
    <row r="3113" spans="1:16" x14ac:dyDescent="0.35">
      <c r="A3113" s="4">
        <v>3112</v>
      </c>
      <c r="B3113" s="5" t="s">
        <v>11285</v>
      </c>
      <c r="C3113" s="5" t="s">
        <v>11286</v>
      </c>
      <c r="D3113" s="4" t="s">
        <v>11287</v>
      </c>
      <c r="E3113" s="5" t="s">
        <v>11288</v>
      </c>
      <c r="F3113" s="6">
        <f t="shared" si="192"/>
        <v>42733</v>
      </c>
      <c r="G3113" s="4">
        <f t="shared" si="193"/>
        <v>2016</v>
      </c>
      <c r="H3113" s="4">
        <f t="shared" si="194"/>
        <v>12</v>
      </c>
      <c r="I3113" s="4">
        <f t="shared" si="195"/>
        <v>4</v>
      </c>
      <c r="J3113" s="7" t="s">
        <v>20</v>
      </c>
      <c r="K3113" s="7" t="s">
        <v>21</v>
      </c>
      <c r="L3113" s="7" t="s">
        <v>22</v>
      </c>
      <c r="M3113" s="7" t="s">
        <v>38</v>
      </c>
      <c r="N3113" s="8">
        <v>0.9</v>
      </c>
      <c r="O3113" s="8">
        <v>0.97</v>
      </c>
      <c r="P3113" s="9" t="s">
        <v>33</v>
      </c>
    </row>
    <row r="3114" spans="1:16" x14ac:dyDescent="0.35">
      <c r="A3114" s="4">
        <v>3113</v>
      </c>
      <c r="B3114" s="5" t="s">
        <v>11289</v>
      </c>
      <c r="C3114" s="5" t="s">
        <v>11290</v>
      </c>
      <c r="D3114" s="4" t="s">
        <v>11291</v>
      </c>
      <c r="E3114" s="5" t="s">
        <v>11292</v>
      </c>
      <c r="F3114" s="6">
        <f t="shared" si="192"/>
        <v>42736</v>
      </c>
      <c r="G3114" s="4">
        <f t="shared" si="193"/>
        <v>2017</v>
      </c>
      <c r="H3114" s="4">
        <f t="shared" si="194"/>
        <v>1</v>
      </c>
      <c r="I3114" s="4">
        <f t="shared" si="195"/>
        <v>7</v>
      </c>
      <c r="J3114" s="7" t="s">
        <v>20</v>
      </c>
      <c r="K3114" s="7" t="s">
        <v>21</v>
      </c>
      <c r="L3114" s="7" t="s">
        <v>22</v>
      </c>
      <c r="M3114" s="7" t="s">
        <v>38</v>
      </c>
      <c r="N3114" s="8">
        <v>1</v>
      </c>
      <c r="O3114" s="8">
        <v>0.89</v>
      </c>
      <c r="P3114" s="9" t="s">
        <v>24</v>
      </c>
    </row>
    <row r="3115" spans="1:16" x14ac:dyDescent="0.35">
      <c r="A3115" s="4">
        <v>3114</v>
      </c>
      <c r="B3115" s="5" t="s">
        <v>11293</v>
      </c>
      <c r="C3115" s="5" t="s">
        <v>11294</v>
      </c>
      <c r="D3115" s="4" t="s">
        <v>11291</v>
      </c>
      <c r="E3115" s="5" t="s">
        <v>11295</v>
      </c>
      <c r="F3115" s="6">
        <f t="shared" si="192"/>
        <v>42736</v>
      </c>
      <c r="G3115" s="4">
        <f t="shared" si="193"/>
        <v>2017</v>
      </c>
      <c r="H3115" s="4">
        <f t="shared" si="194"/>
        <v>1</v>
      </c>
      <c r="I3115" s="4">
        <f t="shared" si="195"/>
        <v>7</v>
      </c>
      <c r="J3115" s="7" t="s">
        <v>20</v>
      </c>
      <c r="K3115" s="7" t="s">
        <v>21</v>
      </c>
      <c r="L3115" s="7" t="s">
        <v>22</v>
      </c>
      <c r="M3115" s="7" t="s">
        <v>38</v>
      </c>
      <c r="N3115" s="8">
        <v>1</v>
      </c>
      <c r="O3115" s="8">
        <v>1</v>
      </c>
      <c r="P3115" s="9" t="s">
        <v>33</v>
      </c>
    </row>
    <row r="3116" spans="1:16" x14ac:dyDescent="0.35">
      <c r="A3116" s="4">
        <v>3115</v>
      </c>
      <c r="B3116" s="5" t="s">
        <v>11296</v>
      </c>
      <c r="C3116" s="5" t="s">
        <v>11297</v>
      </c>
      <c r="D3116" s="4" t="s">
        <v>6335</v>
      </c>
      <c r="E3116" s="5" t="s">
        <v>11298</v>
      </c>
      <c r="F3116" s="6">
        <f t="shared" si="192"/>
        <v>42737</v>
      </c>
      <c r="G3116" s="4">
        <f t="shared" si="193"/>
        <v>2017</v>
      </c>
      <c r="H3116" s="4">
        <f t="shared" si="194"/>
        <v>1</v>
      </c>
      <c r="I3116" s="4">
        <f t="shared" si="195"/>
        <v>1</v>
      </c>
      <c r="J3116" s="7" t="s">
        <v>11299</v>
      </c>
      <c r="K3116" s="7" t="s">
        <v>10729</v>
      </c>
      <c r="L3116" s="7" t="s">
        <v>22</v>
      </c>
      <c r="M3116" s="7" t="s">
        <v>23</v>
      </c>
      <c r="N3116" s="8">
        <v>1</v>
      </c>
      <c r="O3116" s="8">
        <v>0.97</v>
      </c>
      <c r="P3116" s="9" t="s">
        <v>33</v>
      </c>
    </row>
    <row r="3117" spans="1:16" x14ac:dyDescent="0.35">
      <c r="A3117" s="4">
        <v>3116</v>
      </c>
      <c r="B3117" s="5" t="s">
        <v>11300</v>
      </c>
      <c r="C3117" s="5" t="s">
        <v>11301</v>
      </c>
      <c r="D3117" s="4" t="s">
        <v>11302</v>
      </c>
      <c r="E3117" s="5" t="s">
        <v>11303</v>
      </c>
      <c r="F3117" s="6">
        <f t="shared" si="192"/>
        <v>42738</v>
      </c>
      <c r="G3117" s="4">
        <f t="shared" si="193"/>
        <v>2017</v>
      </c>
      <c r="H3117" s="4">
        <f t="shared" si="194"/>
        <v>1</v>
      </c>
      <c r="I3117" s="4">
        <f t="shared" si="195"/>
        <v>2</v>
      </c>
      <c r="J3117" s="7" t="s">
        <v>20</v>
      </c>
      <c r="K3117" s="7" t="s">
        <v>21</v>
      </c>
      <c r="L3117" s="7" t="s">
        <v>22</v>
      </c>
      <c r="M3117" s="7" t="s">
        <v>38</v>
      </c>
      <c r="N3117" s="8">
        <v>1</v>
      </c>
      <c r="O3117" s="8">
        <v>1</v>
      </c>
      <c r="P3117" s="9" t="s">
        <v>33</v>
      </c>
    </row>
    <row r="3118" spans="1:16" x14ac:dyDescent="0.35">
      <c r="A3118" s="4">
        <v>3117</v>
      </c>
      <c r="B3118" s="5" t="s">
        <v>11304</v>
      </c>
      <c r="C3118" s="5" t="s">
        <v>11305</v>
      </c>
      <c r="D3118" s="4" t="s">
        <v>11302</v>
      </c>
      <c r="E3118" s="5" t="s">
        <v>11306</v>
      </c>
      <c r="F3118" s="6">
        <f t="shared" si="192"/>
        <v>42738</v>
      </c>
      <c r="G3118" s="4">
        <f t="shared" si="193"/>
        <v>2017</v>
      </c>
      <c r="H3118" s="4">
        <f t="shared" si="194"/>
        <v>1</v>
      </c>
      <c r="I3118" s="4">
        <f t="shared" si="195"/>
        <v>2</v>
      </c>
      <c r="J3118" s="7" t="s">
        <v>20</v>
      </c>
      <c r="K3118" s="7" t="s">
        <v>21</v>
      </c>
      <c r="L3118" s="7" t="s">
        <v>22</v>
      </c>
      <c r="M3118" s="7" t="s">
        <v>32</v>
      </c>
      <c r="N3118" s="8">
        <v>1</v>
      </c>
      <c r="O3118" s="8">
        <v>0.97</v>
      </c>
      <c r="P3118" s="9" t="s">
        <v>24</v>
      </c>
    </row>
    <row r="3119" spans="1:16" x14ac:dyDescent="0.35">
      <c r="A3119" s="4">
        <v>3118</v>
      </c>
      <c r="B3119" s="5" t="s">
        <v>11307</v>
      </c>
      <c r="C3119" s="5" t="s">
        <v>11308</v>
      </c>
      <c r="D3119" s="4" t="s">
        <v>11309</v>
      </c>
      <c r="E3119" s="5" t="s">
        <v>11310</v>
      </c>
      <c r="F3119" s="6">
        <f t="shared" si="192"/>
        <v>42739</v>
      </c>
      <c r="G3119" s="4">
        <f t="shared" si="193"/>
        <v>2017</v>
      </c>
      <c r="H3119" s="4">
        <f t="shared" si="194"/>
        <v>1</v>
      </c>
      <c r="I3119" s="4">
        <f t="shared" si="195"/>
        <v>3</v>
      </c>
      <c r="J3119" s="7" t="s">
        <v>20</v>
      </c>
      <c r="K3119" s="7" t="s">
        <v>21</v>
      </c>
      <c r="L3119" s="7" t="s">
        <v>22</v>
      </c>
      <c r="M3119" s="7" t="s">
        <v>23</v>
      </c>
      <c r="N3119" s="8">
        <v>1</v>
      </c>
      <c r="O3119" s="8">
        <v>0.5</v>
      </c>
      <c r="P3119" s="9" t="s">
        <v>33</v>
      </c>
    </row>
    <row r="3120" spans="1:16" x14ac:dyDescent="0.35">
      <c r="A3120" s="4">
        <v>3119</v>
      </c>
      <c r="B3120" s="5" t="s">
        <v>11311</v>
      </c>
      <c r="C3120" s="5" t="s">
        <v>11312</v>
      </c>
      <c r="D3120" s="4" t="s">
        <v>11313</v>
      </c>
      <c r="E3120" s="5" t="s">
        <v>11314</v>
      </c>
      <c r="F3120" s="6">
        <f t="shared" si="192"/>
        <v>42740</v>
      </c>
      <c r="G3120" s="4">
        <f t="shared" si="193"/>
        <v>2017</v>
      </c>
      <c r="H3120" s="4">
        <f t="shared" si="194"/>
        <v>1</v>
      </c>
      <c r="I3120" s="4">
        <f t="shared" si="195"/>
        <v>4</v>
      </c>
      <c r="J3120" s="7" t="s">
        <v>31</v>
      </c>
      <c r="K3120" s="7" t="s">
        <v>21</v>
      </c>
      <c r="L3120" s="7" t="s">
        <v>22</v>
      </c>
      <c r="M3120" s="7" t="s">
        <v>23</v>
      </c>
      <c r="N3120" s="8">
        <v>1</v>
      </c>
      <c r="O3120" s="8">
        <v>1</v>
      </c>
      <c r="P3120" s="9" t="s">
        <v>33</v>
      </c>
    </row>
    <row r="3121" spans="1:16" x14ac:dyDescent="0.35">
      <c r="A3121" s="4">
        <v>3120</v>
      </c>
      <c r="B3121" s="5" t="s">
        <v>11315</v>
      </c>
      <c r="C3121" s="5" t="s">
        <v>11316</v>
      </c>
      <c r="D3121" s="4" t="s">
        <v>11313</v>
      </c>
      <c r="E3121" s="5" t="s">
        <v>11317</v>
      </c>
      <c r="F3121" s="6">
        <f t="shared" si="192"/>
        <v>42740</v>
      </c>
      <c r="G3121" s="4">
        <f t="shared" si="193"/>
        <v>2017</v>
      </c>
      <c r="H3121" s="4">
        <f t="shared" si="194"/>
        <v>1</v>
      </c>
      <c r="I3121" s="4">
        <f t="shared" si="195"/>
        <v>4</v>
      </c>
      <c r="J3121" s="7" t="s">
        <v>20</v>
      </c>
      <c r="K3121" s="7" t="s">
        <v>21</v>
      </c>
      <c r="L3121" s="7" t="s">
        <v>22</v>
      </c>
      <c r="M3121" s="7" t="s">
        <v>23</v>
      </c>
      <c r="N3121" s="8">
        <v>1</v>
      </c>
      <c r="O3121" s="8">
        <v>0.86</v>
      </c>
      <c r="P3121" s="9" t="s">
        <v>33</v>
      </c>
    </row>
    <row r="3122" spans="1:16" x14ac:dyDescent="0.35">
      <c r="A3122" s="4">
        <v>3121</v>
      </c>
      <c r="B3122" s="5" t="s">
        <v>11318</v>
      </c>
      <c r="C3122" s="5" t="s">
        <v>11319</v>
      </c>
      <c r="D3122" s="4" t="s">
        <v>11313</v>
      </c>
      <c r="E3122" s="5" t="s">
        <v>11320</v>
      </c>
      <c r="F3122" s="6">
        <f t="shared" si="192"/>
        <v>42740</v>
      </c>
      <c r="G3122" s="4">
        <f t="shared" si="193"/>
        <v>2017</v>
      </c>
      <c r="H3122" s="4">
        <f t="shared" si="194"/>
        <v>1</v>
      </c>
      <c r="I3122" s="4">
        <f t="shared" si="195"/>
        <v>4</v>
      </c>
      <c r="J3122" s="7" t="s">
        <v>544</v>
      </c>
      <c r="K3122" s="7" t="s">
        <v>21</v>
      </c>
      <c r="L3122" s="7" t="s">
        <v>22</v>
      </c>
      <c r="M3122" s="7" t="s">
        <v>38</v>
      </c>
      <c r="N3122" s="8">
        <v>0.9</v>
      </c>
      <c r="O3122" s="8">
        <v>0.98</v>
      </c>
      <c r="P3122" s="9" t="s">
        <v>33</v>
      </c>
    </row>
    <row r="3123" spans="1:16" x14ac:dyDescent="0.35">
      <c r="A3123" s="4">
        <v>3122</v>
      </c>
      <c r="B3123" s="5" t="s">
        <v>11321</v>
      </c>
      <c r="C3123" s="5" t="s">
        <v>11322</v>
      </c>
      <c r="D3123" s="4" t="s">
        <v>11313</v>
      </c>
      <c r="E3123" s="5" t="s">
        <v>11323</v>
      </c>
      <c r="F3123" s="6">
        <f t="shared" si="192"/>
        <v>42740</v>
      </c>
      <c r="G3123" s="4">
        <f t="shared" si="193"/>
        <v>2017</v>
      </c>
      <c r="H3123" s="4">
        <f t="shared" si="194"/>
        <v>1</v>
      </c>
      <c r="I3123" s="4">
        <f t="shared" si="195"/>
        <v>4</v>
      </c>
      <c r="J3123" s="7" t="s">
        <v>20</v>
      </c>
      <c r="K3123" s="7" t="s">
        <v>21</v>
      </c>
      <c r="L3123" s="7" t="s">
        <v>22</v>
      </c>
      <c r="M3123" s="7" t="s">
        <v>32</v>
      </c>
      <c r="N3123" s="8">
        <v>1</v>
      </c>
      <c r="O3123" s="8">
        <v>1</v>
      </c>
      <c r="P3123" s="9" t="s">
        <v>24</v>
      </c>
    </row>
    <row r="3124" spans="1:16" x14ac:dyDescent="0.35">
      <c r="A3124" s="4">
        <v>3123</v>
      </c>
      <c r="B3124" s="5" t="s">
        <v>11324</v>
      </c>
      <c r="C3124" s="5" t="s">
        <v>11325</v>
      </c>
      <c r="D3124" s="4" t="s">
        <v>11313</v>
      </c>
      <c r="E3124" s="5" t="s">
        <v>11326</v>
      </c>
      <c r="F3124" s="6">
        <f t="shared" si="192"/>
        <v>42740</v>
      </c>
      <c r="G3124" s="4">
        <f t="shared" si="193"/>
        <v>2017</v>
      </c>
      <c r="H3124" s="4">
        <f t="shared" si="194"/>
        <v>1</v>
      </c>
      <c r="I3124" s="4">
        <f t="shared" si="195"/>
        <v>4</v>
      </c>
      <c r="J3124" s="7" t="s">
        <v>20</v>
      </c>
      <c r="K3124" s="7" t="s">
        <v>21</v>
      </c>
      <c r="L3124" s="7" t="s">
        <v>22</v>
      </c>
      <c r="M3124" s="7" t="s">
        <v>265</v>
      </c>
      <c r="N3124" s="8">
        <v>0.33</v>
      </c>
      <c r="O3124" s="8">
        <v>0.48</v>
      </c>
      <c r="P3124" s="9" t="s">
        <v>33</v>
      </c>
    </row>
    <row r="3125" spans="1:16" x14ac:dyDescent="0.35">
      <c r="A3125" s="4">
        <v>3124</v>
      </c>
      <c r="B3125" s="5" t="s">
        <v>11327</v>
      </c>
      <c r="C3125" s="5" t="s">
        <v>11328</v>
      </c>
      <c r="D3125" s="4" t="s">
        <v>11313</v>
      </c>
      <c r="E3125" s="5" t="s">
        <v>11329</v>
      </c>
      <c r="F3125" s="6">
        <f t="shared" si="192"/>
        <v>42740</v>
      </c>
      <c r="G3125" s="4">
        <f t="shared" si="193"/>
        <v>2017</v>
      </c>
      <c r="H3125" s="4">
        <f t="shared" si="194"/>
        <v>1</v>
      </c>
      <c r="I3125" s="4">
        <f t="shared" si="195"/>
        <v>4</v>
      </c>
      <c r="J3125" s="7" t="s">
        <v>20</v>
      </c>
      <c r="K3125" s="7" t="s">
        <v>21</v>
      </c>
      <c r="L3125" s="7" t="s">
        <v>22</v>
      </c>
      <c r="M3125" s="7" t="s">
        <v>265</v>
      </c>
      <c r="N3125" s="8">
        <v>0</v>
      </c>
      <c r="O3125" s="8">
        <v>1</v>
      </c>
      <c r="P3125" s="9" t="s">
        <v>33</v>
      </c>
    </row>
    <row r="3126" spans="1:16" x14ac:dyDescent="0.35">
      <c r="A3126" s="4">
        <v>3125</v>
      </c>
      <c r="B3126" s="5" t="s">
        <v>11330</v>
      </c>
      <c r="C3126" s="5" t="s">
        <v>11331</v>
      </c>
      <c r="D3126" s="4" t="s">
        <v>11332</v>
      </c>
      <c r="E3126" s="5" t="s">
        <v>11333</v>
      </c>
      <c r="F3126" s="6">
        <f t="shared" si="192"/>
        <v>42741</v>
      </c>
      <c r="G3126" s="4">
        <f t="shared" si="193"/>
        <v>2017</v>
      </c>
      <c r="H3126" s="4">
        <f t="shared" si="194"/>
        <v>1</v>
      </c>
      <c r="I3126" s="4">
        <f t="shared" si="195"/>
        <v>5</v>
      </c>
      <c r="J3126" s="7" t="s">
        <v>31</v>
      </c>
      <c r="K3126" s="7" t="s">
        <v>21</v>
      </c>
      <c r="L3126" s="7" t="s">
        <v>22</v>
      </c>
      <c r="M3126" s="7" t="s">
        <v>38</v>
      </c>
      <c r="N3126" s="8">
        <v>1</v>
      </c>
      <c r="O3126" s="8">
        <v>1</v>
      </c>
      <c r="P3126" s="9" t="s">
        <v>33</v>
      </c>
    </row>
    <row r="3127" spans="1:16" x14ac:dyDescent="0.35">
      <c r="A3127" s="4">
        <v>3126</v>
      </c>
      <c r="B3127" s="5" t="s">
        <v>11334</v>
      </c>
      <c r="C3127" s="5" t="s">
        <v>11335</v>
      </c>
      <c r="D3127" s="4" t="s">
        <v>11336</v>
      </c>
      <c r="E3127" s="5" t="s">
        <v>11337</v>
      </c>
      <c r="F3127" s="6">
        <f t="shared" si="192"/>
        <v>42742</v>
      </c>
      <c r="G3127" s="4">
        <f t="shared" si="193"/>
        <v>2017</v>
      </c>
      <c r="H3127" s="4">
        <f t="shared" si="194"/>
        <v>1</v>
      </c>
      <c r="I3127" s="4">
        <f t="shared" si="195"/>
        <v>6</v>
      </c>
      <c r="J3127" s="7" t="s">
        <v>544</v>
      </c>
      <c r="K3127" s="7" t="s">
        <v>21</v>
      </c>
      <c r="L3127" s="7" t="s">
        <v>22</v>
      </c>
      <c r="M3127" s="7" t="s">
        <v>23</v>
      </c>
      <c r="N3127" s="8">
        <v>1</v>
      </c>
      <c r="O3127" s="8">
        <v>1</v>
      </c>
      <c r="P3127" s="9" t="s">
        <v>33</v>
      </c>
    </row>
    <row r="3128" spans="1:16" x14ac:dyDescent="0.35">
      <c r="A3128" s="4">
        <v>3127</v>
      </c>
      <c r="B3128" s="5" t="s">
        <v>11338</v>
      </c>
      <c r="C3128" s="5" t="s">
        <v>11339</v>
      </c>
      <c r="D3128" s="4" t="s">
        <v>11336</v>
      </c>
      <c r="E3128" s="5" t="s">
        <v>11340</v>
      </c>
      <c r="F3128" s="6">
        <f t="shared" si="192"/>
        <v>42742</v>
      </c>
      <c r="G3128" s="4">
        <f t="shared" si="193"/>
        <v>2017</v>
      </c>
      <c r="H3128" s="4">
        <f t="shared" si="194"/>
        <v>1</v>
      </c>
      <c r="I3128" s="4">
        <f t="shared" si="195"/>
        <v>6</v>
      </c>
      <c r="J3128" s="7" t="s">
        <v>20</v>
      </c>
      <c r="K3128" s="7" t="s">
        <v>21</v>
      </c>
      <c r="L3128" s="7" t="s">
        <v>22</v>
      </c>
      <c r="M3128" s="7" t="s">
        <v>38</v>
      </c>
      <c r="N3128" s="8">
        <v>1</v>
      </c>
      <c r="O3128" s="8">
        <v>1</v>
      </c>
      <c r="P3128" s="9" t="s">
        <v>24</v>
      </c>
    </row>
    <row r="3129" spans="1:16" x14ac:dyDescent="0.35">
      <c r="A3129" s="4">
        <v>3128</v>
      </c>
      <c r="B3129" s="5" t="s">
        <v>11341</v>
      </c>
      <c r="C3129" s="5" t="s">
        <v>11342</v>
      </c>
      <c r="D3129" s="4" t="s">
        <v>11343</v>
      </c>
      <c r="E3129" s="5" t="s">
        <v>11344</v>
      </c>
      <c r="F3129" s="6">
        <f t="shared" si="192"/>
        <v>42743</v>
      </c>
      <c r="G3129" s="4">
        <f t="shared" si="193"/>
        <v>2017</v>
      </c>
      <c r="H3129" s="4">
        <f t="shared" si="194"/>
        <v>1</v>
      </c>
      <c r="I3129" s="4">
        <f t="shared" si="195"/>
        <v>7</v>
      </c>
      <c r="J3129" s="7" t="s">
        <v>20</v>
      </c>
      <c r="K3129" s="7" t="s">
        <v>21</v>
      </c>
      <c r="L3129" s="7" t="s">
        <v>22</v>
      </c>
      <c r="M3129" s="7" t="s">
        <v>38</v>
      </c>
      <c r="N3129" s="8">
        <v>1</v>
      </c>
      <c r="O3129" s="8">
        <v>0.93</v>
      </c>
      <c r="P3129" s="9" t="s">
        <v>24</v>
      </c>
    </row>
    <row r="3130" spans="1:16" x14ac:dyDescent="0.35">
      <c r="A3130" s="4">
        <v>3129</v>
      </c>
      <c r="B3130" s="5" t="s">
        <v>11345</v>
      </c>
      <c r="C3130" s="5" t="s">
        <v>11346</v>
      </c>
      <c r="D3130" s="4" t="s">
        <v>11347</v>
      </c>
      <c r="E3130" s="5" t="s">
        <v>11348</v>
      </c>
      <c r="F3130" s="6">
        <f t="shared" si="192"/>
        <v>42746</v>
      </c>
      <c r="G3130" s="4">
        <f t="shared" si="193"/>
        <v>2017</v>
      </c>
      <c r="H3130" s="4">
        <f t="shared" si="194"/>
        <v>1</v>
      </c>
      <c r="I3130" s="4">
        <f t="shared" si="195"/>
        <v>3</v>
      </c>
      <c r="J3130" s="7" t="s">
        <v>20</v>
      </c>
      <c r="K3130" s="7" t="s">
        <v>21</v>
      </c>
      <c r="L3130" s="7" t="s">
        <v>22</v>
      </c>
      <c r="M3130" s="7" t="s">
        <v>23</v>
      </c>
      <c r="N3130" s="8">
        <v>0.9</v>
      </c>
      <c r="O3130" s="8">
        <v>0.96</v>
      </c>
      <c r="P3130" s="9" t="s">
        <v>33</v>
      </c>
    </row>
    <row r="3131" spans="1:16" x14ac:dyDescent="0.35">
      <c r="A3131" s="4">
        <v>3130</v>
      </c>
      <c r="B3131" s="5" t="s">
        <v>11349</v>
      </c>
      <c r="C3131" s="5" t="s">
        <v>11350</v>
      </c>
      <c r="D3131" s="4" t="s">
        <v>11347</v>
      </c>
      <c r="E3131" s="5" t="s">
        <v>11351</v>
      </c>
      <c r="F3131" s="6">
        <f t="shared" si="192"/>
        <v>42746</v>
      </c>
      <c r="G3131" s="4">
        <f t="shared" si="193"/>
        <v>2017</v>
      </c>
      <c r="H3131" s="4">
        <f t="shared" si="194"/>
        <v>1</v>
      </c>
      <c r="I3131" s="4">
        <f t="shared" si="195"/>
        <v>3</v>
      </c>
      <c r="J3131" s="7" t="s">
        <v>20</v>
      </c>
      <c r="K3131" s="7" t="s">
        <v>21</v>
      </c>
      <c r="L3131" s="7" t="s">
        <v>22</v>
      </c>
      <c r="M3131" s="7" t="s">
        <v>38</v>
      </c>
      <c r="N3131" s="8">
        <v>1</v>
      </c>
      <c r="O3131" s="8">
        <v>1</v>
      </c>
      <c r="P3131" s="9" t="s">
        <v>24</v>
      </c>
    </row>
    <row r="3132" spans="1:16" x14ac:dyDescent="0.35">
      <c r="A3132" s="4">
        <v>3131</v>
      </c>
      <c r="B3132" s="5" t="s">
        <v>11352</v>
      </c>
      <c r="C3132" s="5" t="s">
        <v>11353</v>
      </c>
      <c r="D3132" s="4" t="s">
        <v>11354</v>
      </c>
      <c r="E3132" s="5" t="s">
        <v>11355</v>
      </c>
      <c r="F3132" s="6">
        <f t="shared" si="192"/>
        <v>42748</v>
      </c>
      <c r="G3132" s="4">
        <f t="shared" si="193"/>
        <v>2017</v>
      </c>
      <c r="H3132" s="4">
        <f t="shared" si="194"/>
        <v>1</v>
      </c>
      <c r="I3132" s="4">
        <f t="shared" si="195"/>
        <v>5</v>
      </c>
      <c r="J3132" s="7" t="s">
        <v>20</v>
      </c>
      <c r="K3132" s="7" t="s">
        <v>21</v>
      </c>
      <c r="L3132" s="7" t="s">
        <v>22</v>
      </c>
      <c r="M3132" s="7" t="s">
        <v>23</v>
      </c>
      <c r="N3132" s="8">
        <v>1</v>
      </c>
      <c r="O3132" s="8">
        <v>1</v>
      </c>
      <c r="P3132" s="9" t="s">
        <v>24</v>
      </c>
    </row>
    <row r="3133" spans="1:16" x14ac:dyDescent="0.35">
      <c r="A3133" s="4">
        <v>3132</v>
      </c>
      <c r="B3133" s="5" t="s">
        <v>11356</v>
      </c>
      <c r="C3133" s="5" t="s">
        <v>11357</v>
      </c>
      <c r="D3133" s="4" t="s">
        <v>11358</v>
      </c>
      <c r="E3133" s="5" t="s">
        <v>11359</v>
      </c>
      <c r="F3133" s="6">
        <f t="shared" si="192"/>
        <v>42750</v>
      </c>
      <c r="G3133" s="4">
        <f t="shared" si="193"/>
        <v>2017</v>
      </c>
      <c r="H3133" s="4">
        <f t="shared" si="194"/>
        <v>1</v>
      </c>
      <c r="I3133" s="4">
        <f t="shared" si="195"/>
        <v>7</v>
      </c>
      <c r="J3133" s="7" t="s">
        <v>20</v>
      </c>
      <c r="K3133" s="7" t="s">
        <v>21</v>
      </c>
      <c r="L3133" s="7" t="s">
        <v>22</v>
      </c>
      <c r="M3133" s="7" t="s">
        <v>38</v>
      </c>
      <c r="N3133" s="8">
        <v>1</v>
      </c>
      <c r="O3133" s="8">
        <v>1</v>
      </c>
      <c r="P3133" s="9" t="s">
        <v>24</v>
      </c>
    </row>
    <row r="3134" spans="1:16" x14ac:dyDescent="0.35">
      <c r="A3134" s="4">
        <v>3133</v>
      </c>
      <c r="B3134" s="5" t="s">
        <v>11360</v>
      </c>
      <c r="C3134" s="5" t="s">
        <v>11361</v>
      </c>
      <c r="D3134" s="4" t="s">
        <v>11358</v>
      </c>
      <c r="E3134" s="5" t="s">
        <v>11362</v>
      </c>
      <c r="F3134" s="6">
        <f t="shared" si="192"/>
        <v>42750</v>
      </c>
      <c r="G3134" s="4">
        <f t="shared" si="193"/>
        <v>2017</v>
      </c>
      <c r="H3134" s="4">
        <f t="shared" si="194"/>
        <v>1</v>
      </c>
      <c r="I3134" s="4">
        <f t="shared" si="195"/>
        <v>7</v>
      </c>
      <c r="J3134" s="7" t="s">
        <v>20</v>
      </c>
      <c r="K3134" s="7" t="s">
        <v>21</v>
      </c>
      <c r="L3134" s="7" t="s">
        <v>22</v>
      </c>
      <c r="M3134" s="7" t="s">
        <v>32</v>
      </c>
      <c r="N3134" s="8">
        <v>1</v>
      </c>
      <c r="O3134" s="8">
        <v>1</v>
      </c>
      <c r="P3134" s="9" t="s">
        <v>33</v>
      </c>
    </row>
    <row r="3135" spans="1:16" x14ac:dyDescent="0.35">
      <c r="A3135" s="4">
        <v>3134</v>
      </c>
      <c r="B3135" s="5" t="s">
        <v>11363</v>
      </c>
      <c r="C3135" s="5" t="s">
        <v>11364</v>
      </c>
      <c r="D3135" s="4" t="s">
        <v>11365</v>
      </c>
      <c r="E3135" s="5" t="s">
        <v>11366</v>
      </c>
      <c r="F3135" s="6">
        <f t="shared" si="192"/>
        <v>42752</v>
      </c>
      <c r="G3135" s="4">
        <f t="shared" si="193"/>
        <v>2017</v>
      </c>
      <c r="H3135" s="4">
        <f t="shared" si="194"/>
        <v>1</v>
      </c>
      <c r="I3135" s="4">
        <f t="shared" si="195"/>
        <v>2</v>
      </c>
      <c r="J3135" s="7" t="s">
        <v>20</v>
      </c>
      <c r="K3135" s="7" t="s">
        <v>21</v>
      </c>
      <c r="L3135" s="7" t="s">
        <v>22</v>
      </c>
      <c r="M3135" s="7" t="s">
        <v>265</v>
      </c>
      <c r="N3135" s="8">
        <v>0</v>
      </c>
      <c r="O3135" s="8">
        <v>0.84</v>
      </c>
      <c r="P3135" s="9" t="s">
        <v>33</v>
      </c>
    </row>
    <row r="3136" spans="1:16" x14ac:dyDescent="0.35">
      <c r="A3136" s="4">
        <v>3135</v>
      </c>
      <c r="B3136" s="5" t="s">
        <v>11367</v>
      </c>
      <c r="C3136" s="5" t="s">
        <v>11368</v>
      </c>
      <c r="D3136" s="4" t="s">
        <v>11369</v>
      </c>
      <c r="E3136" s="5" t="s">
        <v>11370</v>
      </c>
      <c r="F3136" s="6">
        <f t="shared" si="192"/>
        <v>42754</v>
      </c>
      <c r="G3136" s="4">
        <f t="shared" si="193"/>
        <v>2017</v>
      </c>
      <c r="H3136" s="4">
        <f t="shared" si="194"/>
        <v>1</v>
      </c>
      <c r="I3136" s="4">
        <f t="shared" si="195"/>
        <v>4</v>
      </c>
      <c r="J3136" s="7" t="s">
        <v>11371</v>
      </c>
      <c r="K3136" s="7" t="s">
        <v>11372</v>
      </c>
      <c r="L3136" s="7" t="s">
        <v>340</v>
      </c>
      <c r="M3136" s="7" t="s">
        <v>38</v>
      </c>
      <c r="N3136" s="8">
        <v>1</v>
      </c>
      <c r="O3136" s="8">
        <v>0.89</v>
      </c>
      <c r="P3136" s="9" t="s">
        <v>33</v>
      </c>
    </row>
    <row r="3137" spans="1:16" x14ac:dyDescent="0.35">
      <c r="A3137" s="4">
        <v>3136</v>
      </c>
      <c r="B3137" s="5" t="s">
        <v>11373</v>
      </c>
      <c r="C3137" s="5" t="s">
        <v>11374</v>
      </c>
      <c r="D3137" s="4" t="s">
        <v>11375</v>
      </c>
      <c r="E3137" s="5" t="s">
        <v>11376</v>
      </c>
      <c r="F3137" s="6">
        <f t="shared" si="192"/>
        <v>42755</v>
      </c>
      <c r="G3137" s="4">
        <f t="shared" si="193"/>
        <v>2017</v>
      </c>
      <c r="H3137" s="4">
        <f t="shared" si="194"/>
        <v>1</v>
      </c>
      <c r="I3137" s="4">
        <f t="shared" si="195"/>
        <v>5</v>
      </c>
      <c r="J3137" s="7" t="s">
        <v>20</v>
      </c>
      <c r="K3137" s="7" t="s">
        <v>21</v>
      </c>
      <c r="L3137" s="7" t="s">
        <v>22</v>
      </c>
      <c r="M3137" s="7" t="s">
        <v>23</v>
      </c>
      <c r="N3137" s="8">
        <v>0.96</v>
      </c>
      <c r="O3137" s="8">
        <v>0.97</v>
      </c>
      <c r="P3137" s="9" t="s">
        <v>33</v>
      </c>
    </row>
    <row r="3138" spans="1:16" x14ac:dyDescent="0.35">
      <c r="A3138" s="4">
        <v>3137</v>
      </c>
      <c r="B3138" s="5" t="s">
        <v>11377</v>
      </c>
      <c r="C3138" s="5" t="s">
        <v>11378</v>
      </c>
      <c r="D3138" s="4" t="s">
        <v>11379</v>
      </c>
      <c r="E3138" s="5" t="s">
        <v>11380</v>
      </c>
      <c r="F3138" s="6">
        <f t="shared" ref="F3138:F3201" si="196">DATE(LEFT(D3138,4), MID(D3138,5,2),RIGHT(D3138,2))</f>
        <v>42758</v>
      </c>
      <c r="G3138" s="4">
        <f t="shared" ref="G3138:G3201" si="197">YEAR(F3138)</f>
        <v>2017</v>
      </c>
      <c r="H3138" s="4">
        <f t="shared" ref="H3138:H3201" si="198">MONTH(F3138)</f>
        <v>1</v>
      </c>
      <c r="I3138" s="4">
        <f t="shared" ref="I3138:I3201" si="199">WEEKDAY(F3138, 2)</f>
        <v>1</v>
      </c>
      <c r="J3138" s="7" t="s">
        <v>20</v>
      </c>
      <c r="K3138" s="7" t="s">
        <v>21</v>
      </c>
      <c r="L3138" s="7" t="s">
        <v>22</v>
      </c>
      <c r="M3138" s="7" t="s">
        <v>23</v>
      </c>
      <c r="N3138" s="8">
        <v>0.9</v>
      </c>
      <c r="O3138" s="8">
        <v>0.99</v>
      </c>
      <c r="P3138" s="9" t="s">
        <v>24</v>
      </c>
    </row>
    <row r="3139" spans="1:16" x14ac:dyDescent="0.35">
      <c r="A3139" s="4">
        <v>3138</v>
      </c>
      <c r="B3139" s="5" t="s">
        <v>11381</v>
      </c>
      <c r="C3139" s="5" t="s">
        <v>11382</v>
      </c>
      <c r="D3139" s="4" t="s">
        <v>11383</v>
      </c>
      <c r="E3139" s="5" t="s">
        <v>11384</v>
      </c>
      <c r="F3139" s="6">
        <f t="shared" si="196"/>
        <v>42759</v>
      </c>
      <c r="G3139" s="4">
        <f t="shared" si="197"/>
        <v>2017</v>
      </c>
      <c r="H3139" s="4">
        <f t="shared" si="198"/>
        <v>1</v>
      </c>
      <c r="I3139" s="4">
        <f t="shared" si="199"/>
        <v>2</v>
      </c>
      <c r="J3139" s="7" t="s">
        <v>20</v>
      </c>
      <c r="K3139" s="7" t="s">
        <v>21</v>
      </c>
      <c r="L3139" s="7" t="s">
        <v>22</v>
      </c>
      <c r="M3139" s="7" t="s">
        <v>38</v>
      </c>
      <c r="N3139" s="8">
        <v>1</v>
      </c>
      <c r="O3139" s="8">
        <v>1</v>
      </c>
      <c r="P3139" s="9" t="s">
        <v>24</v>
      </c>
    </row>
    <row r="3140" spans="1:16" x14ac:dyDescent="0.35">
      <c r="A3140" s="4">
        <v>3139</v>
      </c>
      <c r="B3140" s="5" t="s">
        <v>11385</v>
      </c>
      <c r="C3140" s="5" t="s">
        <v>11386</v>
      </c>
      <c r="D3140" s="4" t="s">
        <v>11387</v>
      </c>
      <c r="E3140" s="5" t="s">
        <v>11388</v>
      </c>
      <c r="F3140" s="6">
        <f t="shared" si="196"/>
        <v>42760</v>
      </c>
      <c r="G3140" s="4">
        <f t="shared" si="197"/>
        <v>2017</v>
      </c>
      <c r="H3140" s="4">
        <f t="shared" si="198"/>
        <v>1</v>
      </c>
      <c r="I3140" s="4">
        <f t="shared" si="199"/>
        <v>3</v>
      </c>
      <c r="J3140" s="7" t="s">
        <v>1179</v>
      </c>
      <c r="K3140" s="7" t="s">
        <v>21</v>
      </c>
      <c r="L3140" s="7" t="s">
        <v>22</v>
      </c>
      <c r="M3140" s="7" t="s">
        <v>38</v>
      </c>
      <c r="N3140" s="8">
        <v>1</v>
      </c>
      <c r="O3140" s="8">
        <v>0.98</v>
      </c>
      <c r="P3140" s="9" t="s">
        <v>33</v>
      </c>
    </row>
    <row r="3141" spans="1:16" x14ac:dyDescent="0.35">
      <c r="A3141" s="4">
        <v>3140</v>
      </c>
      <c r="B3141" s="5" t="s">
        <v>11389</v>
      </c>
      <c r="C3141" s="5" t="s">
        <v>11390</v>
      </c>
      <c r="D3141" s="4" t="s">
        <v>11391</v>
      </c>
      <c r="E3141" s="5" t="s">
        <v>11392</v>
      </c>
      <c r="F3141" s="6">
        <f t="shared" si="196"/>
        <v>42763</v>
      </c>
      <c r="G3141" s="4">
        <f t="shared" si="197"/>
        <v>2017</v>
      </c>
      <c r="H3141" s="4">
        <f t="shared" si="198"/>
        <v>1</v>
      </c>
      <c r="I3141" s="4">
        <f t="shared" si="199"/>
        <v>6</v>
      </c>
      <c r="J3141" s="7" t="s">
        <v>20</v>
      </c>
      <c r="K3141" s="7" t="s">
        <v>21</v>
      </c>
      <c r="L3141" s="7" t="s">
        <v>22</v>
      </c>
      <c r="M3141" s="7" t="s">
        <v>38</v>
      </c>
      <c r="N3141" s="8">
        <v>1</v>
      </c>
      <c r="O3141" s="8">
        <v>0.9</v>
      </c>
      <c r="P3141" s="9" t="s">
        <v>33</v>
      </c>
    </row>
    <row r="3142" spans="1:16" x14ac:dyDescent="0.35">
      <c r="A3142" s="4">
        <v>3141</v>
      </c>
      <c r="B3142" s="5" t="s">
        <v>11393</v>
      </c>
      <c r="C3142" s="5" t="s">
        <v>11394</v>
      </c>
      <c r="D3142" s="4" t="s">
        <v>11395</v>
      </c>
      <c r="E3142" s="5" t="s">
        <v>11396</v>
      </c>
      <c r="F3142" s="6">
        <f t="shared" si="196"/>
        <v>42764</v>
      </c>
      <c r="G3142" s="4">
        <f t="shared" si="197"/>
        <v>2017</v>
      </c>
      <c r="H3142" s="4">
        <f t="shared" si="198"/>
        <v>1</v>
      </c>
      <c r="I3142" s="4">
        <f t="shared" si="199"/>
        <v>7</v>
      </c>
      <c r="J3142" s="7" t="s">
        <v>20</v>
      </c>
      <c r="K3142" s="7" t="s">
        <v>21</v>
      </c>
      <c r="L3142" s="7" t="s">
        <v>22</v>
      </c>
      <c r="M3142" s="7" t="s">
        <v>38</v>
      </c>
      <c r="N3142" s="8">
        <v>0.97</v>
      </c>
      <c r="O3142" s="8">
        <v>1</v>
      </c>
      <c r="P3142" s="9" t="s">
        <v>33</v>
      </c>
    </row>
    <row r="3143" spans="1:16" x14ac:dyDescent="0.35">
      <c r="A3143" s="4">
        <v>3142</v>
      </c>
      <c r="B3143" s="5" t="s">
        <v>11397</v>
      </c>
      <c r="C3143" s="5" t="s">
        <v>11398</v>
      </c>
      <c r="D3143" s="4" t="s">
        <v>11399</v>
      </c>
      <c r="E3143" s="5" t="s">
        <v>11400</v>
      </c>
      <c r="F3143" s="6">
        <f t="shared" si="196"/>
        <v>42765</v>
      </c>
      <c r="G3143" s="4">
        <f t="shared" si="197"/>
        <v>2017</v>
      </c>
      <c r="H3143" s="4">
        <f t="shared" si="198"/>
        <v>1</v>
      </c>
      <c r="I3143" s="4">
        <f t="shared" si="199"/>
        <v>1</v>
      </c>
      <c r="J3143" s="7" t="s">
        <v>20</v>
      </c>
      <c r="K3143" s="7" t="s">
        <v>21</v>
      </c>
      <c r="L3143" s="7" t="s">
        <v>22</v>
      </c>
      <c r="M3143" s="7" t="s">
        <v>38</v>
      </c>
      <c r="N3143" s="8">
        <v>1</v>
      </c>
      <c r="O3143" s="8">
        <v>0.93</v>
      </c>
      <c r="P3143" s="9" t="s">
        <v>33</v>
      </c>
    </row>
    <row r="3144" spans="1:16" x14ac:dyDescent="0.35">
      <c r="A3144" s="4">
        <v>3143</v>
      </c>
      <c r="B3144" s="5" t="s">
        <v>11401</v>
      </c>
      <c r="C3144" s="5" t="s">
        <v>11402</v>
      </c>
      <c r="D3144" s="4" t="s">
        <v>11403</v>
      </c>
      <c r="E3144" s="5" t="s">
        <v>11404</v>
      </c>
      <c r="F3144" s="6">
        <f t="shared" si="196"/>
        <v>42766</v>
      </c>
      <c r="G3144" s="4">
        <f t="shared" si="197"/>
        <v>2017</v>
      </c>
      <c r="H3144" s="4">
        <f t="shared" si="198"/>
        <v>1</v>
      </c>
      <c r="I3144" s="4">
        <f t="shared" si="199"/>
        <v>2</v>
      </c>
      <c r="J3144" s="7" t="s">
        <v>20</v>
      </c>
      <c r="K3144" s="7" t="s">
        <v>21</v>
      </c>
      <c r="L3144" s="7" t="s">
        <v>22</v>
      </c>
      <c r="M3144" s="7" t="s">
        <v>38</v>
      </c>
      <c r="N3144" s="8">
        <v>1</v>
      </c>
      <c r="O3144" s="8">
        <v>1</v>
      </c>
      <c r="P3144" s="9" t="s">
        <v>33</v>
      </c>
    </row>
    <row r="3145" spans="1:16" x14ac:dyDescent="0.35">
      <c r="A3145" s="4">
        <v>3144</v>
      </c>
      <c r="B3145" s="5" t="s">
        <v>11405</v>
      </c>
      <c r="C3145" s="5" t="s">
        <v>11406</v>
      </c>
      <c r="D3145" s="4" t="s">
        <v>11407</v>
      </c>
      <c r="E3145" s="5" t="s">
        <v>11408</v>
      </c>
      <c r="F3145" s="6">
        <f t="shared" si="196"/>
        <v>42768</v>
      </c>
      <c r="G3145" s="4">
        <f t="shared" si="197"/>
        <v>2017</v>
      </c>
      <c r="H3145" s="4">
        <f t="shared" si="198"/>
        <v>2</v>
      </c>
      <c r="I3145" s="4">
        <f t="shared" si="199"/>
        <v>4</v>
      </c>
      <c r="J3145" s="7" t="s">
        <v>20</v>
      </c>
      <c r="K3145" s="7" t="s">
        <v>21</v>
      </c>
      <c r="L3145" s="7" t="s">
        <v>22</v>
      </c>
      <c r="M3145" s="7" t="s">
        <v>23</v>
      </c>
      <c r="N3145" s="8">
        <v>0.9</v>
      </c>
      <c r="O3145" s="8">
        <v>0.97</v>
      </c>
      <c r="P3145" s="9" t="s">
        <v>33</v>
      </c>
    </row>
    <row r="3146" spans="1:16" x14ac:dyDescent="0.35">
      <c r="A3146" s="4">
        <v>3145</v>
      </c>
      <c r="B3146" s="5" t="s">
        <v>11409</v>
      </c>
      <c r="C3146" s="5" t="s">
        <v>11410</v>
      </c>
      <c r="D3146" s="4" t="s">
        <v>11411</v>
      </c>
      <c r="E3146" s="5" t="s">
        <v>11412</v>
      </c>
      <c r="F3146" s="6">
        <f t="shared" si="196"/>
        <v>42770</v>
      </c>
      <c r="G3146" s="4">
        <f t="shared" si="197"/>
        <v>2017</v>
      </c>
      <c r="H3146" s="4">
        <f t="shared" si="198"/>
        <v>2</v>
      </c>
      <c r="I3146" s="4">
        <f t="shared" si="199"/>
        <v>6</v>
      </c>
      <c r="J3146" s="7" t="s">
        <v>31</v>
      </c>
      <c r="K3146" s="7" t="s">
        <v>21</v>
      </c>
      <c r="L3146" s="7" t="s">
        <v>22</v>
      </c>
      <c r="M3146" s="7" t="s">
        <v>38</v>
      </c>
      <c r="N3146" s="8">
        <v>1</v>
      </c>
      <c r="O3146" s="8">
        <v>1</v>
      </c>
      <c r="P3146" s="9" t="s">
        <v>24</v>
      </c>
    </row>
    <row r="3147" spans="1:16" x14ac:dyDescent="0.35">
      <c r="A3147" s="4">
        <v>3146</v>
      </c>
      <c r="B3147" s="5" t="s">
        <v>11413</v>
      </c>
      <c r="C3147" s="5" t="s">
        <v>11414</v>
      </c>
      <c r="D3147" s="4" t="s">
        <v>11415</v>
      </c>
      <c r="E3147" s="5" t="s">
        <v>11416</v>
      </c>
      <c r="F3147" s="6">
        <f t="shared" si="196"/>
        <v>42771</v>
      </c>
      <c r="G3147" s="4">
        <f t="shared" si="197"/>
        <v>2017</v>
      </c>
      <c r="H3147" s="4">
        <f t="shared" si="198"/>
        <v>2</v>
      </c>
      <c r="I3147" s="4">
        <f t="shared" si="199"/>
        <v>7</v>
      </c>
      <c r="J3147" s="7" t="s">
        <v>20</v>
      </c>
      <c r="K3147" s="7" t="s">
        <v>21</v>
      </c>
      <c r="L3147" s="7" t="s">
        <v>22</v>
      </c>
      <c r="M3147" s="7" t="s">
        <v>38</v>
      </c>
      <c r="N3147" s="8">
        <v>1</v>
      </c>
      <c r="O3147" s="8">
        <v>0.92</v>
      </c>
      <c r="P3147" s="9" t="s">
        <v>24</v>
      </c>
    </row>
    <row r="3148" spans="1:16" x14ac:dyDescent="0.35">
      <c r="A3148" s="4">
        <v>3147</v>
      </c>
      <c r="B3148" s="5" t="s">
        <v>11417</v>
      </c>
      <c r="C3148" s="5" t="s">
        <v>11418</v>
      </c>
      <c r="D3148" s="4" t="s">
        <v>11415</v>
      </c>
      <c r="E3148" s="5" t="s">
        <v>11419</v>
      </c>
      <c r="F3148" s="6">
        <f t="shared" si="196"/>
        <v>42771</v>
      </c>
      <c r="G3148" s="4">
        <f t="shared" si="197"/>
        <v>2017</v>
      </c>
      <c r="H3148" s="4">
        <f t="shared" si="198"/>
        <v>2</v>
      </c>
      <c r="I3148" s="4">
        <f t="shared" si="199"/>
        <v>7</v>
      </c>
      <c r="J3148" s="7" t="s">
        <v>20</v>
      </c>
      <c r="K3148" s="7" t="s">
        <v>21</v>
      </c>
      <c r="L3148" s="7" t="s">
        <v>22</v>
      </c>
      <c r="M3148" s="7" t="s">
        <v>38</v>
      </c>
      <c r="N3148" s="8">
        <v>1</v>
      </c>
      <c r="O3148" s="8">
        <v>1</v>
      </c>
      <c r="P3148" s="9" t="s">
        <v>24</v>
      </c>
    </row>
    <row r="3149" spans="1:16" x14ac:dyDescent="0.35">
      <c r="A3149" s="4">
        <v>3148</v>
      </c>
      <c r="B3149" s="5" t="s">
        <v>11420</v>
      </c>
      <c r="C3149" s="5" t="s">
        <v>11421</v>
      </c>
      <c r="D3149" s="4" t="s">
        <v>11422</v>
      </c>
      <c r="E3149" s="5" t="s">
        <v>11423</v>
      </c>
      <c r="F3149" s="6">
        <f t="shared" si="196"/>
        <v>42772</v>
      </c>
      <c r="G3149" s="4">
        <f t="shared" si="197"/>
        <v>2017</v>
      </c>
      <c r="H3149" s="4">
        <f t="shared" si="198"/>
        <v>2</v>
      </c>
      <c r="I3149" s="4">
        <f t="shared" si="199"/>
        <v>1</v>
      </c>
      <c r="J3149" s="7" t="s">
        <v>1179</v>
      </c>
      <c r="K3149" s="7" t="s">
        <v>21</v>
      </c>
      <c r="L3149" s="7" t="s">
        <v>22</v>
      </c>
      <c r="M3149" s="7" t="s">
        <v>23</v>
      </c>
      <c r="N3149" s="8">
        <v>0.9</v>
      </c>
      <c r="O3149" s="8">
        <v>1</v>
      </c>
      <c r="P3149" s="9" t="s">
        <v>24</v>
      </c>
    </row>
    <row r="3150" spans="1:16" x14ac:dyDescent="0.35">
      <c r="A3150" s="4">
        <v>3149</v>
      </c>
      <c r="B3150" s="5" t="s">
        <v>11424</v>
      </c>
      <c r="C3150" s="5" t="s">
        <v>11425</v>
      </c>
      <c r="D3150" s="4" t="s">
        <v>11426</v>
      </c>
      <c r="E3150" s="5" t="s">
        <v>11427</v>
      </c>
      <c r="F3150" s="6">
        <f t="shared" si="196"/>
        <v>42773</v>
      </c>
      <c r="G3150" s="4">
        <f t="shared" si="197"/>
        <v>2017</v>
      </c>
      <c r="H3150" s="4">
        <f t="shared" si="198"/>
        <v>2</v>
      </c>
      <c r="I3150" s="4">
        <f t="shared" si="199"/>
        <v>2</v>
      </c>
      <c r="J3150" s="7" t="s">
        <v>20</v>
      </c>
      <c r="K3150" s="7" t="s">
        <v>21</v>
      </c>
      <c r="L3150" s="7" t="s">
        <v>22</v>
      </c>
      <c r="M3150" s="7" t="s">
        <v>38</v>
      </c>
      <c r="N3150" s="8">
        <v>1</v>
      </c>
      <c r="O3150" s="8">
        <v>1</v>
      </c>
      <c r="P3150" s="9" t="s">
        <v>33</v>
      </c>
    </row>
    <row r="3151" spans="1:16" x14ac:dyDescent="0.35">
      <c r="A3151" s="4">
        <v>3150</v>
      </c>
      <c r="B3151" s="5" t="s">
        <v>11428</v>
      </c>
      <c r="C3151" s="5" t="s">
        <v>11429</v>
      </c>
      <c r="D3151" s="4" t="s">
        <v>11430</v>
      </c>
      <c r="E3151" s="5" t="s">
        <v>11431</v>
      </c>
      <c r="F3151" s="6">
        <f t="shared" si="196"/>
        <v>42774</v>
      </c>
      <c r="G3151" s="4">
        <f t="shared" si="197"/>
        <v>2017</v>
      </c>
      <c r="H3151" s="4">
        <f t="shared" si="198"/>
        <v>2</v>
      </c>
      <c r="I3151" s="4">
        <f t="shared" si="199"/>
        <v>3</v>
      </c>
      <c r="J3151" s="7" t="s">
        <v>20</v>
      </c>
      <c r="K3151" s="7" t="s">
        <v>21</v>
      </c>
      <c r="L3151" s="7" t="s">
        <v>22</v>
      </c>
      <c r="M3151" s="7" t="s">
        <v>38</v>
      </c>
      <c r="N3151" s="8">
        <v>1</v>
      </c>
      <c r="O3151" s="8">
        <v>0.91</v>
      </c>
      <c r="P3151" s="9" t="s">
        <v>33</v>
      </c>
    </row>
    <row r="3152" spans="1:16" x14ac:dyDescent="0.35">
      <c r="A3152" s="4">
        <v>3151</v>
      </c>
      <c r="B3152" s="5" t="s">
        <v>11432</v>
      </c>
      <c r="C3152" s="5" t="s">
        <v>11433</v>
      </c>
      <c r="D3152" s="4" t="s">
        <v>11434</v>
      </c>
      <c r="E3152" s="5" t="s">
        <v>11435</v>
      </c>
      <c r="F3152" s="6">
        <f t="shared" si="196"/>
        <v>42776</v>
      </c>
      <c r="G3152" s="4">
        <f t="shared" si="197"/>
        <v>2017</v>
      </c>
      <c r="H3152" s="4">
        <f t="shared" si="198"/>
        <v>2</v>
      </c>
      <c r="I3152" s="4">
        <f t="shared" si="199"/>
        <v>5</v>
      </c>
      <c r="J3152" s="7" t="s">
        <v>31</v>
      </c>
      <c r="K3152" s="7" t="s">
        <v>21</v>
      </c>
      <c r="L3152" s="7" t="s">
        <v>22</v>
      </c>
      <c r="M3152" s="7" t="s">
        <v>265</v>
      </c>
      <c r="N3152" s="8">
        <v>0</v>
      </c>
      <c r="O3152" s="8">
        <v>1</v>
      </c>
      <c r="P3152" s="9" t="s">
        <v>33</v>
      </c>
    </row>
    <row r="3153" spans="1:16" x14ac:dyDescent="0.35">
      <c r="A3153" s="4">
        <v>3152</v>
      </c>
      <c r="B3153" s="5" t="s">
        <v>11436</v>
      </c>
      <c r="C3153" s="5" t="s">
        <v>11437</v>
      </c>
      <c r="D3153" s="4" t="s">
        <v>11438</v>
      </c>
      <c r="E3153" s="5" t="s">
        <v>11439</v>
      </c>
      <c r="F3153" s="6">
        <f t="shared" si="196"/>
        <v>42778</v>
      </c>
      <c r="G3153" s="4">
        <f t="shared" si="197"/>
        <v>2017</v>
      </c>
      <c r="H3153" s="4">
        <f t="shared" si="198"/>
        <v>2</v>
      </c>
      <c r="I3153" s="4">
        <f t="shared" si="199"/>
        <v>7</v>
      </c>
      <c r="J3153" s="7" t="s">
        <v>20</v>
      </c>
      <c r="K3153" s="7" t="s">
        <v>21</v>
      </c>
      <c r="L3153" s="7" t="s">
        <v>22</v>
      </c>
      <c r="M3153" s="7" t="s">
        <v>38</v>
      </c>
      <c r="N3153" s="8">
        <v>1</v>
      </c>
      <c r="O3153" s="8">
        <v>0.98</v>
      </c>
      <c r="P3153" s="9" t="s">
        <v>24</v>
      </c>
    </row>
    <row r="3154" spans="1:16" x14ac:dyDescent="0.35">
      <c r="A3154" s="4">
        <v>3153</v>
      </c>
      <c r="B3154" s="5" t="s">
        <v>11440</v>
      </c>
      <c r="C3154" s="5" t="s">
        <v>11441</v>
      </c>
      <c r="D3154" s="4" t="s">
        <v>11442</v>
      </c>
      <c r="E3154" s="5" t="s">
        <v>11443</v>
      </c>
      <c r="F3154" s="6">
        <f t="shared" si="196"/>
        <v>42780</v>
      </c>
      <c r="G3154" s="4">
        <f t="shared" si="197"/>
        <v>2017</v>
      </c>
      <c r="H3154" s="4">
        <f t="shared" si="198"/>
        <v>2</v>
      </c>
      <c r="I3154" s="4">
        <f t="shared" si="199"/>
        <v>2</v>
      </c>
      <c r="J3154" s="7" t="s">
        <v>20</v>
      </c>
      <c r="K3154" s="7" t="s">
        <v>21</v>
      </c>
      <c r="L3154" s="7" t="s">
        <v>22</v>
      </c>
      <c r="M3154" s="7" t="s">
        <v>23</v>
      </c>
      <c r="N3154" s="8">
        <v>0.9</v>
      </c>
      <c r="O3154" s="8">
        <v>0.98</v>
      </c>
      <c r="P3154" s="9" t="s">
        <v>24</v>
      </c>
    </row>
    <row r="3155" spans="1:16" x14ac:dyDescent="0.35">
      <c r="A3155" s="4">
        <v>3154</v>
      </c>
      <c r="B3155" s="5" t="s">
        <v>11444</v>
      </c>
      <c r="C3155" s="5" t="s">
        <v>11445</v>
      </c>
      <c r="D3155" s="4" t="s">
        <v>11442</v>
      </c>
      <c r="E3155" s="5" t="s">
        <v>11446</v>
      </c>
      <c r="F3155" s="6">
        <f t="shared" si="196"/>
        <v>42780</v>
      </c>
      <c r="G3155" s="4">
        <f t="shared" si="197"/>
        <v>2017</v>
      </c>
      <c r="H3155" s="4">
        <f t="shared" si="198"/>
        <v>2</v>
      </c>
      <c r="I3155" s="4">
        <f t="shared" si="199"/>
        <v>2</v>
      </c>
      <c r="J3155" s="7" t="s">
        <v>31</v>
      </c>
      <c r="K3155" s="7" t="s">
        <v>21</v>
      </c>
      <c r="L3155" s="7" t="s">
        <v>22</v>
      </c>
      <c r="M3155" s="7" t="s">
        <v>38</v>
      </c>
      <c r="N3155" s="8">
        <v>1</v>
      </c>
      <c r="O3155" s="8">
        <v>0.98</v>
      </c>
      <c r="P3155" s="9" t="s">
        <v>24</v>
      </c>
    </row>
    <row r="3156" spans="1:16" x14ac:dyDescent="0.35">
      <c r="A3156" s="4">
        <v>3155</v>
      </c>
      <c r="B3156" s="5" t="s">
        <v>11447</v>
      </c>
      <c r="C3156" s="5" t="s">
        <v>11448</v>
      </c>
      <c r="D3156" s="4" t="s">
        <v>11449</v>
      </c>
      <c r="E3156" s="5" t="s">
        <v>11450</v>
      </c>
      <c r="F3156" s="6">
        <f t="shared" si="196"/>
        <v>42781</v>
      </c>
      <c r="G3156" s="4">
        <f t="shared" si="197"/>
        <v>2017</v>
      </c>
      <c r="H3156" s="4">
        <f t="shared" si="198"/>
        <v>2</v>
      </c>
      <c r="I3156" s="4">
        <f t="shared" si="199"/>
        <v>3</v>
      </c>
      <c r="J3156" s="7" t="s">
        <v>20</v>
      </c>
      <c r="K3156" s="7" t="s">
        <v>21</v>
      </c>
      <c r="L3156" s="7" t="s">
        <v>22</v>
      </c>
      <c r="M3156" s="7" t="s">
        <v>38</v>
      </c>
      <c r="N3156" s="8">
        <v>1</v>
      </c>
      <c r="O3156" s="8">
        <v>1</v>
      </c>
      <c r="P3156" s="9" t="s">
        <v>24</v>
      </c>
    </row>
    <row r="3157" spans="1:16" x14ac:dyDescent="0.35">
      <c r="A3157" s="4">
        <v>3156</v>
      </c>
      <c r="B3157" s="5" t="s">
        <v>11451</v>
      </c>
      <c r="C3157" s="5" t="s">
        <v>11452</v>
      </c>
      <c r="D3157" s="4" t="s">
        <v>11453</v>
      </c>
      <c r="E3157" s="5" t="s">
        <v>11454</v>
      </c>
      <c r="F3157" s="6">
        <f t="shared" si="196"/>
        <v>42783</v>
      </c>
      <c r="G3157" s="4">
        <f t="shared" si="197"/>
        <v>2017</v>
      </c>
      <c r="H3157" s="4">
        <f t="shared" si="198"/>
        <v>2</v>
      </c>
      <c r="I3157" s="4">
        <f t="shared" si="199"/>
        <v>5</v>
      </c>
      <c r="J3157" s="7" t="s">
        <v>20</v>
      </c>
      <c r="K3157" s="7" t="s">
        <v>21</v>
      </c>
      <c r="L3157" s="7" t="s">
        <v>22</v>
      </c>
      <c r="M3157" s="7" t="s">
        <v>38</v>
      </c>
      <c r="N3157" s="8">
        <v>1</v>
      </c>
      <c r="O3157" s="8">
        <v>0.94</v>
      </c>
      <c r="P3157" s="9" t="s">
        <v>24</v>
      </c>
    </row>
    <row r="3158" spans="1:16" x14ac:dyDescent="0.35">
      <c r="A3158" s="4">
        <v>3157</v>
      </c>
      <c r="B3158" s="5" t="s">
        <v>11455</v>
      </c>
      <c r="C3158" s="5" t="s">
        <v>11456</v>
      </c>
      <c r="D3158" s="4" t="s">
        <v>11453</v>
      </c>
      <c r="E3158" s="5" t="s">
        <v>11457</v>
      </c>
      <c r="F3158" s="6">
        <f t="shared" si="196"/>
        <v>42783</v>
      </c>
      <c r="G3158" s="4">
        <f t="shared" si="197"/>
        <v>2017</v>
      </c>
      <c r="H3158" s="4">
        <f t="shared" si="198"/>
        <v>2</v>
      </c>
      <c r="I3158" s="4">
        <f t="shared" si="199"/>
        <v>5</v>
      </c>
      <c r="J3158" s="7" t="s">
        <v>20</v>
      </c>
      <c r="K3158" s="7" t="s">
        <v>21</v>
      </c>
      <c r="L3158" s="7" t="s">
        <v>22</v>
      </c>
      <c r="M3158" s="7" t="s">
        <v>38</v>
      </c>
      <c r="N3158" s="8">
        <v>1</v>
      </c>
      <c r="O3158" s="8">
        <v>0.97</v>
      </c>
      <c r="P3158" s="9" t="s">
        <v>24</v>
      </c>
    </row>
    <row r="3159" spans="1:16" x14ac:dyDescent="0.35">
      <c r="A3159" s="4">
        <v>3158</v>
      </c>
      <c r="B3159" s="5" t="s">
        <v>11458</v>
      </c>
      <c r="C3159" s="5" t="s">
        <v>11459</v>
      </c>
      <c r="D3159" s="4" t="s">
        <v>11453</v>
      </c>
      <c r="E3159" s="5" t="s">
        <v>11460</v>
      </c>
      <c r="F3159" s="6">
        <f t="shared" si="196"/>
        <v>42783</v>
      </c>
      <c r="G3159" s="4">
        <f t="shared" si="197"/>
        <v>2017</v>
      </c>
      <c r="H3159" s="4">
        <f t="shared" si="198"/>
        <v>2</v>
      </c>
      <c r="I3159" s="4">
        <f t="shared" si="199"/>
        <v>5</v>
      </c>
      <c r="J3159" s="7" t="s">
        <v>20</v>
      </c>
      <c r="K3159" s="7" t="s">
        <v>21</v>
      </c>
      <c r="L3159" s="7" t="s">
        <v>22</v>
      </c>
      <c r="M3159" s="7" t="s">
        <v>38</v>
      </c>
      <c r="N3159" s="8">
        <v>1</v>
      </c>
      <c r="O3159" s="8">
        <v>1</v>
      </c>
      <c r="P3159" s="9" t="s">
        <v>33</v>
      </c>
    </row>
    <row r="3160" spans="1:16" x14ac:dyDescent="0.35">
      <c r="A3160" s="4">
        <v>3159</v>
      </c>
      <c r="B3160" s="5" t="s">
        <v>11461</v>
      </c>
      <c r="C3160" s="5" t="s">
        <v>11462</v>
      </c>
      <c r="D3160" s="4" t="s">
        <v>11453</v>
      </c>
      <c r="E3160" s="5" t="s">
        <v>11463</v>
      </c>
      <c r="F3160" s="6">
        <f t="shared" si="196"/>
        <v>42783</v>
      </c>
      <c r="G3160" s="4">
        <f t="shared" si="197"/>
        <v>2017</v>
      </c>
      <c r="H3160" s="4">
        <f t="shared" si="198"/>
        <v>2</v>
      </c>
      <c r="I3160" s="4">
        <f t="shared" si="199"/>
        <v>5</v>
      </c>
      <c r="J3160" s="7" t="s">
        <v>20</v>
      </c>
      <c r="K3160" s="7" t="s">
        <v>21</v>
      </c>
      <c r="L3160" s="7" t="s">
        <v>22</v>
      </c>
      <c r="M3160" s="7" t="s">
        <v>38</v>
      </c>
      <c r="N3160" s="8">
        <v>1</v>
      </c>
      <c r="O3160" s="8">
        <v>0.93</v>
      </c>
      <c r="P3160" s="9" t="s">
        <v>33</v>
      </c>
    </row>
    <row r="3161" spans="1:16" x14ac:dyDescent="0.35">
      <c r="A3161" s="4">
        <v>3160</v>
      </c>
      <c r="B3161" s="5" t="s">
        <v>11464</v>
      </c>
      <c r="C3161" s="5" t="s">
        <v>11465</v>
      </c>
      <c r="D3161" s="4" t="s">
        <v>11466</v>
      </c>
      <c r="E3161" s="5" t="s">
        <v>11467</v>
      </c>
      <c r="F3161" s="6">
        <f t="shared" si="196"/>
        <v>42785</v>
      </c>
      <c r="G3161" s="4">
        <f t="shared" si="197"/>
        <v>2017</v>
      </c>
      <c r="H3161" s="4">
        <f t="shared" si="198"/>
        <v>2</v>
      </c>
      <c r="I3161" s="4">
        <f t="shared" si="199"/>
        <v>7</v>
      </c>
      <c r="J3161" s="7" t="s">
        <v>20</v>
      </c>
      <c r="K3161" s="7" t="s">
        <v>21</v>
      </c>
      <c r="L3161" s="7" t="s">
        <v>22</v>
      </c>
      <c r="M3161" s="7" t="s">
        <v>23</v>
      </c>
      <c r="N3161" s="8">
        <v>0.83</v>
      </c>
      <c r="O3161" s="8">
        <v>1</v>
      </c>
      <c r="P3161" s="9" t="s">
        <v>33</v>
      </c>
    </row>
    <row r="3162" spans="1:16" x14ac:dyDescent="0.35">
      <c r="A3162" s="4">
        <v>3161</v>
      </c>
      <c r="B3162" s="5" t="s">
        <v>11468</v>
      </c>
      <c r="C3162" s="5" t="s">
        <v>11469</v>
      </c>
      <c r="D3162" s="4" t="s">
        <v>11466</v>
      </c>
      <c r="E3162" s="5" t="s">
        <v>11470</v>
      </c>
      <c r="F3162" s="6">
        <f t="shared" si="196"/>
        <v>42785</v>
      </c>
      <c r="G3162" s="4">
        <f t="shared" si="197"/>
        <v>2017</v>
      </c>
      <c r="H3162" s="4">
        <f t="shared" si="198"/>
        <v>2</v>
      </c>
      <c r="I3162" s="4">
        <f t="shared" si="199"/>
        <v>7</v>
      </c>
      <c r="J3162" s="7" t="s">
        <v>20</v>
      </c>
      <c r="K3162" s="7" t="s">
        <v>21</v>
      </c>
      <c r="L3162" s="7" t="s">
        <v>22</v>
      </c>
      <c r="M3162" s="7" t="s">
        <v>38</v>
      </c>
      <c r="N3162" s="8">
        <v>1</v>
      </c>
      <c r="O3162" s="8">
        <v>0.97</v>
      </c>
      <c r="P3162" s="9" t="s">
        <v>33</v>
      </c>
    </row>
    <row r="3163" spans="1:16" x14ac:dyDescent="0.35">
      <c r="A3163" s="4">
        <v>3162</v>
      </c>
      <c r="B3163" s="5" t="s">
        <v>11471</v>
      </c>
      <c r="C3163" s="5" t="s">
        <v>11472</v>
      </c>
      <c r="D3163" s="4" t="s">
        <v>11473</v>
      </c>
      <c r="E3163" s="5" t="s">
        <v>11474</v>
      </c>
      <c r="F3163" s="6">
        <f t="shared" si="196"/>
        <v>42786</v>
      </c>
      <c r="G3163" s="4">
        <f t="shared" si="197"/>
        <v>2017</v>
      </c>
      <c r="H3163" s="4">
        <f t="shared" si="198"/>
        <v>2</v>
      </c>
      <c r="I3163" s="4">
        <f t="shared" si="199"/>
        <v>1</v>
      </c>
      <c r="J3163" s="7" t="s">
        <v>4630</v>
      </c>
      <c r="K3163" s="7" t="s">
        <v>21</v>
      </c>
      <c r="L3163" s="7" t="s">
        <v>22</v>
      </c>
      <c r="M3163" s="7" t="s">
        <v>32</v>
      </c>
      <c r="N3163" s="8">
        <v>0.5</v>
      </c>
      <c r="O3163" s="8">
        <v>1</v>
      </c>
      <c r="P3163" s="9" t="s">
        <v>24</v>
      </c>
    </row>
    <row r="3164" spans="1:16" x14ac:dyDescent="0.35">
      <c r="A3164" s="4">
        <v>3163</v>
      </c>
      <c r="B3164" s="5" t="s">
        <v>11475</v>
      </c>
      <c r="C3164" s="5" t="s">
        <v>11476</v>
      </c>
      <c r="D3164" s="4" t="s">
        <v>11477</v>
      </c>
      <c r="E3164" s="5" t="s">
        <v>11478</v>
      </c>
      <c r="F3164" s="6">
        <f t="shared" si="196"/>
        <v>42787</v>
      </c>
      <c r="G3164" s="4">
        <f t="shared" si="197"/>
        <v>2017</v>
      </c>
      <c r="H3164" s="4">
        <f t="shared" si="198"/>
        <v>2</v>
      </c>
      <c r="I3164" s="4">
        <f t="shared" si="199"/>
        <v>2</v>
      </c>
      <c r="J3164" s="7" t="s">
        <v>31</v>
      </c>
      <c r="K3164" s="7" t="s">
        <v>21</v>
      </c>
      <c r="L3164" s="7" t="s">
        <v>22</v>
      </c>
      <c r="M3164" s="7" t="s">
        <v>38</v>
      </c>
      <c r="N3164" s="8">
        <v>1</v>
      </c>
      <c r="O3164" s="8">
        <v>0.98</v>
      </c>
      <c r="P3164" s="9" t="s">
        <v>33</v>
      </c>
    </row>
    <row r="3165" spans="1:16" x14ac:dyDescent="0.35">
      <c r="A3165" s="4">
        <v>3164</v>
      </c>
      <c r="B3165" s="5" t="s">
        <v>11479</v>
      </c>
      <c r="C3165" s="5" t="s">
        <v>11480</v>
      </c>
      <c r="D3165" s="4" t="s">
        <v>11481</v>
      </c>
      <c r="E3165" s="5" t="s">
        <v>11482</v>
      </c>
      <c r="F3165" s="6">
        <f t="shared" si="196"/>
        <v>42788</v>
      </c>
      <c r="G3165" s="4">
        <f t="shared" si="197"/>
        <v>2017</v>
      </c>
      <c r="H3165" s="4">
        <f t="shared" si="198"/>
        <v>2</v>
      </c>
      <c r="I3165" s="4">
        <f t="shared" si="199"/>
        <v>3</v>
      </c>
      <c r="J3165" s="7" t="s">
        <v>20</v>
      </c>
      <c r="K3165" s="7" t="s">
        <v>21</v>
      </c>
      <c r="L3165" s="7" t="s">
        <v>22</v>
      </c>
      <c r="M3165" s="7" t="s">
        <v>38</v>
      </c>
      <c r="N3165" s="8">
        <v>1</v>
      </c>
      <c r="O3165" s="8">
        <v>0.98</v>
      </c>
      <c r="P3165" s="9" t="s">
        <v>24</v>
      </c>
    </row>
    <row r="3166" spans="1:16" x14ac:dyDescent="0.35">
      <c r="A3166" s="4">
        <v>3165</v>
      </c>
      <c r="B3166" s="5" t="s">
        <v>11483</v>
      </c>
      <c r="C3166" s="5" t="s">
        <v>11484</v>
      </c>
      <c r="D3166" s="4" t="s">
        <v>11485</v>
      </c>
      <c r="E3166" s="5" t="s">
        <v>11486</v>
      </c>
      <c r="F3166" s="6">
        <f t="shared" si="196"/>
        <v>42789</v>
      </c>
      <c r="G3166" s="4">
        <f t="shared" si="197"/>
        <v>2017</v>
      </c>
      <c r="H3166" s="4">
        <f t="shared" si="198"/>
        <v>2</v>
      </c>
      <c r="I3166" s="4">
        <f t="shared" si="199"/>
        <v>4</v>
      </c>
      <c r="J3166" s="7" t="s">
        <v>20</v>
      </c>
      <c r="K3166" s="7" t="s">
        <v>21</v>
      </c>
      <c r="L3166" s="7" t="s">
        <v>22</v>
      </c>
      <c r="M3166" s="7" t="s">
        <v>23</v>
      </c>
      <c r="N3166" s="8">
        <v>1</v>
      </c>
      <c r="O3166" s="8">
        <v>0.64</v>
      </c>
      <c r="P3166" s="9" t="s">
        <v>33</v>
      </c>
    </row>
    <row r="3167" spans="1:16" x14ac:dyDescent="0.35">
      <c r="A3167" s="4">
        <v>3166</v>
      </c>
      <c r="B3167" s="5" t="s">
        <v>11487</v>
      </c>
      <c r="C3167" s="5" t="s">
        <v>11488</v>
      </c>
      <c r="D3167" s="4" t="s">
        <v>11489</v>
      </c>
      <c r="E3167" s="5" t="s">
        <v>11490</v>
      </c>
      <c r="F3167" s="6">
        <f t="shared" si="196"/>
        <v>42791</v>
      </c>
      <c r="G3167" s="4">
        <f t="shared" si="197"/>
        <v>2017</v>
      </c>
      <c r="H3167" s="4">
        <f t="shared" si="198"/>
        <v>2</v>
      </c>
      <c r="I3167" s="4">
        <f t="shared" si="199"/>
        <v>6</v>
      </c>
      <c r="J3167" s="7" t="s">
        <v>31</v>
      </c>
      <c r="K3167" s="7" t="s">
        <v>21</v>
      </c>
      <c r="L3167" s="7" t="s">
        <v>22</v>
      </c>
      <c r="M3167" s="7" t="s">
        <v>32</v>
      </c>
      <c r="N3167" s="8">
        <v>1</v>
      </c>
      <c r="O3167" s="8">
        <v>0.91</v>
      </c>
      <c r="P3167" s="9" t="s">
        <v>24</v>
      </c>
    </row>
    <row r="3168" spans="1:16" x14ac:dyDescent="0.35">
      <c r="A3168" s="4">
        <v>3167</v>
      </c>
      <c r="B3168" s="5" t="s">
        <v>11491</v>
      </c>
      <c r="C3168" s="5" t="s">
        <v>11492</v>
      </c>
      <c r="D3168" s="4" t="s">
        <v>11489</v>
      </c>
      <c r="E3168" s="5" t="s">
        <v>11493</v>
      </c>
      <c r="F3168" s="6">
        <f t="shared" si="196"/>
        <v>42791</v>
      </c>
      <c r="G3168" s="4">
        <f t="shared" si="197"/>
        <v>2017</v>
      </c>
      <c r="H3168" s="4">
        <f t="shared" si="198"/>
        <v>2</v>
      </c>
      <c r="I3168" s="4">
        <f t="shared" si="199"/>
        <v>6</v>
      </c>
      <c r="J3168" s="7" t="s">
        <v>20</v>
      </c>
      <c r="K3168" s="7" t="s">
        <v>21</v>
      </c>
      <c r="L3168" s="7" t="s">
        <v>22</v>
      </c>
      <c r="M3168" s="7" t="s">
        <v>38</v>
      </c>
      <c r="N3168" s="8">
        <v>1</v>
      </c>
      <c r="O3168" s="8">
        <v>0.86</v>
      </c>
      <c r="P3168" s="9" t="s">
        <v>33</v>
      </c>
    </row>
    <row r="3169" spans="1:16" x14ac:dyDescent="0.35">
      <c r="A3169" s="4">
        <v>3168</v>
      </c>
      <c r="B3169" s="5" t="s">
        <v>11494</v>
      </c>
      <c r="C3169" s="5" t="s">
        <v>11495</v>
      </c>
      <c r="D3169" s="4" t="s">
        <v>11496</v>
      </c>
      <c r="E3169" s="5" t="s">
        <v>11497</v>
      </c>
      <c r="F3169" s="6">
        <f t="shared" si="196"/>
        <v>42792</v>
      </c>
      <c r="G3169" s="4">
        <f t="shared" si="197"/>
        <v>2017</v>
      </c>
      <c r="H3169" s="4">
        <f t="shared" si="198"/>
        <v>2</v>
      </c>
      <c r="I3169" s="4">
        <f t="shared" si="199"/>
        <v>7</v>
      </c>
      <c r="J3169" s="7" t="s">
        <v>20</v>
      </c>
      <c r="K3169" s="7" t="s">
        <v>21</v>
      </c>
      <c r="L3169" s="7" t="s">
        <v>22</v>
      </c>
      <c r="M3169" s="7" t="s">
        <v>38</v>
      </c>
      <c r="N3169" s="8">
        <v>1</v>
      </c>
      <c r="O3169" s="8">
        <v>0.92</v>
      </c>
      <c r="P3169" s="9" t="s">
        <v>24</v>
      </c>
    </row>
    <row r="3170" spans="1:16" x14ac:dyDescent="0.35">
      <c r="A3170" s="4">
        <v>3169</v>
      </c>
      <c r="B3170" s="5" t="s">
        <v>11498</v>
      </c>
      <c r="C3170" s="5" t="s">
        <v>11499</v>
      </c>
      <c r="D3170" s="4" t="s">
        <v>11500</v>
      </c>
      <c r="E3170" s="5" t="s">
        <v>11501</v>
      </c>
      <c r="F3170" s="6">
        <f t="shared" si="196"/>
        <v>42794</v>
      </c>
      <c r="G3170" s="4">
        <f t="shared" si="197"/>
        <v>2017</v>
      </c>
      <c r="H3170" s="4">
        <f t="shared" si="198"/>
        <v>2</v>
      </c>
      <c r="I3170" s="4">
        <f t="shared" si="199"/>
        <v>2</v>
      </c>
      <c r="J3170" s="7" t="s">
        <v>20</v>
      </c>
      <c r="K3170" s="7" t="s">
        <v>21</v>
      </c>
      <c r="L3170" s="7" t="s">
        <v>22</v>
      </c>
      <c r="M3170" s="7" t="s">
        <v>32</v>
      </c>
      <c r="N3170" s="8">
        <v>1</v>
      </c>
      <c r="O3170" s="8">
        <v>0.98</v>
      </c>
      <c r="P3170" s="9" t="s">
        <v>24</v>
      </c>
    </row>
    <row r="3171" spans="1:16" x14ac:dyDescent="0.35">
      <c r="A3171" s="4">
        <v>3170</v>
      </c>
      <c r="B3171" s="5" t="s">
        <v>11502</v>
      </c>
      <c r="C3171" s="5" t="s">
        <v>11503</v>
      </c>
      <c r="D3171" s="4" t="s">
        <v>11504</v>
      </c>
      <c r="E3171" s="5" t="s">
        <v>11505</v>
      </c>
      <c r="F3171" s="6">
        <f t="shared" si="196"/>
        <v>42796</v>
      </c>
      <c r="G3171" s="4">
        <f t="shared" si="197"/>
        <v>2017</v>
      </c>
      <c r="H3171" s="4">
        <f t="shared" si="198"/>
        <v>3</v>
      </c>
      <c r="I3171" s="4">
        <f t="shared" si="199"/>
        <v>4</v>
      </c>
      <c r="J3171" s="7" t="s">
        <v>31</v>
      </c>
      <c r="K3171" s="7" t="s">
        <v>21</v>
      </c>
      <c r="L3171" s="7" t="s">
        <v>22</v>
      </c>
      <c r="M3171" s="7" t="s">
        <v>38</v>
      </c>
      <c r="N3171" s="8">
        <v>1</v>
      </c>
      <c r="O3171" s="8">
        <v>0.93</v>
      </c>
      <c r="P3171" s="9" t="s">
        <v>24</v>
      </c>
    </row>
    <row r="3172" spans="1:16" x14ac:dyDescent="0.35">
      <c r="A3172" s="4">
        <v>3171</v>
      </c>
      <c r="B3172" s="5" t="s">
        <v>11506</v>
      </c>
      <c r="C3172" s="5" t="s">
        <v>11507</v>
      </c>
      <c r="D3172" s="4" t="s">
        <v>11508</v>
      </c>
      <c r="E3172" s="5" t="s">
        <v>11509</v>
      </c>
      <c r="F3172" s="6">
        <f t="shared" si="196"/>
        <v>42797</v>
      </c>
      <c r="G3172" s="4">
        <f t="shared" si="197"/>
        <v>2017</v>
      </c>
      <c r="H3172" s="4">
        <f t="shared" si="198"/>
        <v>3</v>
      </c>
      <c r="I3172" s="4">
        <f t="shared" si="199"/>
        <v>5</v>
      </c>
      <c r="J3172" s="7" t="s">
        <v>20</v>
      </c>
      <c r="K3172" s="7" t="s">
        <v>21</v>
      </c>
      <c r="L3172" s="7" t="s">
        <v>22</v>
      </c>
      <c r="M3172" s="7" t="s">
        <v>38</v>
      </c>
      <c r="N3172" s="8">
        <v>1</v>
      </c>
      <c r="O3172" s="8">
        <v>0.7</v>
      </c>
      <c r="P3172" s="9" t="s">
        <v>24</v>
      </c>
    </row>
    <row r="3173" spans="1:16" x14ac:dyDescent="0.35">
      <c r="A3173" s="4">
        <v>3172</v>
      </c>
      <c r="B3173" s="5" t="s">
        <v>11510</v>
      </c>
      <c r="C3173" s="5" t="s">
        <v>11511</v>
      </c>
      <c r="D3173" s="4" t="s">
        <v>11512</v>
      </c>
      <c r="E3173" s="5" t="s">
        <v>11513</v>
      </c>
      <c r="F3173" s="6">
        <f t="shared" si="196"/>
        <v>42798</v>
      </c>
      <c r="G3173" s="4">
        <f t="shared" si="197"/>
        <v>2017</v>
      </c>
      <c r="H3173" s="4">
        <f t="shared" si="198"/>
        <v>3</v>
      </c>
      <c r="I3173" s="4">
        <f t="shared" si="199"/>
        <v>6</v>
      </c>
      <c r="J3173" s="7" t="s">
        <v>20</v>
      </c>
      <c r="K3173" s="7" t="s">
        <v>21</v>
      </c>
      <c r="L3173" s="7" t="s">
        <v>22</v>
      </c>
      <c r="M3173" s="7" t="s">
        <v>32</v>
      </c>
      <c r="N3173" s="8">
        <v>1</v>
      </c>
      <c r="O3173" s="8">
        <v>0.94</v>
      </c>
      <c r="P3173" s="9" t="s">
        <v>33</v>
      </c>
    </row>
    <row r="3174" spans="1:16" x14ac:dyDescent="0.35">
      <c r="A3174" s="4">
        <v>3173</v>
      </c>
      <c r="B3174" s="5" t="s">
        <v>11514</v>
      </c>
      <c r="C3174" s="5" t="s">
        <v>11515</v>
      </c>
      <c r="D3174" s="4" t="s">
        <v>11516</v>
      </c>
      <c r="E3174" s="5" t="s">
        <v>11517</v>
      </c>
      <c r="F3174" s="6">
        <f t="shared" si="196"/>
        <v>42802</v>
      </c>
      <c r="G3174" s="4">
        <f t="shared" si="197"/>
        <v>2017</v>
      </c>
      <c r="H3174" s="4">
        <f t="shared" si="198"/>
        <v>3</v>
      </c>
      <c r="I3174" s="4">
        <f t="shared" si="199"/>
        <v>3</v>
      </c>
      <c r="J3174" s="7" t="s">
        <v>20</v>
      </c>
      <c r="K3174" s="7" t="s">
        <v>21</v>
      </c>
      <c r="L3174" s="7" t="s">
        <v>22</v>
      </c>
      <c r="M3174" s="7" t="s">
        <v>23</v>
      </c>
      <c r="N3174" s="8">
        <v>1</v>
      </c>
      <c r="O3174" s="8">
        <v>1</v>
      </c>
      <c r="P3174" s="9" t="s">
        <v>33</v>
      </c>
    </row>
    <row r="3175" spans="1:16" x14ac:dyDescent="0.35">
      <c r="A3175" s="4">
        <v>3174</v>
      </c>
      <c r="B3175" s="5" t="s">
        <v>11518</v>
      </c>
      <c r="C3175" s="5" t="s">
        <v>11519</v>
      </c>
      <c r="D3175" s="4" t="s">
        <v>11516</v>
      </c>
      <c r="E3175" s="5" t="s">
        <v>11520</v>
      </c>
      <c r="F3175" s="6">
        <f t="shared" si="196"/>
        <v>42802</v>
      </c>
      <c r="G3175" s="4">
        <f t="shared" si="197"/>
        <v>2017</v>
      </c>
      <c r="H3175" s="4">
        <f t="shared" si="198"/>
        <v>3</v>
      </c>
      <c r="I3175" s="4">
        <f t="shared" si="199"/>
        <v>3</v>
      </c>
      <c r="J3175" s="7" t="s">
        <v>20</v>
      </c>
      <c r="K3175" s="7" t="s">
        <v>21</v>
      </c>
      <c r="L3175" s="7" t="s">
        <v>22</v>
      </c>
      <c r="M3175" s="7" t="s">
        <v>38</v>
      </c>
      <c r="N3175" s="8">
        <v>1</v>
      </c>
      <c r="O3175" s="8">
        <v>0.98</v>
      </c>
      <c r="P3175" s="9" t="s">
        <v>24</v>
      </c>
    </row>
    <row r="3176" spans="1:16" x14ac:dyDescent="0.35">
      <c r="A3176" s="4">
        <v>3175</v>
      </c>
      <c r="B3176" s="5" t="s">
        <v>11521</v>
      </c>
      <c r="C3176" s="5" t="s">
        <v>11522</v>
      </c>
      <c r="D3176" s="4" t="s">
        <v>11516</v>
      </c>
      <c r="E3176" s="5" t="s">
        <v>11523</v>
      </c>
      <c r="F3176" s="6">
        <f t="shared" si="196"/>
        <v>42802</v>
      </c>
      <c r="G3176" s="4">
        <f t="shared" si="197"/>
        <v>2017</v>
      </c>
      <c r="H3176" s="4">
        <f t="shared" si="198"/>
        <v>3</v>
      </c>
      <c r="I3176" s="4">
        <f t="shared" si="199"/>
        <v>3</v>
      </c>
      <c r="J3176" s="7" t="s">
        <v>20</v>
      </c>
      <c r="K3176" s="7" t="s">
        <v>21</v>
      </c>
      <c r="L3176" s="7" t="s">
        <v>22</v>
      </c>
      <c r="M3176" s="7" t="s">
        <v>38</v>
      </c>
      <c r="N3176" s="8">
        <v>1</v>
      </c>
      <c r="O3176" s="8">
        <v>1</v>
      </c>
      <c r="P3176" s="9" t="s">
        <v>24</v>
      </c>
    </row>
    <row r="3177" spans="1:16" x14ac:dyDescent="0.35">
      <c r="A3177" s="4">
        <v>3176</v>
      </c>
      <c r="B3177" s="5" t="s">
        <v>11524</v>
      </c>
      <c r="C3177" s="5" t="s">
        <v>11525</v>
      </c>
      <c r="D3177" s="4" t="s">
        <v>11516</v>
      </c>
      <c r="E3177" s="5" t="s">
        <v>11526</v>
      </c>
      <c r="F3177" s="6">
        <f t="shared" si="196"/>
        <v>42802</v>
      </c>
      <c r="G3177" s="4">
        <f t="shared" si="197"/>
        <v>2017</v>
      </c>
      <c r="H3177" s="4">
        <f t="shared" si="198"/>
        <v>3</v>
      </c>
      <c r="I3177" s="4">
        <f t="shared" si="199"/>
        <v>3</v>
      </c>
      <c r="J3177" s="7" t="s">
        <v>31</v>
      </c>
      <c r="K3177" s="7" t="s">
        <v>21</v>
      </c>
      <c r="L3177" s="7" t="s">
        <v>22</v>
      </c>
      <c r="M3177" s="7" t="s">
        <v>38</v>
      </c>
      <c r="N3177" s="8">
        <v>1</v>
      </c>
      <c r="O3177" s="8">
        <v>0.8</v>
      </c>
      <c r="P3177" s="9" t="s">
        <v>24</v>
      </c>
    </row>
    <row r="3178" spans="1:16" x14ac:dyDescent="0.35">
      <c r="A3178" s="4">
        <v>3177</v>
      </c>
      <c r="B3178" s="5" t="s">
        <v>11527</v>
      </c>
      <c r="C3178" s="5" t="s">
        <v>11528</v>
      </c>
      <c r="D3178" s="4" t="s">
        <v>11529</v>
      </c>
      <c r="E3178" s="5" t="s">
        <v>11530</v>
      </c>
      <c r="F3178" s="6">
        <f t="shared" si="196"/>
        <v>42806</v>
      </c>
      <c r="G3178" s="4">
        <f t="shared" si="197"/>
        <v>2017</v>
      </c>
      <c r="H3178" s="4">
        <f t="shared" si="198"/>
        <v>3</v>
      </c>
      <c r="I3178" s="4">
        <f t="shared" si="199"/>
        <v>7</v>
      </c>
      <c r="J3178" s="7" t="s">
        <v>20</v>
      </c>
      <c r="K3178" s="7" t="s">
        <v>21</v>
      </c>
      <c r="L3178" s="7" t="s">
        <v>22</v>
      </c>
      <c r="M3178" s="7" t="s">
        <v>32</v>
      </c>
      <c r="N3178" s="8">
        <v>0.5</v>
      </c>
      <c r="O3178" s="8">
        <v>1</v>
      </c>
      <c r="P3178" s="9" t="s">
        <v>33</v>
      </c>
    </row>
    <row r="3179" spans="1:16" x14ac:dyDescent="0.35">
      <c r="A3179" s="4">
        <v>3178</v>
      </c>
      <c r="B3179" s="5" t="s">
        <v>11531</v>
      </c>
      <c r="C3179" s="5" t="s">
        <v>11532</v>
      </c>
      <c r="D3179" s="4" t="s">
        <v>11533</v>
      </c>
      <c r="E3179" s="5" t="s">
        <v>4458</v>
      </c>
      <c r="F3179" s="6">
        <f t="shared" si="196"/>
        <v>42808</v>
      </c>
      <c r="G3179" s="4">
        <f t="shared" si="197"/>
        <v>2017</v>
      </c>
      <c r="H3179" s="4">
        <f t="shared" si="198"/>
        <v>3</v>
      </c>
      <c r="I3179" s="4">
        <f t="shared" si="199"/>
        <v>2</v>
      </c>
      <c r="J3179" s="7" t="s">
        <v>31</v>
      </c>
      <c r="K3179" s="7" t="s">
        <v>21</v>
      </c>
      <c r="L3179" s="7" t="s">
        <v>22</v>
      </c>
      <c r="M3179" s="7" t="s">
        <v>23</v>
      </c>
      <c r="N3179" s="8">
        <v>1</v>
      </c>
      <c r="O3179" s="8">
        <v>0.83</v>
      </c>
      <c r="P3179" s="9" t="s">
        <v>33</v>
      </c>
    </row>
    <row r="3180" spans="1:16" x14ac:dyDescent="0.35">
      <c r="A3180" s="4">
        <v>3179</v>
      </c>
      <c r="B3180" s="5" t="s">
        <v>11534</v>
      </c>
      <c r="C3180" s="5" t="s">
        <v>11535</v>
      </c>
      <c r="D3180" s="4" t="s">
        <v>11533</v>
      </c>
      <c r="E3180" s="5" t="s">
        <v>11536</v>
      </c>
      <c r="F3180" s="6">
        <f t="shared" si="196"/>
        <v>42808</v>
      </c>
      <c r="G3180" s="4">
        <f t="shared" si="197"/>
        <v>2017</v>
      </c>
      <c r="H3180" s="4">
        <f t="shared" si="198"/>
        <v>3</v>
      </c>
      <c r="I3180" s="4">
        <f t="shared" si="199"/>
        <v>2</v>
      </c>
      <c r="J3180" s="7" t="s">
        <v>20</v>
      </c>
      <c r="K3180" s="7" t="s">
        <v>21</v>
      </c>
      <c r="L3180" s="7" t="s">
        <v>22</v>
      </c>
      <c r="M3180" s="7" t="s">
        <v>38</v>
      </c>
      <c r="N3180" s="8">
        <v>1</v>
      </c>
      <c r="O3180" s="8">
        <v>0.93</v>
      </c>
      <c r="P3180" s="9" t="s">
        <v>24</v>
      </c>
    </row>
    <row r="3181" spans="1:16" x14ac:dyDescent="0.35">
      <c r="A3181" s="4">
        <v>3180</v>
      </c>
      <c r="B3181" s="5" t="s">
        <v>11537</v>
      </c>
      <c r="C3181" s="5" t="s">
        <v>11538</v>
      </c>
      <c r="D3181" s="4" t="s">
        <v>11533</v>
      </c>
      <c r="E3181" s="5" t="s">
        <v>11539</v>
      </c>
      <c r="F3181" s="6">
        <f t="shared" si="196"/>
        <v>42808</v>
      </c>
      <c r="G3181" s="4">
        <f t="shared" si="197"/>
        <v>2017</v>
      </c>
      <c r="H3181" s="4">
        <f t="shared" si="198"/>
        <v>3</v>
      </c>
      <c r="I3181" s="4">
        <f t="shared" si="199"/>
        <v>2</v>
      </c>
      <c r="J3181" s="7" t="s">
        <v>20</v>
      </c>
      <c r="K3181" s="7" t="s">
        <v>21</v>
      </c>
      <c r="L3181" s="7" t="s">
        <v>22</v>
      </c>
      <c r="M3181" s="7" t="s">
        <v>38</v>
      </c>
      <c r="N3181" s="8">
        <v>1</v>
      </c>
      <c r="O3181" s="8">
        <v>0.92</v>
      </c>
      <c r="P3181" s="9" t="s">
        <v>24</v>
      </c>
    </row>
    <row r="3182" spans="1:16" x14ac:dyDescent="0.35">
      <c r="A3182" s="4">
        <v>3181</v>
      </c>
      <c r="B3182" s="5" t="s">
        <v>11540</v>
      </c>
      <c r="C3182" s="5" t="s">
        <v>11541</v>
      </c>
      <c r="D3182" s="4" t="s">
        <v>11542</v>
      </c>
      <c r="E3182" s="5" t="s">
        <v>11543</v>
      </c>
      <c r="F3182" s="6">
        <f t="shared" si="196"/>
        <v>42809</v>
      </c>
      <c r="G3182" s="4">
        <f t="shared" si="197"/>
        <v>2017</v>
      </c>
      <c r="H3182" s="4">
        <f t="shared" si="198"/>
        <v>3</v>
      </c>
      <c r="I3182" s="4">
        <f t="shared" si="199"/>
        <v>3</v>
      </c>
      <c r="J3182" s="7" t="s">
        <v>31</v>
      </c>
      <c r="K3182" s="7" t="s">
        <v>21</v>
      </c>
      <c r="L3182" s="7" t="s">
        <v>22</v>
      </c>
      <c r="M3182" s="7" t="s">
        <v>38</v>
      </c>
      <c r="N3182" s="8">
        <v>1</v>
      </c>
      <c r="O3182" s="8">
        <v>1</v>
      </c>
      <c r="P3182" s="9" t="s">
        <v>33</v>
      </c>
    </row>
    <row r="3183" spans="1:16" x14ac:dyDescent="0.35">
      <c r="A3183" s="4">
        <v>3182</v>
      </c>
      <c r="B3183" s="5" t="s">
        <v>11544</v>
      </c>
      <c r="C3183" s="5" t="s">
        <v>11545</v>
      </c>
      <c r="D3183" s="4" t="s">
        <v>11542</v>
      </c>
      <c r="E3183" s="5" t="s">
        <v>11546</v>
      </c>
      <c r="F3183" s="6">
        <f t="shared" si="196"/>
        <v>42809</v>
      </c>
      <c r="G3183" s="4">
        <f t="shared" si="197"/>
        <v>2017</v>
      </c>
      <c r="H3183" s="4">
        <f t="shared" si="198"/>
        <v>3</v>
      </c>
      <c r="I3183" s="4">
        <f t="shared" si="199"/>
        <v>3</v>
      </c>
      <c r="J3183" s="7" t="s">
        <v>20</v>
      </c>
      <c r="K3183" s="7" t="s">
        <v>21</v>
      </c>
      <c r="L3183" s="7" t="s">
        <v>22</v>
      </c>
      <c r="M3183" s="7" t="s">
        <v>23</v>
      </c>
      <c r="N3183" s="8">
        <v>1</v>
      </c>
      <c r="O3183" s="8">
        <v>0.91</v>
      </c>
      <c r="P3183" s="9" t="s">
        <v>33</v>
      </c>
    </row>
    <row r="3184" spans="1:16" x14ac:dyDescent="0.35">
      <c r="A3184" s="4">
        <v>3183</v>
      </c>
      <c r="B3184" s="5" t="s">
        <v>11547</v>
      </c>
      <c r="C3184" s="5" t="s">
        <v>11548</v>
      </c>
      <c r="D3184" s="4" t="s">
        <v>11542</v>
      </c>
      <c r="E3184" s="5" t="s">
        <v>11549</v>
      </c>
      <c r="F3184" s="6">
        <f t="shared" si="196"/>
        <v>42809</v>
      </c>
      <c r="G3184" s="4">
        <f t="shared" si="197"/>
        <v>2017</v>
      </c>
      <c r="H3184" s="4">
        <f t="shared" si="198"/>
        <v>3</v>
      </c>
      <c r="I3184" s="4">
        <f t="shared" si="199"/>
        <v>3</v>
      </c>
      <c r="J3184" s="7" t="s">
        <v>20</v>
      </c>
      <c r="K3184" s="7" t="s">
        <v>21</v>
      </c>
      <c r="L3184" s="7" t="s">
        <v>22</v>
      </c>
      <c r="M3184" s="7" t="s">
        <v>38</v>
      </c>
      <c r="N3184" s="8">
        <v>1</v>
      </c>
      <c r="O3184" s="8">
        <v>0.56000000000000005</v>
      </c>
      <c r="P3184" s="9" t="s">
        <v>24</v>
      </c>
    </row>
    <row r="3185" spans="1:16" x14ac:dyDescent="0.35">
      <c r="A3185" s="4">
        <v>3184</v>
      </c>
      <c r="B3185" s="5" t="s">
        <v>11550</v>
      </c>
      <c r="C3185" s="5" t="s">
        <v>11551</v>
      </c>
      <c r="D3185" s="4" t="s">
        <v>11552</v>
      </c>
      <c r="E3185" s="5" t="s">
        <v>11553</v>
      </c>
      <c r="F3185" s="6">
        <f t="shared" si="196"/>
        <v>42812</v>
      </c>
      <c r="G3185" s="4">
        <f t="shared" si="197"/>
        <v>2017</v>
      </c>
      <c r="H3185" s="4">
        <f t="shared" si="198"/>
        <v>3</v>
      </c>
      <c r="I3185" s="4">
        <f t="shared" si="199"/>
        <v>6</v>
      </c>
      <c r="J3185" s="7" t="s">
        <v>20</v>
      </c>
      <c r="K3185" s="7" t="s">
        <v>21</v>
      </c>
      <c r="L3185" s="7" t="s">
        <v>22</v>
      </c>
      <c r="M3185" s="7" t="s">
        <v>38</v>
      </c>
      <c r="N3185" s="8">
        <v>0.98</v>
      </c>
      <c r="O3185" s="8">
        <v>0.93</v>
      </c>
      <c r="P3185" s="9" t="s">
        <v>33</v>
      </c>
    </row>
    <row r="3186" spans="1:16" x14ac:dyDescent="0.35">
      <c r="A3186" s="4">
        <v>3185</v>
      </c>
      <c r="B3186" s="5" t="s">
        <v>11554</v>
      </c>
      <c r="C3186" s="5" t="s">
        <v>11555</v>
      </c>
      <c r="D3186" s="4" t="s">
        <v>11556</v>
      </c>
      <c r="E3186" s="5" t="s">
        <v>11557</v>
      </c>
      <c r="F3186" s="6">
        <f t="shared" si="196"/>
        <v>42813</v>
      </c>
      <c r="G3186" s="4">
        <f t="shared" si="197"/>
        <v>2017</v>
      </c>
      <c r="H3186" s="4">
        <f t="shared" si="198"/>
        <v>3</v>
      </c>
      <c r="I3186" s="4">
        <f t="shared" si="199"/>
        <v>7</v>
      </c>
      <c r="J3186" s="7" t="s">
        <v>20</v>
      </c>
      <c r="K3186" s="7" t="s">
        <v>21</v>
      </c>
      <c r="L3186" s="7" t="s">
        <v>22</v>
      </c>
      <c r="M3186" s="7" t="s">
        <v>32</v>
      </c>
      <c r="N3186" s="8">
        <v>1</v>
      </c>
      <c r="O3186" s="8">
        <v>0.67</v>
      </c>
      <c r="P3186" s="9" t="s">
        <v>33</v>
      </c>
    </row>
    <row r="3187" spans="1:16" x14ac:dyDescent="0.35">
      <c r="A3187" s="4">
        <v>3186</v>
      </c>
      <c r="B3187" s="5" t="s">
        <v>11558</v>
      </c>
      <c r="C3187" s="5" t="s">
        <v>11559</v>
      </c>
      <c r="D3187" s="4" t="s">
        <v>11556</v>
      </c>
      <c r="E3187" s="5" t="s">
        <v>11560</v>
      </c>
      <c r="F3187" s="6">
        <f t="shared" si="196"/>
        <v>42813</v>
      </c>
      <c r="G3187" s="4">
        <f t="shared" si="197"/>
        <v>2017</v>
      </c>
      <c r="H3187" s="4">
        <f t="shared" si="198"/>
        <v>3</v>
      </c>
      <c r="I3187" s="4">
        <f t="shared" si="199"/>
        <v>7</v>
      </c>
      <c r="J3187" s="7" t="s">
        <v>20</v>
      </c>
      <c r="K3187" s="7" t="s">
        <v>21</v>
      </c>
      <c r="L3187" s="7" t="s">
        <v>22</v>
      </c>
      <c r="M3187" s="7" t="s">
        <v>38</v>
      </c>
      <c r="N3187" s="8">
        <v>1</v>
      </c>
      <c r="O3187" s="8">
        <v>0.97</v>
      </c>
      <c r="P3187" s="9" t="s">
        <v>24</v>
      </c>
    </row>
    <row r="3188" spans="1:16" x14ac:dyDescent="0.35">
      <c r="A3188" s="4">
        <v>3187</v>
      </c>
      <c r="B3188" s="5" t="s">
        <v>11561</v>
      </c>
      <c r="C3188" s="5" t="s">
        <v>11562</v>
      </c>
      <c r="D3188" s="4" t="s">
        <v>11563</v>
      </c>
      <c r="E3188" s="5" t="s">
        <v>11564</v>
      </c>
      <c r="F3188" s="6">
        <f t="shared" si="196"/>
        <v>42814</v>
      </c>
      <c r="G3188" s="4">
        <f t="shared" si="197"/>
        <v>2017</v>
      </c>
      <c r="H3188" s="4">
        <f t="shared" si="198"/>
        <v>3</v>
      </c>
      <c r="I3188" s="4">
        <f t="shared" si="199"/>
        <v>1</v>
      </c>
      <c r="J3188" s="7" t="s">
        <v>20</v>
      </c>
      <c r="K3188" s="7" t="s">
        <v>21</v>
      </c>
      <c r="L3188" s="7" t="s">
        <v>22</v>
      </c>
      <c r="M3188" s="7" t="s">
        <v>38</v>
      </c>
      <c r="N3188" s="8">
        <v>0.8</v>
      </c>
      <c r="O3188" s="8">
        <v>0.99</v>
      </c>
      <c r="P3188" s="9" t="s">
        <v>33</v>
      </c>
    </row>
    <row r="3189" spans="1:16" x14ac:dyDescent="0.35">
      <c r="A3189" s="4">
        <v>3188</v>
      </c>
      <c r="B3189" s="5" t="s">
        <v>11565</v>
      </c>
      <c r="C3189" s="5" t="s">
        <v>11566</v>
      </c>
      <c r="D3189" s="4" t="s">
        <v>11567</v>
      </c>
      <c r="E3189" s="5" t="s">
        <v>11568</v>
      </c>
      <c r="F3189" s="6">
        <f t="shared" si="196"/>
        <v>42816</v>
      </c>
      <c r="G3189" s="4">
        <f t="shared" si="197"/>
        <v>2017</v>
      </c>
      <c r="H3189" s="4">
        <f t="shared" si="198"/>
        <v>3</v>
      </c>
      <c r="I3189" s="4">
        <f t="shared" si="199"/>
        <v>3</v>
      </c>
      <c r="J3189" s="7" t="s">
        <v>333</v>
      </c>
      <c r="K3189" s="7" t="s">
        <v>197</v>
      </c>
      <c r="L3189" s="7" t="s">
        <v>22</v>
      </c>
      <c r="M3189" s="7" t="s">
        <v>38</v>
      </c>
      <c r="N3189" s="8">
        <v>1</v>
      </c>
      <c r="O3189" s="8">
        <v>1</v>
      </c>
      <c r="P3189" s="9" t="s">
        <v>33</v>
      </c>
    </row>
    <row r="3190" spans="1:16" x14ac:dyDescent="0.35">
      <c r="A3190" s="4">
        <v>3189</v>
      </c>
      <c r="B3190" s="5" t="s">
        <v>11569</v>
      </c>
      <c r="C3190" s="5" t="s">
        <v>11570</v>
      </c>
      <c r="D3190" s="4" t="s">
        <v>11567</v>
      </c>
      <c r="E3190" s="5" t="s">
        <v>11571</v>
      </c>
      <c r="F3190" s="6">
        <f t="shared" si="196"/>
        <v>42816</v>
      </c>
      <c r="G3190" s="4">
        <f t="shared" si="197"/>
        <v>2017</v>
      </c>
      <c r="H3190" s="4">
        <f t="shared" si="198"/>
        <v>3</v>
      </c>
      <c r="I3190" s="4">
        <f t="shared" si="199"/>
        <v>3</v>
      </c>
      <c r="J3190" s="7" t="s">
        <v>4630</v>
      </c>
      <c r="K3190" s="7" t="s">
        <v>21</v>
      </c>
      <c r="L3190" s="7" t="s">
        <v>22</v>
      </c>
      <c r="M3190" s="7" t="s">
        <v>38</v>
      </c>
      <c r="N3190" s="8">
        <v>1</v>
      </c>
      <c r="O3190" s="8">
        <v>0.99</v>
      </c>
      <c r="P3190" s="9" t="s">
        <v>33</v>
      </c>
    </row>
    <row r="3191" spans="1:16" x14ac:dyDescent="0.35">
      <c r="A3191" s="4">
        <v>3190</v>
      </c>
      <c r="B3191" s="5" t="s">
        <v>11572</v>
      </c>
      <c r="C3191" s="5" t="s">
        <v>11573</v>
      </c>
      <c r="D3191" s="4" t="s">
        <v>11574</v>
      </c>
      <c r="E3191" s="5" t="s">
        <v>11575</v>
      </c>
      <c r="F3191" s="6">
        <f t="shared" si="196"/>
        <v>42817</v>
      </c>
      <c r="G3191" s="4">
        <f t="shared" si="197"/>
        <v>2017</v>
      </c>
      <c r="H3191" s="4">
        <f t="shared" si="198"/>
        <v>3</v>
      </c>
      <c r="I3191" s="4">
        <f t="shared" si="199"/>
        <v>4</v>
      </c>
      <c r="J3191" s="7" t="s">
        <v>20</v>
      </c>
      <c r="K3191" s="7" t="s">
        <v>21</v>
      </c>
      <c r="L3191" s="7" t="s">
        <v>22</v>
      </c>
      <c r="M3191" s="7" t="s">
        <v>38</v>
      </c>
      <c r="N3191" s="8">
        <v>1</v>
      </c>
      <c r="O3191" s="8">
        <v>0.98</v>
      </c>
      <c r="P3191" s="9" t="s">
        <v>24</v>
      </c>
    </row>
    <row r="3192" spans="1:16" x14ac:dyDescent="0.35">
      <c r="A3192" s="4">
        <v>3191</v>
      </c>
      <c r="B3192" s="5" t="s">
        <v>11576</v>
      </c>
      <c r="C3192" s="5" t="s">
        <v>11577</v>
      </c>
      <c r="D3192" s="4" t="s">
        <v>11574</v>
      </c>
      <c r="E3192" s="5" t="s">
        <v>11578</v>
      </c>
      <c r="F3192" s="6">
        <f t="shared" si="196"/>
        <v>42817</v>
      </c>
      <c r="G3192" s="4">
        <f t="shared" si="197"/>
        <v>2017</v>
      </c>
      <c r="H3192" s="4">
        <f t="shared" si="198"/>
        <v>3</v>
      </c>
      <c r="I3192" s="4">
        <f t="shared" si="199"/>
        <v>4</v>
      </c>
      <c r="J3192" s="7" t="s">
        <v>20</v>
      </c>
      <c r="K3192" s="7" t="s">
        <v>21</v>
      </c>
      <c r="L3192" s="7" t="s">
        <v>22</v>
      </c>
      <c r="M3192" s="7" t="s">
        <v>23</v>
      </c>
      <c r="N3192" s="8">
        <v>0.8</v>
      </c>
      <c r="O3192" s="8">
        <v>0.98</v>
      </c>
      <c r="P3192" s="9" t="s">
        <v>33</v>
      </c>
    </row>
    <row r="3193" spans="1:16" x14ac:dyDescent="0.35">
      <c r="A3193" s="4">
        <v>3192</v>
      </c>
      <c r="B3193" s="5" t="s">
        <v>11579</v>
      </c>
      <c r="C3193" s="5" t="s">
        <v>11580</v>
      </c>
      <c r="D3193" s="4" t="s">
        <v>11581</v>
      </c>
      <c r="E3193" s="5" t="s">
        <v>11582</v>
      </c>
      <c r="F3193" s="6">
        <f t="shared" si="196"/>
        <v>42818</v>
      </c>
      <c r="G3193" s="4">
        <f t="shared" si="197"/>
        <v>2017</v>
      </c>
      <c r="H3193" s="4">
        <f t="shared" si="198"/>
        <v>3</v>
      </c>
      <c r="I3193" s="4">
        <f t="shared" si="199"/>
        <v>5</v>
      </c>
      <c r="J3193" s="7" t="s">
        <v>20</v>
      </c>
      <c r="K3193" s="7" t="s">
        <v>21</v>
      </c>
      <c r="L3193" s="7" t="s">
        <v>22</v>
      </c>
      <c r="M3193" s="7" t="s">
        <v>23</v>
      </c>
      <c r="N3193" s="8">
        <v>1</v>
      </c>
      <c r="O3193" s="8">
        <v>0.72</v>
      </c>
      <c r="P3193" s="9" t="s">
        <v>33</v>
      </c>
    </row>
    <row r="3194" spans="1:16" x14ac:dyDescent="0.35">
      <c r="A3194" s="4">
        <v>3193</v>
      </c>
      <c r="B3194" s="5" t="s">
        <v>11583</v>
      </c>
      <c r="C3194" s="5" t="s">
        <v>11584</v>
      </c>
      <c r="D3194" s="4" t="s">
        <v>11581</v>
      </c>
      <c r="E3194" s="5" t="s">
        <v>11585</v>
      </c>
      <c r="F3194" s="6">
        <f t="shared" si="196"/>
        <v>42818</v>
      </c>
      <c r="G3194" s="4">
        <f t="shared" si="197"/>
        <v>2017</v>
      </c>
      <c r="H3194" s="4">
        <f t="shared" si="198"/>
        <v>3</v>
      </c>
      <c r="I3194" s="4">
        <f t="shared" si="199"/>
        <v>5</v>
      </c>
      <c r="J3194" s="7" t="s">
        <v>31</v>
      </c>
      <c r="K3194" s="7" t="s">
        <v>21</v>
      </c>
      <c r="L3194" s="7" t="s">
        <v>22</v>
      </c>
      <c r="M3194" s="7" t="s">
        <v>23</v>
      </c>
      <c r="N3194" s="8">
        <v>0.72</v>
      </c>
      <c r="O3194" s="8">
        <v>1</v>
      </c>
      <c r="P3194" s="9" t="s">
        <v>33</v>
      </c>
    </row>
    <row r="3195" spans="1:16" x14ac:dyDescent="0.35">
      <c r="A3195" s="4">
        <v>3194</v>
      </c>
      <c r="B3195" s="5" t="s">
        <v>11586</v>
      </c>
      <c r="C3195" s="5" t="s">
        <v>11587</v>
      </c>
      <c r="D3195" s="4" t="s">
        <v>11588</v>
      </c>
      <c r="E3195" s="5" t="s">
        <v>11589</v>
      </c>
      <c r="F3195" s="6">
        <f t="shared" si="196"/>
        <v>42819</v>
      </c>
      <c r="G3195" s="4">
        <f t="shared" si="197"/>
        <v>2017</v>
      </c>
      <c r="H3195" s="4">
        <f t="shared" si="198"/>
        <v>3</v>
      </c>
      <c r="I3195" s="4">
        <f t="shared" si="199"/>
        <v>6</v>
      </c>
      <c r="J3195" s="7" t="s">
        <v>31</v>
      </c>
      <c r="K3195" s="7" t="s">
        <v>21</v>
      </c>
      <c r="L3195" s="7" t="s">
        <v>22</v>
      </c>
      <c r="M3195" s="7" t="s">
        <v>38</v>
      </c>
      <c r="N3195" s="8">
        <v>1</v>
      </c>
      <c r="O3195" s="8">
        <v>1</v>
      </c>
      <c r="P3195" s="9" t="s">
        <v>24</v>
      </c>
    </row>
    <row r="3196" spans="1:16" x14ac:dyDescent="0.35">
      <c r="A3196" s="4">
        <v>3195</v>
      </c>
      <c r="B3196" s="5" t="s">
        <v>11590</v>
      </c>
      <c r="C3196" s="5" t="s">
        <v>11591</v>
      </c>
      <c r="D3196" s="4" t="s">
        <v>11592</v>
      </c>
      <c r="E3196" s="5" t="s">
        <v>11593</v>
      </c>
      <c r="F3196" s="6">
        <f t="shared" si="196"/>
        <v>42820</v>
      </c>
      <c r="G3196" s="4">
        <f t="shared" si="197"/>
        <v>2017</v>
      </c>
      <c r="H3196" s="4">
        <f t="shared" si="198"/>
        <v>3</v>
      </c>
      <c r="I3196" s="4">
        <f t="shared" si="199"/>
        <v>7</v>
      </c>
      <c r="J3196" s="7" t="s">
        <v>20</v>
      </c>
      <c r="K3196" s="7" t="s">
        <v>21</v>
      </c>
      <c r="L3196" s="7" t="s">
        <v>22</v>
      </c>
      <c r="M3196" s="7" t="s">
        <v>38</v>
      </c>
      <c r="N3196" s="8">
        <v>1</v>
      </c>
      <c r="O3196" s="8">
        <v>1</v>
      </c>
      <c r="P3196" s="9" t="s">
        <v>24</v>
      </c>
    </row>
    <row r="3197" spans="1:16" x14ac:dyDescent="0.35">
      <c r="A3197" s="4">
        <v>3196</v>
      </c>
      <c r="B3197" s="5" t="s">
        <v>11594</v>
      </c>
      <c r="C3197" s="5" t="s">
        <v>11595</v>
      </c>
      <c r="D3197" s="4" t="s">
        <v>11596</v>
      </c>
      <c r="E3197" s="5" t="s">
        <v>11597</v>
      </c>
      <c r="F3197" s="6">
        <f t="shared" si="196"/>
        <v>42823</v>
      </c>
      <c r="G3197" s="4">
        <f t="shared" si="197"/>
        <v>2017</v>
      </c>
      <c r="H3197" s="4">
        <f t="shared" si="198"/>
        <v>3</v>
      </c>
      <c r="I3197" s="4">
        <f t="shared" si="199"/>
        <v>3</v>
      </c>
      <c r="J3197" s="7" t="s">
        <v>544</v>
      </c>
      <c r="K3197" s="7" t="s">
        <v>21</v>
      </c>
      <c r="L3197" s="7" t="s">
        <v>22</v>
      </c>
      <c r="M3197" s="7" t="s">
        <v>38</v>
      </c>
      <c r="N3197" s="8">
        <v>1</v>
      </c>
      <c r="O3197" s="8">
        <v>1</v>
      </c>
      <c r="P3197" s="9" t="s">
        <v>24</v>
      </c>
    </row>
    <row r="3198" spans="1:16" x14ac:dyDescent="0.35">
      <c r="A3198" s="4">
        <v>3197</v>
      </c>
      <c r="B3198" s="5" t="s">
        <v>11598</v>
      </c>
      <c r="C3198" s="5" t="s">
        <v>11599</v>
      </c>
      <c r="D3198" s="4" t="s">
        <v>11600</v>
      </c>
      <c r="E3198" s="5" t="s">
        <v>11601</v>
      </c>
      <c r="F3198" s="6">
        <f t="shared" si="196"/>
        <v>42824</v>
      </c>
      <c r="G3198" s="4">
        <f t="shared" si="197"/>
        <v>2017</v>
      </c>
      <c r="H3198" s="4">
        <f t="shared" si="198"/>
        <v>3</v>
      </c>
      <c r="I3198" s="4">
        <f t="shared" si="199"/>
        <v>4</v>
      </c>
      <c r="J3198" s="7" t="s">
        <v>544</v>
      </c>
      <c r="K3198" s="7" t="s">
        <v>21</v>
      </c>
      <c r="L3198" s="7" t="s">
        <v>22</v>
      </c>
      <c r="M3198" s="7" t="s">
        <v>265</v>
      </c>
      <c r="N3198" s="8">
        <v>0</v>
      </c>
      <c r="O3198" s="8">
        <v>0.56999999999999995</v>
      </c>
      <c r="P3198" s="9" t="s">
        <v>33</v>
      </c>
    </row>
    <row r="3199" spans="1:16" x14ac:dyDescent="0.35">
      <c r="A3199" s="4">
        <v>3198</v>
      </c>
      <c r="B3199" s="5" t="s">
        <v>11602</v>
      </c>
      <c r="C3199" s="5" t="s">
        <v>11603</v>
      </c>
      <c r="D3199" s="4" t="s">
        <v>11600</v>
      </c>
      <c r="E3199" s="5" t="s">
        <v>11604</v>
      </c>
      <c r="F3199" s="6">
        <f t="shared" si="196"/>
        <v>42824</v>
      </c>
      <c r="G3199" s="4">
        <f t="shared" si="197"/>
        <v>2017</v>
      </c>
      <c r="H3199" s="4">
        <f t="shared" si="198"/>
        <v>3</v>
      </c>
      <c r="I3199" s="4">
        <f t="shared" si="199"/>
        <v>4</v>
      </c>
      <c r="J3199" s="7" t="s">
        <v>376</v>
      </c>
      <c r="K3199" s="7" t="s">
        <v>377</v>
      </c>
      <c r="L3199" s="7" t="s">
        <v>22</v>
      </c>
      <c r="M3199" s="7" t="s">
        <v>38</v>
      </c>
      <c r="N3199" s="8">
        <v>1</v>
      </c>
      <c r="O3199" s="8">
        <v>1</v>
      </c>
      <c r="P3199" s="9" t="s">
        <v>33</v>
      </c>
    </row>
    <row r="3200" spans="1:16" x14ac:dyDescent="0.35">
      <c r="A3200" s="4">
        <v>3199</v>
      </c>
      <c r="B3200" s="5" t="s">
        <v>11605</v>
      </c>
      <c r="C3200" s="5" t="s">
        <v>11606</v>
      </c>
      <c r="D3200" s="4" t="s">
        <v>11607</v>
      </c>
      <c r="E3200" s="5" t="s">
        <v>11608</v>
      </c>
      <c r="F3200" s="6">
        <f t="shared" si="196"/>
        <v>42826</v>
      </c>
      <c r="G3200" s="4">
        <f t="shared" si="197"/>
        <v>2017</v>
      </c>
      <c r="H3200" s="4">
        <f t="shared" si="198"/>
        <v>4</v>
      </c>
      <c r="I3200" s="4">
        <f t="shared" si="199"/>
        <v>6</v>
      </c>
      <c r="J3200" s="7" t="s">
        <v>20</v>
      </c>
      <c r="K3200" s="7" t="s">
        <v>21</v>
      </c>
      <c r="L3200" s="7" t="s">
        <v>22</v>
      </c>
      <c r="M3200" s="7" t="s">
        <v>38</v>
      </c>
      <c r="N3200" s="8">
        <v>1</v>
      </c>
      <c r="O3200" s="8">
        <v>0.83</v>
      </c>
      <c r="P3200" s="9" t="s">
        <v>33</v>
      </c>
    </row>
    <row r="3201" spans="1:16" x14ac:dyDescent="0.35">
      <c r="A3201" s="4">
        <v>3200</v>
      </c>
      <c r="B3201" s="5" t="s">
        <v>11609</v>
      </c>
      <c r="C3201" s="5" t="s">
        <v>11610</v>
      </c>
      <c r="D3201" s="4" t="s">
        <v>11611</v>
      </c>
      <c r="E3201" s="5" t="s">
        <v>11612</v>
      </c>
      <c r="F3201" s="6">
        <f t="shared" si="196"/>
        <v>42827</v>
      </c>
      <c r="G3201" s="4">
        <f t="shared" si="197"/>
        <v>2017</v>
      </c>
      <c r="H3201" s="4">
        <f t="shared" si="198"/>
        <v>4</v>
      </c>
      <c r="I3201" s="4">
        <f t="shared" si="199"/>
        <v>7</v>
      </c>
      <c r="J3201" s="7" t="s">
        <v>20</v>
      </c>
      <c r="K3201" s="7" t="s">
        <v>21</v>
      </c>
      <c r="L3201" s="7" t="s">
        <v>22</v>
      </c>
      <c r="M3201" s="7" t="s">
        <v>23</v>
      </c>
      <c r="N3201" s="8">
        <v>1</v>
      </c>
      <c r="O3201" s="8">
        <v>0.46</v>
      </c>
      <c r="P3201" s="9" t="s">
        <v>33</v>
      </c>
    </row>
    <row r="3202" spans="1:16" x14ac:dyDescent="0.35">
      <c r="A3202" s="4">
        <v>3201</v>
      </c>
      <c r="B3202" s="5" t="s">
        <v>11613</v>
      </c>
      <c r="C3202" s="5" t="s">
        <v>11614</v>
      </c>
      <c r="D3202" s="4" t="s">
        <v>11611</v>
      </c>
      <c r="E3202" s="5" t="s">
        <v>11615</v>
      </c>
      <c r="F3202" s="6">
        <f t="shared" ref="F3202:F3265" si="200">DATE(LEFT(D3202,4), MID(D3202,5,2),RIGHT(D3202,2))</f>
        <v>42827</v>
      </c>
      <c r="G3202" s="4">
        <f t="shared" ref="G3202:G3265" si="201">YEAR(F3202)</f>
        <v>2017</v>
      </c>
      <c r="H3202" s="4">
        <f t="shared" ref="H3202:H3265" si="202">MONTH(F3202)</f>
        <v>4</v>
      </c>
      <c r="I3202" s="4">
        <f t="shared" ref="I3202:I3265" si="203">WEEKDAY(F3202, 2)</f>
        <v>7</v>
      </c>
      <c r="J3202" s="7" t="s">
        <v>20</v>
      </c>
      <c r="K3202" s="7" t="s">
        <v>21</v>
      </c>
      <c r="L3202" s="7" t="s">
        <v>22</v>
      </c>
      <c r="M3202" s="7" t="s">
        <v>38</v>
      </c>
      <c r="N3202" s="8">
        <v>1</v>
      </c>
      <c r="O3202" s="8">
        <v>0.97</v>
      </c>
      <c r="P3202" s="9" t="s">
        <v>33</v>
      </c>
    </row>
    <row r="3203" spans="1:16" x14ac:dyDescent="0.35">
      <c r="A3203" s="4">
        <v>3202</v>
      </c>
      <c r="B3203" s="5" t="s">
        <v>11616</v>
      </c>
      <c r="C3203" s="5" t="s">
        <v>11617</v>
      </c>
      <c r="D3203" s="4" t="s">
        <v>11618</v>
      </c>
      <c r="E3203" s="5" t="s">
        <v>11619</v>
      </c>
      <c r="F3203" s="6">
        <f t="shared" si="200"/>
        <v>42828</v>
      </c>
      <c r="G3203" s="4">
        <f t="shared" si="201"/>
        <v>2017</v>
      </c>
      <c r="H3203" s="4">
        <f t="shared" si="202"/>
        <v>4</v>
      </c>
      <c r="I3203" s="4">
        <f t="shared" si="203"/>
        <v>1</v>
      </c>
      <c r="J3203" s="7" t="s">
        <v>20</v>
      </c>
      <c r="K3203" s="7" t="s">
        <v>21</v>
      </c>
      <c r="L3203" s="7" t="s">
        <v>22</v>
      </c>
      <c r="M3203" s="7" t="s">
        <v>38</v>
      </c>
      <c r="N3203" s="8">
        <v>1</v>
      </c>
      <c r="O3203" s="8">
        <v>1</v>
      </c>
      <c r="P3203" s="9" t="s">
        <v>33</v>
      </c>
    </row>
    <row r="3204" spans="1:16" x14ac:dyDescent="0.35">
      <c r="A3204" s="4">
        <v>3203</v>
      </c>
      <c r="B3204" s="5" t="s">
        <v>11620</v>
      </c>
      <c r="C3204" s="5" t="s">
        <v>11621</v>
      </c>
      <c r="D3204" s="4" t="s">
        <v>11618</v>
      </c>
      <c r="E3204" s="5" t="s">
        <v>11622</v>
      </c>
      <c r="F3204" s="6">
        <f t="shared" si="200"/>
        <v>42828</v>
      </c>
      <c r="G3204" s="4">
        <f t="shared" si="201"/>
        <v>2017</v>
      </c>
      <c r="H3204" s="4">
        <f t="shared" si="202"/>
        <v>4</v>
      </c>
      <c r="I3204" s="4">
        <f t="shared" si="203"/>
        <v>1</v>
      </c>
      <c r="J3204" s="7" t="s">
        <v>20</v>
      </c>
      <c r="K3204" s="7" t="s">
        <v>21</v>
      </c>
      <c r="L3204" s="7" t="s">
        <v>22</v>
      </c>
      <c r="M3204" s="7" t="s">
        <v>265</v>
      </c>
      <c r="N3204" s="8">
        <v>0.17</v>
      </c>
      <c r="O3204" s="8">
        <v>0.26</v>
      </c>
      <c r="P3204" s="9" t="s">
        <v>33</v>
      </c>
    </row>
    <row r="3205" spans="1:16" x14ac:dyDescent="0.35">
      <c r="A3205" s="4">
        <v>3204</v>
      </c>
      <c r="B3205" s="5" t="s">
        <v>11623</v>
      </c>
      <c r="C3205" s="5" t="s">
        <v>11624</v>
      </c>
      <c r="D3205" s="4" t="s">
        <v>11618</v>
      </c>
      <c r="E3205" s="5" t="s">
        <v>11625</v>
      </c>
      <c r="F3205" s="6">
        <f t="shared" si="200"/>
        <v>42828</v>
      </c>
      <c r="G3205" s="4">
        <f t="shared" si="201"/>
        <v>2017</v>
      </c>
      <c r="H3205" s="4">
        <f t="shared" si="202"/>
        <v>4</v>
      </c>
      <c r="I3205" s="4">
        <f t="shared" si="203"/>
        <v>1</v>
      </c>
      <c r="J3205" s="7" t="s">
        <v>11626</v>
      </c>
      <c r="K3205" s="7" t="s">
        <v>2042</v>
      </c>
      <c r="L3205" s="7" t="s">
        <v>22</v>
      </c>
      <c r="M3205" s="7" t="s">
        <v>38</v>
      </c>
      <c r="N3205" s="8">
        <v>1</v>
      </c>
      <c r="O3205" s="8">
        <v>0.96</v>
      </c>
      <c r="P3205" s="9" t="s">
        <v>33</v>
      </c>
    </row>
    <row r="3206" spans="1:16" x14ac:dyDescent="0.35">
      <c r="A3206" s="4">
        <v>3205</v>
      </c>
      <c r="B3206" s="5" t="s">
        <v>11627</v>
      </c>
      <c r="C3206" s="5" t="s">
        <v>11628</v>
      </c>
      <c r="D3206" s="4" t="s">
        <v>11629</v>
      </c>
      <c r="E3206" s="5" t="s">
        <v>11630</v>
      </c>
      <c r="F3206" s="6">
        <f t="shared" si="200"/>
        <v>42831</v>
      </c>
      <c r="G3206" s="4">
        <f t="shared" si="201"/>
        <v>2017</v>
      </c>
      <c r="H3206" s="4">
        <f t="shared" si="202"/>
        <v>4</v>
      </c>
      <c r="I3206" s="4">
        <f t="shared" si="203"/>
        <v>4</v>
      </c>
      <c r="J3206" s="7" t="s">
        <v>31</v>
      </c>
      <c r="K3206" s="7" t="s">
        <v>21</v>
      </c>
      <c r="L3206" s="7" t="s">
        <v>22</v>
      </c>
      <c r="M3206" s="7" t="s">
        <v>23</v>
      </c>
      <c r="N3206" s="8">
        <v>1</v>
      </c>
      <c r="O3206" s="8">
        <v>1</v>
      </c>
      <c r="P3206" s="9" t="s">
        <v>33</v>
      </c>
    </row>
    <row r="3207" spans="1:16" x14ac:dyDescent="0.35">
      <c r="A3207" s="4">
        <v>3206</v>
      </c>
      <c r="B3207" s="5" t="s">
        <v>11631</v>
      </c>
      <c r="C3207" s="5" t="s">
        <v>11632</v>
      </c>
      <c r="D3207" s="4" t="s">
        <v>11633</v>
      </c>
      <c r="E3207" s="5" t="s">
        <v>11634</v>
      </c>
      <c r="F3207" s="6">
        <f t="shared" si="200"/>
        <v>42833</v>
      </c>
      <c r="G3207" s="4">
        <f t="shared" si="201"/>
        <v>2017</v>
      </c>
      <c r="H3207" s="4">
        <f t="shared" si="202"/>
        <v>4</v>
      </c>
      <c r="I3207" s="4">
        <f t="shared" si="203"/>
        <v>6</v>
      </c>
      <c r="J3207" s="7" t="s">
        <v>544</v>
      </c>
      <c r="K3207" s="7" t="s">
        <v>21</v>
      </c>
      <c r="L3207" s="7" t="s">
        <v>22</v>
      </c>
      <c r="M3207" s="7" t="s">
        <v>38</v>
      </c>
      <c r="N3207" s="8">
        <v>1</v>
      </c>
      <c r="O3207" s="8">
        <v>0.93</v>
      </c>
      <c r="P3207" s="9" t="s">
        <v>24</v>
      </c>
    </row>
    <row r="3208" spans="1:16" x14ac:dyDescent="0.35">
      <c r="A3208" s="4">
        <v>3207</v>
      </c>
      <c r="B3208" s="5" t="s">
        <v>11635</v>
      </c>
      <c r="C3208" s="5" t="s">
        <v>11636</v>
      </c>
      <c r="D3208" s="4" t="s">
        <v>11637</v>
      </c>
      <c r="E3208" s="5" t="s">
        <v>11638</v>
      </c>
      <c r="F3208" s="6">
        <f t="shared" si="200"/>
        <v>42834</v>
      </c>
      <c r="G3208" s="4">
        <f t="shared" si="201"/>
        <v>2017</v>
      </c>
      <c r="H3208" s="4">
        <f t="shared" si="202"/>
        <v>4</v>
      </c>
      <c r="I3208" s="4">
        <f t="shared" si="203"/>
        <v>7</v>
      </c>
      <c r="J3208" s="7" t="s">
        <v>20</v>
      </c>
      <c r="K3208" s="7" t="s">
        <v>21</v>
      </c>
      <c r="L3208" s="7" t="s">
        <v>22</v>
      </c>
      <c r="M3208" s="7" t="s">
        <v>32</v>
      </c>
      <c r="N3208" s="8">
        <v>1</v>
      </c>
      <c r="O3208" s="8">
        <v>0</v>
      </c>
      <c r="P3208" s="9" t="s">
        <v>33</v>
      </c>
    </row>
    <row r="3209" spans="1:16" x14ac:dyDescent="0.35">
      <c r="A3209" s="4">
        <v>3208</v>
      </c>
      <c r="B3209" s="5" t="s">
        <v>11639</v>
      </c>
      <c r="C3209" s="5" t="s">
        <v>11640</v>
      </c>
      <c r="D3209" s="4" t="s">
        <v>11641</v>
      </c>
      <c r="E3209" s="5" t="s">
        <v>11642</v>
      </c>
      <c r="F3209" s="6">
        <f t="shared" si="200"/>
        <v>42837</v>
      </c>
      <c r="G3209" s="4">
        <f t="shared" si="201"/>
        <v>2017</v>
      </c>
      <c r="H3209" s="4">
        <f t="shared" si="202"/>
        <v>4</v>
      </c>
      <c r="I3209" s="4">
        <f t="shared" si="203"/>
        <v>3</v>
      </c>
      <c r="J3209" s="7" t="s">
        <v>20</v>
      </c>
      <c r="K3209" s="7" t="s">
        <v>21</v>
      </c>
      <c r="L3209" s="7" t="s">
        <v>22</v>
      </c>
      <c r="M3209" s="7" t="s">
        <v>38</v>
      </c>
      <c r="N3209" s="8">
        <v>1</v>
      </c>
      <c r="O3209" s="8">
        <v>0.92</v>
      </c>
      <c r="P3209" s="9" t="s">
        <v>24</v>
      </c>
    </row>
    <row r="3210" spans="1:16" x14ac:dyDescent="0.35">
      <c r="A3210" s="4">
        <v>3209</v>
      </c>
      <c r="B3210" s="5" t="s">
        <v>11643</v>
      </c>
      <c r="C3210" s="5" t="s">
        <v>11644</v>
      </c>
      <c r="D3210" s="4" t="s">
        <v>11645</v>
      </c>
      <c r="E3210" s="5" t="s">
        <v>11646</v>
      </c>
      <c r="F3210" s="6">
        <f t="shared" si="200"/>
        <v>42839</v>
      </c>
      <c r="G3210" s="4">
        <f t="shared" si="201"/>
        <v>2017</v>
      </c>
      <c r="H3210" s="4">
        <f t="shared" si="202"/>
        <v>4</v>
      </c>
      <c r="I3210" s="4">
        <f t="shared" si="203"/>
        <v>5</v>
      </c>
      <c r="J3210" s="7" t="s">
        <v>20</v>
      </c>
      <c r="K3210" s="7" t="s">
        <v>21</v>
      </c>
      <c r="L3210" s="7" t="s">
        <v>22</v>
      </c>
      <c r="M3210" s="7" t="s">
        <v>265</v>
      </c>
      <c r="N3210" s="8">
        <v>0.13</v>
      </c>
      <c r="O3210" s="8">
        <v>0.73</v>
      </c>
      <c r="P3210" s="9" t="s">
        <v>33</v>
      </c>
    </row>
    <row r="3211" spans="1:16" x14ac:dyDescent="0.35">
      <c r="A3211" s="4">
        <v>3210</v>
      </c>
      <c r="B3211" s="5" t="s">
        <v>11647</v>
      </c>
      <c r="C3211" s="5" t="s">
        <v>11648</v>
      </c>
      <c r="D3211" s="4" t="s">
        <v>11649</v>
      </c>
      <c r="E3211" s="5" t="s">
        <v>11650</v>
      </c>
      <c r="F3211" s="6">
        <f t="shared" si="200"/>
        <v>42841</v>
      </c>
      <c r="G3211" s="4">
        <f t="shared" si="201"/>
        <v>2017</v>
      </c>
      <c r="H3211" s="4">
        <f t="shared" si="202"/>
        <v>4</v>
      </c>
      <c r="I3211" s="4">
        <f t="shared" si="203"/>
        <v>7</v>
      </c>
      <c r="J3211" s="7" t="s">
        <v>20</v>
      </c>
      <c r="K3211" s="7" t="s">
        <v>21</v>
      </c>
      <c r="L3211" s="7" t="s">
        <v>22</v>
      </c>
      <c r="M3211" s="7" t="s">
        <v>265</v>
      </c>
      <c r="N3211" s="8">
        <v>0</v>
      </c>
      <c r="O3211" s="8">
        <v>0</v>
      </c>
      <c r="P3211" s="9" t="s">
        <v>33</v>
      </c>
    </row>
    <row r="3212" spans="1:16" x14ac:dyDescent="0.35">
      <c r="A3212" s="4">
        <v>3211</v>
      </c>
      <c r="B3212" s="5" t="s">
        <v>11651</v>
      </c>
      <c r="C3212" s="5" t="s">
        <v>11652</v>
      </c>
      <c r="D3212" s="4" t="s">
        <v>11649</v>
      </c>
      <c r="E3212" s="5" t="s">
        <v>11653</v>
      </c>
      <c r="F3212" s="6">
        <f t="shared" si="200"/>
        <v>42841</v>
      </c>
      <c r="G3212" s="4">
        <f t="shared" si="201"/>
        <v>2017</v>
      </c>
      <c r="H3212" s="4">
        <f t="shared" si="202"/>
        <v>4</v>
      </c>
      <c r="I3212" s="4">
        <f t="shared" si="203"/>
        <v>7</v>
      </c>
      <c r="J3212" s="7" t="s">
        <v>20</v>
      </c>
      <c r="K3212" s="7" t="s">
        <v>21</v>
      </c>
      <c r="L3212" s="7" t="s">
        <v>22</v>
      </c>
      <c r="M3212" s="7" t="s">
        <v>38</v>
      </c>
      <c r="N3212" s="8">
        <v>0.93</v>
      </c>
      <c r="O3212" s="8">
        <v>0.98</v>
      </c>
      <c r="P3212" s="9" t="s">
        <v>33</v>
      </c>
    </row>
    <row r="3213" spans="1:16" x14ac:dyDescent="0.35">
      <c r="A3213" s="4">
        <v>3212</v>
      </c>
      <c r="B3213" s="5" t="s">
        <v>11654</v>
      </c>
      <c r="C3213" s="5" t="s">
        <v>11655</v>
      </c>
      <c r="D3213" s="4" t="s">
        <v>11649</v>
      </c>
      <c r="E3213" s="5" t="s">
        <v>11656</v>
      </c>
      <c r="F3213" s="6">
        <f t="shared" si="200"/>
        <v>42841</v>
      </c>
      <c r="G3213" s="4">
        <f t="shared" si="201"/>
        <v>2017</v>
      </c>
      <c r="H3213" s="4">
        <f t="shared" si="202"/>
        <v>4</v>
      </c>
      <c r="I3213" s="4">
        <f t="shared" si="203"/>
        <v>7</v>
      </c>
      <c r="J3213" s="7" t="s">
        <v>20</v>
      </c>
      <c r="K3213" s="7" t="s">
        <v>21</v>
      </c>
      <c r="L3213" s="7" t="s">
        <v>22</v>
      </c>
      <c r="M3213" s="7" t="s">
        <v>32</v>
      </c>
      <c r="N3213" s="8">
        <v>0.5</v>
      </c>
      <c r="O3213" s="8">
        <v>0.96</v>
      </c>
      <c r="P3213" s="9" t="s">
        <v>33</v>
      </c>
    </row>
    <row r="3214" spans="1:16" x14ac:dyDescent="0.35">
      <c r="A3214" s="4">
        <v>3213</v>
      </c>
      <c r="B3214" s="5" t="s">
        <v>11657</v>
      </c>
      <c r="C3214" s="5" t="s">
        <v>11658</v>
      </c>
      <c r="D3214" s="4" t="s">
        <v>11659</v>
      </c>
      <c r="E3214" s="5" t="s">
        <v>11660</v>
      </c>
      <c r="F3214" s="6">
        <f t="shared" si="200"/>
        <v>42843</v>
      </c>
      <c r="G3214" s="4">
        <f t="shared" si="201"/>
        <v>2017</v>
      </c>
      <c r="H3214" s="4">
        <f t="shared" si="202"/>
        <v>4</v>
      </c>
      <c r="I3214" s="4">
        <f t="shared" si="203"/>
        <v>2</v>
      </c>
      <c r="J3214" s="7" t="s">
        <v>20</v>
      </c>
      <c r="K3214" s="7" t="s">
        <v>21</v>
      </c>
      <c r="L3214" s="7" t="s">
        <v>22</v>
      </c>
      <c r="M3214" s="7" t="s">
        <v>38</v>
      </c>
      <c r="N3214" s="8">
        <v>1</v>
      </c>
      <c r="O3214" s="8">
        <v>0.98</v>
      </c>
      <c r="P3214" s="9" t="s">
        <v>33</v>
      </c>
    </row>
    <row r="3215" spans="1:16" x14ac:dyDescent="0.35">
      <c r="A3215" s="4">
        <v>3214</v>
      </c>
      <c r="B3215" s="5" t="s">
        <v>11661</v>
      </c>
      <c r="C3215" s="5" t="s">
        <v>11662</v>
      </c>
      <c r="D3215" s="4" t="s">
        <v>11663</v>
      </c>
      <c r="E3215" s="5" t="s">
        <v>11664</v>
      </c>
      <c r="F3215" s="6">
        <f t="shared" si="200"/>
        <v>42846</v>
      </c>
      <c r="G3215" s="4">
        <f t="shared" si="201"/>
        <v>2017</v>
      </c>
      <c r="H3215" s="4">
        <f t="shared" si="202"/>
        <v>4</v>
      </c>
      <c r="I3215" s="4">
        <f t="shared" si="203"/>
        <v>5</v>
      </c>
      <c r="J3215" s="7" t="s">
        <v>20</v>
      </c>
      <c r="K3215" s="7" t="s">
        <v>21</v>
      </c>
      <c r="L3215" s="7" t="s">
        <v>22</v>
      </c>
      <c r="M3215" s="7" t="s">
        <v>38</v>
      </c>
      <c r="N3215" s="8">
        <v>1</v>
      </c>
      <c r="O3215" s="8">
        <v>0.99</v>
      </c>
      <c r="P3215" s="9" t="s">
        <v>24</v>
      </c>
    </row>
    <row r="3216" spans="1:16" x14ac:dyDescent="0.35">
      <c r="A3216" s="4">
        <v>3215</v>
      </c>
      <c r="B3216" s="5" t="s">
        <v>11665</v>
      </c>
      <c r="C3216" s="5" t="s">
        <v>11666</v>
      </c>
      <c r="D3216" s="4" t="s">
        <v>11663</v>
      </c>
      <c r="E3216" s="5" t="s">
        <v>11667</v>
      </c>
      <c r="F3216" s="6">
        <f t="shared" si="200"/>
        <v>42846</v>
      </c>
      <c r="G3216" s="4">
        <f t="shared" si="201"/>
        <v>2017</v>
      </c>
      <c r="H3216" s="4">
        <f t="shared" si="202"/>
        <v>4</v>
      </c>
      <c r="I3216" s="4">
        <f t="shared" si="203"/>
        <v>5</v>
      </c>
      <c r="J3216" s="7" t="s">
        <v>11668</v>
      </c>
      <c r="K3216" s="7" t="s">
        <v>21</v>
      </c>
      <c r="L3216" s="7" t="s">
        <v>22</v>
      </c>
      <c r="M3216" s="7" t="s">
        <v>23</v>
      </c>
      <c r="N3216" s="8">
        <v>1</v>
      </c>
      <c r="O3216" s="8">
        <v>1</v>
      </c>
      <c r="P3216" s="9" t="s">
        <v>24</v>
      </c>
    </row>
    <row r="3217" spans="1:16" x14ac:dyDescent="0.35">
      <c r="A3217" s="4">
        <v>3216</v>
      </c>
      <c r="B3217" s="5" t="s">
        <v>11669</v>
      </c>
      <c r="C3217" s="5" t="s">
        <v>11670</v>
      </c>
      <c r="D3217" s="4" t="s">
        <v>11671</v>
      </c>
      <c r="E3217" s="5" t="s">
        <v>11672</v>
      </c>
      <c r="F3217" s="6">
        <f t="shared" si="200"/>
        <v>42847</v>
      </c>
      <c r="G3217" s="4">
        <f t="shared" si="201"/>
        <v>2017</v>
      </c>
      <c r="H3217" s="4">
        <f t="shared" si="202"/>
        <v>4</v>
      </c>
      <c r="I3217" s="4">
        <f t="shared" si="203"/>
        <v>6</v>
      </c>
      <c r="J3217" s="7" t="s">
        <v>20</v>
      </c>
      <c r="K3217" s="7" t="s">
        <v>21</v>
      </c>
      <c r="L3217" s="7" t="s">
        <v>22</v>
      </c>
      <c r="M3217" s="7" t="s">
        <v>38</v>
      </c>
      <c r="N3217" s="8">
        <v>1</v>
      </c>
      <c r="O3217" s="8">
        <v>0.82</v>
      </c>
      <c r="P3217" s="9" t="s">
        <v>33</v>
      </c>
    </row>
    <row r="3218" spans="1:16" x14ac:dyDescent="0.35">
      <c r="A3218" s="4">
        <v>3217</v>
      </c>
      <c r="B3218" s="5" t="s">
        <v>11673</v>
      </c>
      <c r="C3218" s="5" t="s">
        <v>11674</v>
      </c>
      <c r="D3218" s="4" t="s">
        <v>11675</v>
      </c>
      <c r="E3218" s="5" t="s">
        <v>11676</v>
      </c>
      <c r="F3218" s="6">
        <f t="shared" si="200"/>
        <v>42848</v>
      </c>
      <c r="G3218" s="4">
        <f t="shared" si="201"/>
        <v>2017</v>
      </c>
      <c r="H3218" s="4">
        <f t="shared" si="202"/>
        <v>4</v>
      </c>
      <c r="I3218" s="4">
        <f t="shared" si="203"/>
        <v>7</v>
      </c>
      <c r="J3218" s="7" t="s">
        <v>20</v>
      </c>
      <c r="K3218" s="7" t="s">
        <v>21</v>
      </c>
      <c r="L3218" s="7" t="s">
        <v>22</v>
      </c>
      <c r="M3218" s="7" t="s">
        <v>38</v>
      </c>
      <c r="N3218" s="8">
        <v>1</v>
      </c>
      <c r="O3218" s="8">
        <v>0.94</v>
      </c>
      <c r="P3218" s="9" t="s">
        <v>24</v>
      </c>
    </row>
    <row r="3219" spans="1:16" x14ac:dyDescent="0.35">
      <c r="A3219" s="4">
        <v>3218</v>
      </c>
      <c r="B3219" s="5" t="s">
        <v>11677</v>
      </c>
      <c r="C3219" s="5" t="s">
        <v>11678</v>
      </c>
      <c r="D3219" s="4" t="s">
        <v>11675</v>
      </c>
      <c r="E3219" s="5" t="s">
        <v>11679</v>
      </c>
      <c r="F3219" s="6">
        <f t="shared" si="200"/>
        <v>42848</v>
      </c>
      <c r="G3219" s="4">
        <f t="shared" si="201"/>
        <v>2017</v>
      </c>
      <c r="H3219" s="4">
        <f t="shared" si="202"/>
        <v>4</v>
      </c>
      <c r="I3219" s="4">
        <f t="shared" si="203"/>
        <v>7</v>
      </c>
      <c r="J3219" s="7" t="s">
        <v>20</v>
      </c>
      <c r="K3219" s="7" t="s">
        <v>21</v>
      </c>
      <c r="L3219" s="7" t="s">
        <v>22</v>
      </c>
      <c r="M3219" s="7" t="s">
        <v>23</v>
      </c>
      <c r="N3219" s="8">
        <v>1</v>
      </c>
      <c r="O3219" s="8">
        <v>1</v>
      </c>
      <c r="P3219" s="9" t="s">
        <v>33</v>
      </c>
    </row>
    <row r="3220" spans="1:16" x14ac:dyDescent="0.35">
      <c r="A3220" s="4">
        <v>3219</v>
      </c>
      <c r="B3220" s="5" t="s">
        <v>11680</v>
      </c>
      <c r="C3220" s="5" t="s">
        <v>11681</v>
      </c>
      <c r="D3220" s="4" t="s">
        <v>11682</v>
      </c>
      <c r="E3220" s="5" t="s">
        <v>11683</v>
      </c>
      <c r="F3220" s="6">
        <f t="shared" si="200"/>
        <v>42849</v>
      </c>
      <c r="G3220" s="4">
        <f t="shared" si="201"/>
        <v>2017</v>
      </c>
      <c r="H3220" s="4">
        <f t="shared" si="202"/>
        <v>4</v>
      </c>
      <c r="I3220" s="4">
        <f t="shared" si="203"/>
        <v>1</v>
      </c>
      <c r="J3220" s="7" t="s">
        <v>31</v>
      </c>
      <c r="K3220" s="7" t="s">
        <v>21</v>
      </c>
      <c r="L3220" s="7" t="s">
        <v>22</v>
      </c>
      <c r="M3220" s="7" t="s">
        <v>38</v>
      </c>
      <c r="N3220" s="8">
        <v>1</v>
      </c>
      <c r="O3220" s="8">
        <v>1</v>
      </c>
      <c r="P3220" s="9" t="s">
        <v>24</v>
      </c>
    </row>
    <row r="3221" spans="1:16" x14ac:dyDescent="0.35">
      <c r="A3221" s="4">
        <v>3220</v>
      </c>
      <c r="B3221" s="5" t="s">
        <v>11684</v>
      </c>
      <c r="C3221" s="5" t="s">
        <v>11685</v>
      </c>
      <c r="D3221" s="4" t="s">
        <v>11682</v>
      </c>
      <c r="E3221" s="5" t="s">
        <v>11686</v>
      </c>
      <c r="F3221" s="6">
        <f t="shared" si="200"/>
        <v>42849</v>
      </c>
      <c r="G3221" s="4">
        <f t="shared" si="201"/>
        <v>2017</v>
      </c>
      <c r="H3221" s="4">
        <f t="shared" si="202"/>
        <v>4</v>
      </c>
      <c r="I3221" s="4">
        <f t="shared" si="203"/>
        <v>1</v>
      </c>
      <c r="J3221" s="7" t="s">
        <v>20</v>
      </c>
      <c r="K3221" s="7" t="s">
        <v>21</v>
      </c>
      <c r="L3221" s="7" t="s">
        <v>22</v>
      </c>
      <c r="M3221" s="7" t="s">
        <v>32</v>
      </c>
      <c r="N3221" s="8">
        <v>0.8</v>
      </c>
      <c r="O3221" s="8">
        <v>0.88</v>
      </c>
      <c r="P3221" s="9" t="s">
        <v>24</v>
      </c>
    </row>
    <row r="3222" spans="1:16" x14ac:dyDescent="0.35">
      <c r="A3222" s="4">
        <v>3221</v>
      </c>
      <c r="B3222" s="5" t="s">
        <v>11687</v>
      </c>
      <c r="C3222" s="5" t="s">
        <v>11688</v>
      </c>
      <c r="D3222" s="4" t="s">
        <v>11689</v>
      </c>
      <c r="E3222" s="5" t="s">
        <v>11690</v>
      </c>
      <c r="F3222" s="6">
        <f t="shared" si="200"/>
        <v>42850</v>
      </c>
      <c r="G3222" s="4">
        <f t="shared" si="201"/>
        <v>2017</v>
      </c>
      <c r="H3222" s="4">
        <f t="shared" si="202"/>
        <v>4</v>
      </c>
      <c r="I3222" s="4">
        <f t="shared" si="203"/>
        <v>2</v>
      </c>
      <c r="J3222" s="7" t="s">
        <v>20</v>
      </c>
      <c r="K3222" s="7" t="s">
        <v>21</v>
      </c>
      <c r="L3222" s="7" t="s">
        <v>22</v>
      </c>
      <c r="M3222" s="7" t="s">
        <v>38</v>
      </c>
      <c r="N3222" s="8">
        <v>1</v>
      </c>
      <c r="O3222" s="8">
        <v>0.97</v>
      </c>
      <c r="P3222" s="9" t="s">
        <v>24</v>
      </c>
    </row>
    <row r="3223" spans="1:16" x14ac:dyDescent="0.35">
      <c r="A3223" s="4">
        <v>3222</v>
      </c>
      <c r="B3223" s="5" t="s">
        <v>11691</v>
      </c>
      <c r="C3223" s="5" t="s">
        <v>11692</v>
      </c>
      <c r="D3223" s="4" t="s">
        <v>11693</v>
      </c>
      <c r="E3223" s="5" t="s">
        <v>11694</v>
      </c>
      <c r="F3223" s="6">
        <f t="shared" si="200"/>
        <v>42851</v>
      </c>
      <c r="G3223" s="4">
        <f t="shared" si="201"/>
        <v>2017</v>
      </c>
      <c r="H3223" s="4">
        <f t="shared" si="202"/>
        <v>4</v>
      </c>
      <c r="I3223" s="4">
        <f t="shared" si="203"/>
        <v>3</v>
      </c>
      <c r="J3223" s="7" t="s">
        <v>31</v>
      </c>
      <c r="K3223" s="7" t="s">
        <v>21</v>
      </c>
      <c r="L3223" s="7" t="s">
        <v>22</v>
      </c>
      <c r="M3223" s="7" t="s">
        <v>38</v>
      </c>
      <c r="N3223" s="8">
        <v>1</v>
      </c>
      <c r="O3223" s="8">
        <v>0.95</v>
      </c>
      <c r="P3223" s="9" t="s">
        <v>33</v>
      </c>
    </row>
    <row r="3224" spans="1:16" x14ac:dyDescent="0.35">
      <c r="A3224" s="4">
        <v>3223</v>
      </c>
      <c r="B3224" s="5" t="s">
        <v>11695</v>
      </c>
      <c r="C3224" s="5" t="s">
        <v>11696</v>
      </c>
      <c r="D3224" s="4" t="s">
        <v>11693</v>
      </c>
      <c r="E3224" s="5" t="s">
        <v>11697</v>
      </c>
      <c r="F3224" s="6">
        <f t="shared" si="200"/>
        <v>42851</v>
      </c>
      <c r="G3224" s="4">
        <f t="shared" si="201"/>
        <v>2017</v>
      </c>
      <c r="H3224" s="4">
        <f t="shared" si="202"/>
        <v>4</v>
      </c>
      <c r="I3224" s="4">
        <f t="shared" si="203"/>
        <v>3</v>
      </c>
      <c r="J3224" s="7" t="s">
        <v>31</v>
      </c>
      <c r="K3224" s="7" t="s">
        <v>21</v>
      </c>
      <c r="L3224" s="7" t="s">
        <v>22</v>
      </c>
      <c r="M3224" s="7" t="s">
        <v>38</v>
      </c>
      <c r="N3224" s="8">
        <v>0.8</v>
      </c>
      <c r="O3224" s="8">
        <v>1</v>
      </c>
      <c r="P3224" s="9" t="s">
        <v>33</v>
      </c>
    </row>
    <row r="3225" spans="1:16" x14ac:dyDescent="0.35">
      <c r="A3225" s="4">
        <v>3224</v>
      </c>
      <c r="B3225" s="5" t="s">
        <v>11698</v>
      </c>
      <c r="C3225" s="5" t="s">
        <v>11699</v>
      </c>
      <c r="D3225" s="4" t="s">
        <v>11700</v>
      </c>
      <c r="E3225" s="5" t="s">
        <v>11701</v>
      </c>
      <c r="F3225" s="6">
        <f t="shared" si="200"/>
        <v>42852</v>
      </c>
      <c r="G3225" s="4">
        <f t="shared" si="201"/>
        <v>2017</v>
      </c>
      <c r="H3225" s="4">
        <f t="shared" si="202"/>
        <v>4</v>
      </c>
      <c r="I3225" s="4">
        <f t="shared" si="203"/>
        <v>4</v>
      </c>
      <c r="J3225" s="7" t="s">
        <v>20</v>
      </c>
      <c r="K3225" s="7" t="s">
        <v>21</v>
      </c>
      <c r="L3225" s="7" t="s">
        <v>22</v>
      </c>
      <c r="M3225" s="7" t="s">
        <v>265</v>
      </c>
      <c r="N3225" s="8">
        <v>0</v>
      </c>
      <c r="O3225" s="8">
        <v>1</v>
      </c>
      <c r="P3225" s="9" t="s">
        <v>24</v>
      </c>
    </row>
    <row r="3226" spans="1:16" x14ac:dyDescent="0.35">
      <c r="A3226" s="4">
        <v>3225</v>
      </c>
      <c r="B3226" s="5" t="s">
        <v>11702</v>
      </c>
      <c r="C3226" s="5" t="s">
        <v>11703</v>
      </c>
      <c r="D3226" s="4" t="s">
        <v>11704</v>
      </c>
      <c r="E3226" s="5" t="s">
        <v>11705</v>
      </c>
      <c r="F3226" s="6">
        <f t="shared" si="200"/>
        <v>42853</v>
      </c>
      <c r="G3226" s="4">
        <f t="shared" si="201"/>
        <v>2017</v>
      </c>
      <c r="H3226" s="4">
        <f t="shared" si="202"/>
        <v>4</v>
      </c>
      <c r="I3226" s="4">
        <f t="shared" si="203"/>
        <v>5</v>
      </c>
      <c r="J3226" s="7" t="s">
        <v>20</v>
      </c>
      <c r="K3226" s="7" t="s">
        <v>21</v>
      </c>
      <c r="L3226" s="7" t="s">
        <v>22</v>
      </c>
      <c r="M3226" s="7" t="s">
        <v>38</v>
      </c>
      <c r="N3226" s="8">
        <v>1</v>
      </c>
      <c r="O3226" s="8">
        <v>0.96</v>
      </c>
      <c r="P3226" s="9" t="s">
        <v>24</v>
      </c>
    </row>
    <row r="3227" spans="1:16" x14ac:dyDescent="0.35">
      <c r="A3227" s="4">
        <v>3226</v>
      </c>
      <c r="B3227" s="5" t="s">
        <v>11706</v>
      </c>
      <c r="C3227" s="5" t="s">
        <v>11707</v>
      </c>
      <c r="D3227" s="4" t="s">
        <v>11708</v>
      </c>
      <c r="E3227" s="5" t="s">
        <v>11709</v>
      </c>
      <c r="F3227" s="6">
        <f t="shared" si="200"/>
        <v>42855</v>
      </c>
      <c r="G3227" s="4">
        <f t="shared" si="201"/>
        <v>2017</v>
      </c>
      <c r="H3227" s="4">
        <f t="shared" si="202"/>
        <v>4</v>
      </c>
      <c r="I3227" s="4">
        <f t="shared" si="203"/>
        <v>7</v>
      </c>
      <c r="J3227" s="7" t="s">
        <v>20</v>
      </c>
      <c r="K3227" s="7" t="s">
        <v>21</v>
      </c>
      <c r="L3227" s="7" t="s">
        <v>22</v>
      </c>
      <c r="M3227" s="7" t="s">
        <v>23</v>
      </c>
      <c r="N3227" s="8">
        <v>1</v>
      </c>
      <c r="O3227" s="8">
        <v>0.95</v>
      </c>
      <c r="P3227" s="9" t="s">
        <v>24</v>
      </c>
    </row>
    <row r="3228" spans="1:16" x14ac:dyDescent="0.35">
      <c r="A3228" s="4">
        <v>3227</v>
      </c>
      <c r="B3228" s="5" t="s">
        <v>11710</v>
      </c>
      <c r="C3228" s="5" t="s">
        <v>11711</v>
      </c>
      <c r="D3228" s="4" t="s">
        <v>11708</v>
      </c>
      <c r="E3228" s="5" t="s">
        <v>11712</v>
      </c>
      <c r="F3228" s="6">
        <f t="shared" si="200"/>
        <v>42855</v>
      </c>
      <c r="G3228" s="4">
        <f t="shared" si="201"/>
        <v>2017</v>
      </c>
      <c r="H3228" s="4">
        <f t="shared" si="202"/>
        <v>4</v>
      </c>
      <c r="I3228" s="4">
        <f t="shared" si="203"/>
        <v>7</v>
      </c>
      <c r="J3228" s="7" t="s">
        <v>20</v>
      </c>
      <c r="K3228" s="7" t="s">
        <v>21</v>
      </c>
      <c r="L3228" s="7" t="s">
        <v>22</v>
      </c>
      <c r="M3228" s="7" t="s">
        <v>32</v>
      </c>
      <c r="N3228" s="8">
        <v>1</v>
      </c>
      <c r="O3228" s="8">
        <v>1</v>
      </c>
      <c r="P3228" s="9" t="s">
        <v>24</v>
      </c>
    </row>
    <row r="3229" spans="1:16" x14ac:dyDescent="0.35">
      <c r="A3229" s="4">
        <v>3228</v>
      </c>
      <c r="B3229" s="5" t="s">
        <v>11713</v>
      </c>
      <c r="C3229" s="5" t="s">
        <v>11714</v>
      </c>
      <c r="D3229" s="4" t="s">
        <v>11708</v>
      </c>
      <c r="E3229" s="5" t="s">
        <v>11715</v>
      </c>
      <c r="F3229" s="6">
        <f t="shared" si="200"/>
        <v>42855</v>
      </c>
      <c r="G3229" s="4">
        <f t="shared" si="201"/>
        <v>2017</v>
      </c>
      <c r="H3229" s="4">
        <f t="shared" si="202"/>
        <v>4</v>
      </c>
      <c r="I3229" s="4">
        <f t="shared" si="203"/>
        <v>7</v>
      </c>
      <c r="J3229" s="7" t="s">
        <v>20</v>
      </c>
      <c r="K3229" s="7" t="s">
        <v>21</v>
      </c>
      <c r="L3229" s="7" t="s">
        <v>22</v>
      </c>
      <c r="M3229" s="7" t="s">
        <v>23</v>
      </c>
      <c r="N3229" s="8">
        <v>1</v>
      </c>
      <c r="O3229" s="8">
        <v>0.94</v>
      </c>
      <c r="P3229" s="9" t="s">
        <v>33</v>
      </c>
    </row>
    <row r="3230" spans="1:16" x14ac:dyDescent="0.35">
      <c r="A3230" s="4">
        <v>3229</v>
      </c>
      <c r="B3230" s="5" t="s">
        <v>11716</v>
      </c>
      <c r="C3230" s="5" t="s">
        <v>11717</v>
      </c>
      <c r="D3230" s="4" t="s">
        <v>11718</v>
      </c>
      <c r="E3230" s="5" t="s">
        <v>11719</v>
      </c>
      <c r="F3230" s="6">
        <f t="shared" si="200"/>
        <v>42856</v>
      </c>
      <c r="G3230" s="4">
        <f t="shared" si="201"/>
        <v>2017</v>
      </c>
      <c r="H3230" s="4">
        <f t="shared" si="202"/>
        <v>5</v>
      </c>
      <c r="I3230" s="4">
        <f t="shared" si="203"/>
        <v>1</v>
      </c>
      <c r="J3230" s="7" t="s">
        <v>1179</v>
      </c>
      <c r="K3230" s="7" t="s">
        <v>21</v>
      </c>
      <c r="L3230" s="7" t="s">
        <v>22</v>
      </c>
      <c r="M3230" s="7" t="s">
        <v>23</v>
      </c>
      <c r="N3230" s="8">
        <v>1</v>
      </c>
      <c r="O3230" s="8">
        <v>0.72</v>
      </c>
      <c r="P3230" s="9" t="s">
        <v>33</v>
      </c>
    </row>
    <row r="3231" spans="1:16" x14ac:dyDescent="0.35">
      <c r="A3231" s="4">
        <v>3230</v>
      </c>
      <c r="B3231" s="5" t="s">
        <v>11720</v>
      </c>
      <c r="C3231" s="5" t="s">
        <v>11721</v>
      </c>
      <c r="D3231" s="4" t="s">
        <v>11718</v>
      </c>
      <c r="E3231" s="5" t="s">
        <v>11722</v>
      </c>
      <c r="F3231" s="6">
        <f t="shared" si="200"/>
        <v>42856</v>
      </c>
      <c r="G3231" s="4">
        <f t="shared" si="201"/>
        <v>2017</v>
      </c>
      <c r="H3231" s="4">
        <f t="shared" si="202"/>
        <v>5</v>
      </c>
      <c r="I3231" s="4">
        <f t="shared" si="203"/>
        <v>1</v>
      </c>
      <c r="J3231" s="7" t="s">
        <v>20</v>
      </c>
      <c r="K3231" s="7" t="s">
        <v>21</v>
      </c>
      <c r="L3231" s="7" t="s">
        <v>22</v>
      </c>
      <c r="M3231" s="7" t="s">
        <v>38</v>
      </c>
      <c r="N3231" s="8">
        <v>0.85</v>
      </c>
      <c r="O3231" s="8">
        <v>1</v>
      </c>
      <c r="P3231" s="9" t="s">
        <v>33</v>
      </c>
    </row>
    <row r="3232" spans="1:16" x14ac:dyDescent="0.35">
      <c r="A3232" s="4">
        <v>3231</v>
      </c>
      <c r="B3232" s="5" t="s">
        <v>11723</v>
      </c>
      <c r="C3232" s="5" t="s">
        <v>11724</v>
      </c>
      <c r="D3232" s="4" t="s">
        <v>11718</v>
      </c>
      <c r="E3232" s="5" t="s">
        <v>11725</v>
      </c>
      <c r="F3232" s="6">
        <f t="shared" si="200"/>
        <v>42856</v>
      </c>
      <c r="G3232" s="4">
        <f t="shared" si="201"/>
        <v>2017</v>
      </c>
      <c r="H3232" s="4">
        <f t="shared" si="202"/>
        <v>5</v>
      </c>
      <c r="I3232" s="4">
        <f t="shared" si="203"/>
        <v>1</v>
      </c>
      <c r="J3232" s="7" t="s">
        <v>544</v>
      </c>
      <c r="K3232" s="7" t="s">
        <v>21</v>
      </c>
      <c r="L3232" s="7" t="s">
        <v>22</v>
      </c>
      <c r="M3232" s="7" t="s">
        <v>38</v>
      </c>
      <c r="N3232" s="8">
        <v>1</v>
      </c>
      <c r="O3232" s="8">
        <v>0.75</v>
      </c>
      <c r="P3232" s="9" t="s">
        <v>33</v>
      </c>
    </row>
    <row r="3233" spans="1:16" x14ac:dyDescent="0.35">
      <c r="A3233" s="4">
        <v>3232</v>
      </c>
      <c r="B3233" s="5" t="s">
        <v>11726</v>
      </c>
      <c r="C3233" s="5" t="s">
        <v>11727</v>
      </c>
      <c r="D3233" s="4" t="s">
        <v>11728</v>
      </c>
      <c r="E3233" s="5" t="s">
        <v>11729</v>
      </c>
      <c r="F3233" s="6">
        <f t="shared" si="200"/>
        <v>42857</v>
      </c>
      <c r="G3233" s="4">
        <f t="shared" si="201"/>
        <v>2017</v>
      </c>
      <c r="H3233" s="4">
        <f t="shared" si="202"/>
        <v>5</v>
      </c>
      <c r="I3233" s="4">
        <f t="shared" si="203"/>
        <v>2</v>
      </c>
      <c r="J3233" s="7" t="s">
        <v>20</v>
      </c>
      <c r="K3233" s="7" t="s">
        <v>21</v>
      </c>
      <c r="L3233" s="7" t="s">
        <v>22</v>
      </c>
      <c r="M3233" s="7" t="s">
        <v>38</v>
      </c>
      <c r="N3233" s="8">
        <v>1</v>
      </c>
      <c r="O3233" s="8">
        <v>0.97</v>
      </c>
      <c r="P3233" s="9" t="s">
        <v>24</v>
      </c>
    </row>
    <row r="3234" spans="1:16" x14ac:dyDescent="0.35">
      <c r="A3234" s="4">
        <v>3233</v>
      </c>
      <c r="B3234" s="5" t="s">
        <v>11730</v>
      </c>
      <c r="C3234" s="5" t="s">
        <v>11731</v>
      </c>
      <c r="D3234" s="4" t="s">
        <v>11728</v>
      </c>
      <c r="E3234" s="5" t="s">
        <v>11732</v>
      </c>
      <c r="F3234" s="6">
        <f t="shared" si="200"/>
        <v>42857</v>
      </c>
      <c r="G3234" s="4">
        <f t="shared" si="201"/>
        <v>2017</v>
      </c>
      <c r="H3234" s="4">
        <f t="shared" si="202"/>
        <v>5</v>
      </c>
      <c r="I3234" s="4">
        <f t="shared" si="203"/>
        <v>2</v>
      </c>
      <c r="J3234" s="7" t="s">
        <v>20</v>
      </c>
      <c r="K3234" s="7" t="s">
        <v>21</v>
      </c>
      <c r="L3234" s="7" t="s">
        <v>22</v>
      </c>
      <c r="M3234" s="7" t="s">
        <v>32</v>
      </c>
      <c r="N3234" s="8">
        <v>0.5</v>
      </c>
      <c r="O3234" s="8">
        <v>1</v>
      </c>
      <c r="P3234" s="9" t="s">
        <v>24</v>
      </c>
    </row>
    <row r="3235" spans="1:16" x14ac:dyDescent="0.35">
      <c r="A3235" s="4">
        <v>3234</v>
      </c>
      <c r="B3235" s="5" t="s">
        <v>11733</v>
      </c>
      <c r="C3235" s="5" t="s">
        <v>11734</v>
      </c>
      <c r="D3235" s="4" t="s">
        <v>11735</v>
      </c>
      <c r="E3235" s="5" t="s">
        <v>11736</v>
      </c>
      <c r="F3235" s="6">
        <f t="shared" si="200"/>
        <v>42858</v>
      </c>
      <c r="G3235" s="4">
        <f t="shared" si="201"/>
        <v>2017</v>
      </c>
      <c r="H3235" s="4">
        <f t="shared" si="202"/>
        <v>5</v>
      </c>
      <c r="I3235" s="4">
        <f t="shared" si="203"/>
        <v>3</v>
      </c>
      <c r="J3235" s="7" t="s">
        <v>20</v>
      </c>
      <c r="K3235" s="7" t="s">
        <v>21</v>
      </c>
      <c r="L3235" s="7" t="s">
        <v>22</v>
      </c>
      <c r="M3235" s="7" t="s">
        <v>38</v>
      </c>
      <c r="N3235" s="8">
        <v>1</v>
      </c>
      <c r="O3235" s="8">
        <v>1</v>
      </c>
      <c r="P3235" s="9" t="s">
        <v>33</v>
      </c>
    </row>
    <row r="3236" spans="1:16" x14ac:dyDescent="0.35">
      <c r="A3236" s="4">
        <v>3235</v>
      </c>
      <c r="B3236" s="5" t="s">
        <v>11737</v>
      </c>
      <c r="C3236" s="5" t="s">
        <v>11738</v>
      </c>
      <c r="D3236" s="4" t="s">
        <v>11739</v>
      </c>
      <c r="E3236" s="5" t="s">
        <v>11740</v>
      </c>
      <c r="F3236" s="6">
        <f t="shared" si="200"/>
        <v>42859</v>
      </c>
      <c r="G3236" s="4">
        <f t="shared" si="201"/>
        <v>2017</v>
      </c>
      <c r="H3236" s="4">
        <f t="shared" si="202"/>
        <v>5</v>
      </c>
      <c r="I3236" s="4">
        <f t="shared" si="203"/>
        <v>4</v>
      </c>
      <c r="J3236" s="7" t="s">
        <v>20</v>
      </c>
      <c r="K3236" s="7" t="s">
        <v>21</v>
      </c>
      <c r="L3236" s="7" t="s">
        <v>22</v>
      </c>
      <c r="M3236" s="7" t="s">
        <v>38</v>
      </c>
      <c r="N3236" s="8">
        <v>1</v>
      </c>
      <c r="O3236" s="8">
        <v>1</v>
      </c>
      <c r="P3236" s="9" t="s">
        <v>33</v>
      </c>
    </row>
    <row r="3237" spans="1:16" x14ac:dyDescent="0.35">
      <c r="A3237" s="4">
        <v>3236</v>
      </c>
      <c r="B3237" s="5" t="s">
        <v>11741</v>
      </c>
      <c r="C3237" s="5" t="s">
        <v>11742</v>
      </c>
      <c r="D3237" s="4" t="s">
        <v>11739</v>
      </c>
      <c r="E3237" s="5" t="s">
        <v>11743</v>
      </c>
      <c r="F3237" s="6">
        <f t="shared" si="200"/>
        <v>42859</v>
      </c>
      <c r="G3237" s="4">
        <f t="shared" si="201"/>
        <v>2017</v>
      </c>
      <c r="H3237" s="4">
        <f t="shared" si="202"/>
        <v>5</v>
      </c>
      <c r="I3237" s="4">
        <f t="shared" si="203"/>
        <v>4</v>
      </c>
      <c r="J3237" s="7" t="s">
        <v>4630</v>
      </c>
      <c r="K3237" s="7" t="s">
        <v>21</v>
      </c>
      <c r="L3237" s="7" t="s">
        <v>22</v>
      </c>
      <c r="M3237" s="7" t="s">
        <v>38</v>
      </c>
      <c r="N3237" s="8">
        <v>0.9</v>
      </c>
      <c r="O3237" s="8">
        <v>0.91</v>
      </c>
      <c r="P3237" s="9" t="s">
        <v>24</v>
      </c>
    </row>
    <row r="3238" spans="1:16" x14ac:dyDescent="0.35">
      <c r="A3238" s="4">
        <v>3237</v>
      </c>
      <c r="B3238" s="5" t="s">
        <v>11744</v>
      </c>
      <c r="C3238" s="5" t="s">
        <v>11745</v>
      </c>
      <c r="D3238" s="4" t="s">
        <v>11746</v>
      </c>
      <c r="E3238" s="5" t="s">
        <v>11747</v>
      </c>
      <c r="F3238" s="6">
        <f t="shared" si="200"/>
        <v>42867</v>
      </c>
      <c r="G3238" s="4">
        <f t="shared" si="201"/>
        <v>2017</v>
      </c>
      <c r="H3238" s="4">
        <f t="shared" si="202"/>
        <v>5</v>
      </c>
      <c r="I3238" s="4">
        <f t="shared" si="203"/>
        <v>5</v>
      </c>
      <c r="J3238" s="7" t="s">
        <v>20</v>
      </c>
      <c r="K3238" s="7" t="s">
        <v>21</v>
      </c>
      <c r="L3238" s="7" t="s">
        <v>22</v>
      </c>
      <c r="M3238" s="7" t="s">
        <v>38</v>
      </c>
      <c r="N3238" s="8">
        <v>1</v>
      </c>
      <c r="O3238" s="8">
        <v>0.98</v>
      </c>
      <c r="P3238" s="9" t="s">
        <v>24</v>
      </c>
    </row>
    <row r="3239" spans="1:16" x14ac:dyDescent="0.35">
      <c r="A3239" s="4">
        <v>3238</v>
      </c>
      <c r="B3239" s="5" t="s">
        <v>11748</v>
      </c>
      <c r="C3239" s="5" t="s">
        <v>11749</v>
      </c>
      <c r="D3239" s="4" t="s">
        <v>11750</v>
      </c>
      <c r="E3239" s="5" t="s">
        <v>11751</v>
      </c>
      <c r="F3239" s="6">
        <f t="shared" si="200"/>
        <v>42868</v>
      </c>
      <c r="G3239" s="4">
        <f t="shared" si="201"/>
        <v>2017</v>
      </c>
      <c r="H3239" s="4">
        <f t="shared" si="202"/>
        <v>5</v>
      </c>
      <c r="I3239" s="4">
        <f t="shared" si="203"/>
        <v>6</v>
      </c>
      <c r="J3239" s="7" t="s">
        <v>20</v>
      </c>
      <c r="K3239" s="7" t="s">
        <v>21</v>
      </c>
      <c r="L3239" s="7" t="s">
        <v>22</v>
      </c>
      <c r="M3239" s="7" t="s">
        <v>32</v>
      </c>
      <c r="N3239" s="8">
        <v>1</v>
      </c>
      <c r="O3239" s="8">
        <v>0.62</v>
      </c>
      <c r="P3239" s="9" t="s">
        <v>33</v>
      </c>
    </row>
    <row r="3240" spans="1:16" x14ac:dyDescent="0.35">
      <c r="A3240" s="4">
        <v>3239</v>
      </c>
      <c r="B3240" s="5" t="s">
        <v>11752</v>
      </c>
      <c r="C3240" s="5" t="s">
        <v>11753</v>
      </c>
      <c r="D3240" s="4" t="s">
        <v>11750</v>
      </c>
      <c r="E3240" s="5" t="s">
        <v>11754</v>
      </c>
      <c r="F3240" s="6">
        <f t="shared" si="200"/>
        <v>42868</v>
      </c>
      <c r="G3240" s="4">
        <f t="shared" si="201"/>
        <v>2017</v>
      </c>
      <c r="H3240" s="4">
        <f t="shared" si="202"/>
        <v>5</v>
      </c>
      <c r="I3240" s="4">
        <f t="shared" si="203"/>
        <v>6</v>
      </c>
      <c r="J3240" s="7" t="s">
        <v>20</v>
      </c>
      <c r="K3240" s="7" t="s">
        <v>21</v>
      </c>
      <c r="L3240" s="7" t="s">
        <v>22</v>
      </c>
      <c r="M3240" s="7" t="s">
        <v>23</v>
      </c>
      <c r="N3240" s="8">
        <v>1</v>
      </c>
      <c r="O3240" s="8">
        <v>0.98</v>
      </c>
      <c r="P3240" s="9" t="s">
        <v>33</v>
      </c>
    </row>
    <row r="3241" spans="1:16" x14ac:dyDescent="0.35">
      <c r="A3241" s="4">
        <v>3240</v>
      </c>
      <c r="B3241" s="5" t="s">
        <v>11755</v>
      </c>
      <c r="C3241" s="5" t="s">
        <v>11756</v>
      </c>
      <c r="D3241" s="4" t="s">
        <v>11750</v>
      </c>
      <c r="E3241" s="5" t="s">
        <v>11757</v>
      </c>
      <c r="F3241" s="6">
        <f t="shared" si="200"/>
        <v>42868</v>
      </c>
      <c r="G3241" s="4">
        <f t="shared" si="201"/>
        <v>2017</v>
      </c>
      <c r="H3241" s="4">
        <f t="shared" si="202"/>
        <v>5</v>
      </c>
      <c r="I3241" s="4">
        <f t="shared" si="203"/>
        <v>6</v>
      </c>
      <c r="J3241" s="7" t="s">
        <v>6609</v>
      </c>
      <c r="K3241" s="7" t="s">
        <v>21</v>
      </c>
      <c r="L3241" s="7" t="s">
        <v>22</v>
      </c>
      <c r="M3241" s="7" t="s">
        <v>23</v>
      </c>
      <c r="N3241" s="8">
        <v>1</v>
      </c>
      <c r="O3241" s="8">
        <v>0.43</v>
      </c>
      <c r="P3241" s="9" t="s">
        <v>24</v>
      </c>
    </row>
    <row r="3242" spans="1:16" x14ac:dyDescent="0.35">
      <c r="A3242" s="4">
        <v>3241</v>
      </c>
      <c r="B3242" s="5" t="s">
        <v>11758</v>
      </c>
      <c r="C3242" s="5" t="s">
        <v>11759</v>
      </c>
      <c r="D3242" s="4" t="s">
        <v>11760</v>
      </c>
      <c r="E3242" s="5" t="s">
        <v>11761</v>
      </c>
      <c r="F3242" s="6">
        <f t="shared" si="200"/>
        <v>42869</v>
      </c>
      <c r="G3242" s="4">
        <f t="shared" si="201"/>
        <v>2017</v>
      </c>
      <c r="H3242" s="4">
        <f t="shared" si="202"/>
        <v>5</v>
      </c>
      <c r="I3242" s="4">
        <f t="shared" si="203"/>
        <v>7</v>
      </c>
      <c r="J3242" s="7" t="s">
        <v>31</v>
      </c>
      <c r="K3242" s="7" t="s">
        <v>21</v>
      </c>
      <c r="L3242" s="7" t="s">
        <v>22</v>
      </c>
      <c r="M3242" s="7" t="s">
        <v>265</v>
      </c>
      <c r="N3242" s="8">
        <v>0.25</v>
      </c>
      <c r="O3242" s="8">
        <v>1</v>
      </c>
      <c r="P3242" s="9" t="s">
        <v>33</v>
      </c>
    </row>
    <row r="3243" spans="1:16" x14ac:dyDescent="0.35">
      <c r="A3243" s="4">
        <v>3242</v>
      </c>
      <c r="B3243" s="5" t="s">
        <v>11762</v>
      </c>
      <c r="C3243" s="5" t="s">
        <v>11763</v>
      </c>
      <c r="D3243" s="4" t="s">
        <v>11764</v>
      </c>
      <c r="E3243" s="5" t="s">
        <v>11765</v>
      </c>
      <c r="F3243" s="6">
        <f t="shared" si="200"/>
        <v>42872</v>
      </c>
      <c r="G3243" s="4">
        <f t="shared" si="201"/>
        <v>2017</v>
      </c>
      <c r="H3243" s="4">
        <f t="shared" si="202"/>
        <v>5</v>
      </c>
      <c r="I3243" s="4">
        <f t="shared" si="203"/>
        <v>3</v>
      </c>
      <c r="J3243" s="7" t="s">
        <v>31</v>
      </c>
      <c r="K3243" s="7" t="s">
        <v>21</v>
      </c>
      <c r="L3243" s="7" t="s">
        <v>22</v>
      </c>
      <c r="M3243" s="7" t="s">
        <v>38</v>
      </c>
      <c r="N3243" s="8">
        <v>1</v>
      </c>
      <c r="O3243" s="8">
        <v>1</v>
      </c>
      <c r="P3243" s="9" t="s">
        <v>24</v>
      </c>
    </row>
    <row r="3244" spans="1:16" x14ac:dyDescent="0.35">
      <c r="A3244" s="4">
        <v>3243</v>
      </c>
      <c r="B3244" s="5" t="s">
        <v>11766</v>
      </c>
      <c r="C3244" s="5" t="s">
        <v>11767</v>
      </c>
      <c r="D3244" s="4" t="s">
        <v>11768</v>
      </c>
      <c r="E3244" s="5" t="s">
        <v>11769</v>
      </c>
      <c r="F3244" s="6">
        <f t="shared" si="200"/>
        <v>42873</v>
      </c>
      <c r="G3244" s="4">
        <f t="shared" si="201"/>
        <v>2017</v>
      </c>
      <c r="H3244" s="4">
        <f t="shared" si="202"/>
        <v>5</v>
      </c>
      <c r="I3244" s="4">
        <f t="shared" si="203"/>
        <v>4</v>
      </c>
      <c r="J3244" s="7" t="s">
        <v>20</v>
      </c>
      <c r="K3244" s="7" t="s">
        <v>21</v>
      </c>
      <c r="L3244" s="7" t="s">
        <v>22</v>
      </c>
      <c r="M3244" s="7" t="s">
        <v>38</v>
      </c>
      <c r="N3244" s="8">
        <v>1</v>
      </c>
      <c r="O3244" s="8">
        <v>1</v>
      </c>
      <c r="P3244" s="9" t="s">
        <v>33</v>
      </c>
    </row>
    <row r="3245" spans="1:16" x14ac:dyDescent="0.35">
      <c r="A3245" s="4">
        <v>3244</v>
      </c>
      <c r="B3245" s="5" t="s">
        <v>11770</v>
      </c>
      <c r="C3245" s="5" t="s">
        <v>11771</v>
      </c>
      <c r="D3245" s="4" t="s">
        <v>11772</v>
      </c>
      <c r="E3245" s="5" t="s">
        <v>11773</v>
      </c>
      <c r="F3245" s="6">
        <f t="shared" si="200"/>
        <v>42874</v>
      </c>
      <c r="G3245" s="4">
        <f t="shared" si="201"/>
        <v>2017</v>
      </c>
      <c r="H3245" s="4">
        <f t="shared" si="202"/>
        <v>5</v>
      </c>
      <c r="I3245" s="4">
        <f t="shared" si="203"/>
        <v>5</v>
      </c>
      <c r="J3245" s="7" t="s">
        <v>20</v>
      </c>
      <c r="K3245" s="7" t="s">
        <v>21</v>
      </c>
      <c r="L3245" s="7" t="s">
        <v>22</v>
      </c>
      <c r="M3245" s="7" t="s">
        <v>38</v>
      </c>
      <c r="N3245" s="8">
        <v>1</v>
      </c>
      <c r="O3245" s="8">
        <v>0.98</v>
      </c>
      <c r="P3245" s="9" t="s">
        <v>24</v>
      </c>
    </row>
    <row r="3246" spans="1:16" x14ac:dyDescent="0.35">
      <c r="A3246" s="4">
        <v>3245</v>
      </c>
      <c r="B3246" s="5" t="s">
        <v>11774</v>
      </c>
      <c r="C3246" s="5" t="s">
        <v>11775</v>
      </c>
      <c r="D3246" s="4" t="s">
        <v>11776</v>
      </c>
      <c r="E3246" s="5" t="s">
        <v>11777</v>
      </c>
      <c r="F3246" s="6">
        <f t="shared" si="200"/>
        <v>42875</v>
      </c>
      <c r="G3246" s="4">
        <f t="shared" si="201"/>
        <v>2017</v>
      </c>
      <c r="H3246" s="4">
        <f t="shared" si="202"/>
        <v>5</v>
      </c>
      <c r="I3246" s="4">
        <f t="shared" si="203"/>
        <v>6</v>
      </c>
      <c r="J3246" s="7" t="s">
        <v>20</v>
      </c>
      <c r="K3246" s="7" t="s">
        <v>21</v>
      </c>
      <c r="L3246" s="7" t="s">
        <v>22</v>
      </c>
      <c r="M3246" s="7" t="s">
        <v>38</v>
      </c>
      <c r="N3246" s="8">
        <v>1</v>
      </c>
      <c r="O3246" s="8">
        <v>1</v>
      </c>
      <c r="P3246" s="9" t="s">
        <v>24</v>
      </c>
    </row>
    <row r="3247" spans="1:16" x14ac:dyDescent="0.35">
      <c r="A3247" s="4">
        <v>3246</v>
      </c>
      <c r="B3247" s="5" t="s">
        <v>11778</v>
      </c>
      <c r="C3247" s="5" t="s">
        <v>11779</v>
      </c>
      <c r="D3247" s="4" t="s">
        <v>11776</v>
      </c>
      <c r="E3247" s="5" t="s">
        <v>11780</v>
      </c>
      <c r="F3247" s="6">
        <f t="shared" si="200"/>
        <v>42875</v>
      </c>
      <c r="G3247" s="4">
        <f t="shared" si="201"/>
        <v>2017</v>
      </c>
      <c r="H3247" s="4">
        <f t="shared" si="202"/>
        <v>5</v>
      </c>
      <c r="I3247" s="4">
        <f t="shared" si="203"/>
        <v>6</v>
      </c>
      <c r="J3247" s="7" t="s">
        <v>20</v>
      </c>
      <c r="K3247" s="7" t="s">
        <v>21</v>
      </c>
      <c r="L3247" s="7" t="s">
        <v>22</v>
      </c>
      <c r="M3247" s="7" t="s">
        <v>32</v>
      </c>
      <c r="N3247" s="8">
        <v>0.75</v>
      </c>
      <c r="O3247" s="8">
        <v>0.89</v>
      </c>
      <c r="P3247" s="9" t="s">
        <v>33</v>
      </c>
    </row>
    <row r="3248" spans="1:16" x14ac:dyDescent="0.35">
      <c r="A3248" s="4">
        <v>3247</v>
      </c>
      <c r="B3248" s="5" t="s">
        <v>11781</v>
      </c>
      <c r="C3248" s="5" t="s">
        <v>11782</v>
      </c>
      <c r="D3248" s="4" t="s">
        <v>11783</v>
      </c>
      <c r="E3248" s="5" t="s">
        <v>11784</v>
      </c>
      <c r="F3248" s="6">
        <f t="shared" si="200"/>
        <v>42876</v>
      </c>
      <c r="G3248" s="4">
        <f t="shared" si="201"/>
        <v>2017</v>
      </c>
      <c r="H3248" s="4">
        <f t="shared" si="202"/>
        <v>5</v>
      </c>
      <c r="I3248" s="4">
        <f t="shared" si="203"/>
        <v>7</v>
      </c>
      <c r="J3248" s="7" t="s">
        <v>20</v>
      </c>
      <c r="K3248" s="7" t="s">
        <v>21</v>
      </c>
      <c r="L3248" s="7" t="s">
        <v>22</v>
      </c>
      <c r="M3248" s="7" t="s">
        <v>265</v>
      </c>
      <c r="N3248" s="8">
        <v>0</v>
      </c>
      <c r="O3248" s="8">
        <v>0.74</v>
      </c>
      <c r="P3248" s="9" t="s">
        <v>33</v>
      </c>
    </row>
    <row r="3249" spans="1:16" x14ac:dyDescent="0.35">
      <c r="A3249" s="4">
        <v>3248</v>
      </c>
      <c r="B3249" s="5" t="s">
        <v>11785</v>
      </c>
      <c r="C3249" s="5" t="s">
        <v>11786</v>
      </c>
      <c r="D3249" s="4" t="s">
        <v>11783</v>
      </c>
      <c r="E3249" s="5" t="s">
        <v>11787</v>
      </c>
      <c r="F3249" s="6">
        <f t="shared" si="200"/>
        <v>42876</v>
      </c>
      <c r="G3249" s="4">
        <f t="shared" si="201"/>
        <v>2017</v>
      </c>
      <c r="H3249" s="4">
        <f t="shared" si="202"/>
        <v>5</v>
      </c>
      <c r="I3249" s="4">
        <f t="shared" si="203"/>
        <v>7</v>
      </c>
      <c r="J3249" s="7" t="s">
        <v>20</v>
      </c>
      <c r="K3249" s="7" t="s">
        <v>21</v>
      </c>
      <c r="L3249" s="7" t="s">
        <v>22</v>
      </c>
      <c r="M3249" s="7" t="s">
        <v>38</v>
      </c>
      <c r="N3249" s="8">
        <v>1</v>
      </c>
      <c r="O3249" s="8">
        <v>0.99</v>
      </c>
      <c r="P3249" s="9" t="s">
        <v>24</v>
      </c>
    </row>
    <row r="3250" spans="1:16" x14ac:dyDescent="0.35">
      <c r="A3250" s="4">
        <v>3249</v>
      </c>
      <c r="B3250" s="5" t="s">
        <v>11788</v>
      </c>
      <c r="C3250" s="5" t="s">
        <v>11789</v>
      </c>
      <c r="D3250" s="4" t="s">
        <v>11790</v>
      </c>
      <c r="E3250" s="5" t="s">
        <v>11791</v>
      </c>
      <c r="F3250" s="6">
        <f t="shared" si="200"/>
        <v>42877</v>
      </c>
      <c r="G3250" s="4">
        <f t="shared" si="201"/>
        <v>2017</v>
      </c>
      <c r="H3250" s="4">
        <f t="shared" si="202"/>
        <v>5</v>
      </c>
      <c r="I3250" s="4">
        <f t="shared" si="203"/>
        <v>1</v>
      </c>
      <c r="J3250" s="7" t="s">
        <v>31</v>
      </c>
      <c r="K3250" s="7" t="s">
        <v>21</v>
      </c>
      <c r="L3250" s="7" t="s">
        <v>22</v>
      </c>
      <c r="M3250" s="7" t="s">
        <v>38</v>
      </c>
      <c r="N3250" s="8">
        <v>1</v>
      </c>
      <c r="O3250" s="8">
        <v>0.99</v>
      </c>
      <c r="P3250" s="9" t="s">
        <v>24</v>
      </c>
    </row>
    <row r="3251" spans="1:16" x14ac:dyDescent="0.35">
      <c r="A3251" s="4">
        <v>3250</v>
      </c>
      <c r="B3251" s="5" t="s">
        <v>11792</v>
      </c>
      <c r="C3251" s="5" t="s">
        <v>11793</v>
      </c>
      <c r="D3251" s="4" t="s">
        <v>11790</v>
      </c>
      <c r="E3251" s="5" t="s">
        <v>11794</v>
      </c>
      <c r="F3251" s="6">
        <f t="shared" si="200"/>
        <v>42877</v>
      </c>
      <c r="G3251" s="4">
        <f t="shared" si="201"/>
        <v>2017</v>
      </c>
      <c r="H3251" s="4">
        <f t="shared" si="202"/>
        <v>5</v>
      </c>
      <c r="I3251" s="4">
        <f t="shared" si="203"/>
        <v>1</v>
      </c>
      <c r="J3251" s="7" t="s">
        <v>544</v>
      </c>
      <c r="K3251" s="7" t="s">
        <v>21</v>
      </c>
      <c r="L3251" s="7" t="s">
        <v>22</v>
      </c>
      <c r="M3251" s="7" t="s">
        <v>32</v>
      </c>
      <c r="N3251" s="8">
        <v>1</v>
      </c>
      <c r="O3251" s="8">
        <v>0.67</v>
      </c>
      <c r="P3251" s="9" t="s">
        <v>24</v>
      </c>
    </row>
    <row r="3252" spans="1:16" x14ac:dyDescent="0.35">
      <c r="A3252" s="4">
        <v>3251</v>
      </c>
      <c r="B3252" s="5" t="s">
        <v>11795</v>
      </c>
      <c r="C3252" s="5" t="s">
        <v>11796</v>
      </c>
      <c r="D3252" s="4" t="s">
        <v>11790</v>
      </c>
      <c r="E3252" s="5" t="s">
        <v>11797</v>
      </c>
      <c r="F3252" s="6">
        <f t="shared" si="200"/>
        <v>42877</v>
      </c>
      <c r="G3252" s="4">
        <f t="shared" si="201"/>
        <v>2017</v>
      </c>
      <c r="H3252" s="4">
        <f t="shared" si="202"/>
        <v>5</v>
      </c>
      <c r="I3252" s="4">
        <f t="shared" si="203"/>
        <v>1</v>
      </c>
      <c r="J3252" s="7" t="s">
        <v>20</v>
      </c>
      <c r="K3252" s="7" t="s">
        <v>21</v>
      </c>
      <c r="L3252" s="7" t="s">
        <v>22</v>
      </c>
      <c r="M3252" s="7" t="s">
        <v>38</v>
      </c>
      <c r="N3252" s="8">
        <v>1</v>
      </c>
      <c r="O3252" s="8">
        <v>0.96</v>
      </c>
      <c r="P3252" s="9" t="s">
        <v>33</v>
      </c>
    </row>
    <row r="3253" spans="1:16" x14ac:dyDescent="0.35">
      <c r="A3253" s="4">
        <v>3252</v>
      </c>
      <c r="B3253" s="5" t="s">
        <v>11798</v>
      </c>
      <c r="C3253" s="5" t="s">
        <v>11799</v>
      </c>
      <c r="D3253" s="4" t="s">
        <v>11800</v>
      </c>
      <c r="E3253" s="5" t="s">
        <v>11801</v>
      </c>
      <c r="F3253" s="6">
        <f t="shared" si="200"/>
        <v>42878</v>
      </c>
      <c r="G3253" s="4">
        <f t="shared" si="201"/>
        <v>2017</v>
      </c>
      <c r="H3253" s="4">
        <f t="shared" si="202"/>
        <v>5</v>
      </c>
      <c r="I3253" s="4">
        <f t="shared" si="203"/>
        <v>2</v>
      </c>
      <c r="J3253" s="7" t="s">
        <v>20</v>
      </c>
      <c r="K3253" s="7" t="s">
        <v>21</v>
      </c>
      <c r="L3253" s="7" t="s">
        <v>22</v>
      </c>
      <c r="M3253" s="7" t="s">
        <v>38</v>
      </c>
      <c r="N3253" s="8">
        <v>0.94</v>
      </c>
      <c r="O3253" s="8">
        <v>1</v>
      </c>
      <c r="P3253" s="9" t="s">
        <v>33</v>
      </c>
    </row>
    <row r="3254" spans="1:16" x14ac:dyDescent="0.35">
      <c r="A3254" s="4">
        <v>3253</v>
      </c>
      <c r="B3254" s="5" t="s">
        <v>11802</v>
      </c>
      <c r="C3254" s="5" t="s">
        <v>11803</v>
      </c>
      <c r="D3254" s="4" t="s">
        <v>11800</v>
      </c>
      <c r="E3254" s="5" t="s">
        <v>11804</v>
      </c>
      <c r="F3254" s="6">
        <f t="shared" si="200"/>
        <v>42878</v>
      </c>
      <c r="G3254" s="4">
        <f t="shared" si="201"/>
        <v>2017</v>
      </c>
      <c r="H3254" s="4">
        <f t="shared" si="202"/>
        <v>5</v>
      </c>
      <c r="I3254" s="4">
        <f t="shared" si="203"/>
        <v>2</v>
      </c>
      <c r="J3254" s="7" t="s">
        <v>20</v>
      </c>
      <c r="K3254" s="7" t="s">
        <v>21</v>
      </c>
      <c r="L3254" s="7" t="s">
        <v>22</v>
      </c>
      <c r="M3254" s="7" t="s">
        <v>38</v>
      </c>
      <c r="N3254" s="8">
        <v>0.71</v>
      </c>
      <c r="O3254" s="8">
        <v>0.96</v>
      </c>
      <c r="P3254" s="9" t="s">
        <v>33</v>
      </c>
    </row>
    <row r="3255" spans="1:16" x14ac:dyDescent="0.35">
      <c r="A3255" s="4">
        <v>3254</v>
      </c>
      <c r="B3255" s="5" t="s">
        <v>11805</v>
      </c>
      <c r="C3255" s="5" t="s">
        <v>11806</v>
      </c>
      <c r="D3255" s="4" t="s">
        <v>11807</v>
      </c>
      <c r="E3255" s="5" t="s">
        <v>11808</v>
      </c>
      <c r="F3255" s="6">
        <f t="shared" si="200"/>
        <v>42879</v>
      </c>
      <c r="G3255" s="4">
        <f t="shared" si="201"/>
        <v>2017</v>
      </c>
      <c r="H3255" s="4">
        <f t="shared" si="202"/>
        <v>5</v>
      </c>
      <c r="I3255" s="4">
        <f t="shared" si="203"/>
        <v>3</v>
      </c>
      <c r="J3255" s="7" t="s">
        <v>31</v>
      </c>
      <c r="K3255" s="7" t="s">
        <v>21</v>
      </c>
      <c r="L3255" s="7" t="s">
        <v>22</v>
      </c>
      <c r="M3255" s="7" t="s">
        <v>38</v>
      </c>
      <c r="N3255" s="8">
        <v>1</v>
      </c>
      <c r="O3255" s="8">
        <v>1</v>
      </c>
      <c r="P3255" s="9" t="s">
        <v>33</v>
      </c>
    </row>
    <row r="3256" spans="1:16" x14ac:dyDescent="0.35">
      <c r="A3256" s="4">
        <v>3255</v>
      </c>
      <c r="B3256" s="5" t="s">
        <v>11809</v>
      </c>
      <c r="C3256" s="5" t="s">
        <v>11810</v>
      </c>
      <c r="D3256" s="4" t="s">
        <v>11811</v>
      </c>
      <c r="E3256" s="5" t="s">
        <v>11812</v>
      </c>
      <c r="F3256" s="6">
        <f t="shared" si="200"/>
        <v>42880</v>
      </c>
      <c r="G3256" s="4">
        <f t="shared" si="201"/>
        <v>2017</v>
      </c>
      <c r="H3256" s="4">
        <f t="shared" si="202"/>
        <v>5</v>
      </c>
      <c r="I3256" s="4">
        <f t="shared" si="203"/>
        <v>4</v>
      </c>
      <c r="J3256" s="7" t="s">
        <v>20</v>
      </c>
      <c r="K3256" s="7" t="s">
        <v>21</v>
      </c>
      <c r="L3256" s="7" t="s">
        <v>22</v>
      </c>
      <c r="M3256" s="7" t="s">
        <v>38</v>
      </c>
      <c r="N3256" s="8">
        <v>0.8</v>
      </c>
      <c r="O3256" s="8">
        <v>1</v>
      </c>
      <c r="P3256" s="9" t="s">
        <v>33</v>
      </c>
    </row>
    <row r="3257" spans="1:16" x14ac:dyDescent="0.35">
      <c r="A3257" s="4">
        <v>3256</v>
      </c>
      <c r="B3257" s="5" t="s">
        <v>11813</v>
      </c>
      <c r="C3257" s="5" t="s">
        <v>11814</v>
      </c>
      <c r="D3257" s="4" t="s">
        <v>11815</v>
      </c>
      <c r="E3257" s="5" t="s">
        <v>11816</v>
      </c>
      <c r="F3257" s="6">
        <f t="shared" si="200"/>
        <v>42882</v>
      </c>
      <c r="G3257" s="4">
        <f t="shared" si="201"/>
        <v>2017</v>
      </c>
      <c r="H3257" s="4">
        <f t="shared" si="202"/>
        <v>5</v>
      </c>
      <c r="I3257" s="4">
        <f t="shared" si="203"/>
        <v>6</v>
      </c>
      <c r="J3257" s="7" t="s">
        <v>31</v>
      </c>
      <c r="K3257" s="7" t="s">
        <v>21</v>
      </c>
      <c r="L3257" s="7" t="s">
        <v>22</v>
      </c>
      <c r="M3257" s="7" t="s">
        <v>38</v>
      </c>
      <c r="N3257" s="8">
        <v>1</v>
      </c>
      <c r="O3257" s="8">
        <v>0.63</v>
      </c>
      <c r="P3257" s="9" t="s">
        <v>33</v>
      </c>
    </row>
    <row r="3258" spans="1:16" x14ac:dyDescent="0.35">
      <c r="A3258" s="4">
        <v>3257</v>
      </c>
      <c r="B3258" s="5" t="s">
        <v>11817</v>
      </c>
      <c r="C3258" s="5" t="s">
        <v>11818</v>
      </c>
      <c r="D3258" s="4" t="s">
        <v>11819</v>
      </c>
      <c r="E3258" s="5" t="s">
        <v>11820</v>
      </c>
      <c r="F3258" s="6">
        <f t="shared" si="200"/>
        <v>42883</v>
      </c>
      <c r="G3258" s="4">
        <f t="shared" si="201"/>
        <v>2017</v>
      </c>
      <c r="H3258" s="4">
        <f t="shared" si="202"/>
        <v>5</v>
      </c>
      <c r="I3258" s="4">
        <f t="shared" si="203"/>
        <v>7</v>
      </c>
      <c r="J3258" s="7" t="s">
        <v>544</v>
      </c>
      <c r="K3258" s="7" t="s">
        <v>21</v>
      </c>
      <c r="L3258" s="7" t="s">
        <v>22</v>
      </c>
      <c r="M3258" s="7" t="s">
        <v>38</v>
      </c>
      <c r="N3258" s="8">
        <v>1</v>
      </c>
      <c r="O3258" s="8">
        <v>1</v>
      </c>
      <c r="P3258" s="9" t="s">
        <v>24</v>
      </c>
    </row>
    <row r="3259" spans="1:16" x14ac:dyDescent="0.35">
      <c r="A3259" s="4">
        <v>3258</v>
      </c>
      <c r="B3259" s="5" t="s">
        <v>11821</v>
      </c>
      <c r="C3259" s="5" t="s">
        <v>11822</v>
      </c>
      <c r="D3259" s="4" t="s">
        <v>11823</v>
      </c>
      <c r="E3259" s="5" t="s">
        <v>11824</v>
      </c>
      <c r="F3259" s="6">
        <f t="shared" si="200"/>
        <v>42884</v>
      </c>
      <c r="G3259" s="4">
        <f t="shared" si="201"/>
        <v>2017</v>
      </c>
      <c r="H3259" s="4">
        <f t="shared" si="202"/>
        <v>5</v>
      </c>
      <c r="I3259" s="4">
        <f t="shared" si="203"/>
        <v>1</v>
      </c>
      <c r="J3259" s="7" t="s">
        <v>20</v>
      </c>
      <c r="K3259" s="7" t="s">
        <v>21</v>
      </c>
      <c r="L3259" s="7" t="s">
        <v>22</v>
      </c>
      <c r="M3259" s="7" t="s">
        <v>23</v>
      </c>
      <c r="N3259" s="8">
        <v>1</v>
      </c>
      <c r="O3259" s="8">
        <v>1</v>
      </c>
      <c r="P3259" s="9" t="s">
        <v>24</v>
      </c>
    </row>
    <row r="3260" spans="1:16" x14ac:dyDescent="0.35">
      <c r="A3260" s="4">
        <v>3259</v>
      </c>
      <c r="B3260" s="5" t="s">
        <v>11825</v>
      </c>
      <c r="C3260" s="5" t="s">
        <v>11826</v>
      </c>
      <c r="D3260" s="4" t="s">
        <v>11823</v>
      </c>
      <c r="E3260" s="5" t="s">
        <v>11827</v>
      </c>
      <c r="F3260" s="6">
        <f t="shared" si="200"/>
        <v>42884</v>
      </c>
      <c r="G3260" s="4">
        <f t="shared" si="201"/>
        <v>2017</v>
      </c>
      <c r="H3260" s="4">
        <f t="shared" si="202"/>
        <v>5</v>
      </c>
      <c r="I3260" s="4">
        <f t="shared" si="203"/>
        <v>1</v>
      </c>
      <c r="J3260" s="7" t="s">
        <v>20</v>
      </c>
      <c r="K3260" s="7" t="s">
        <v>21</v>
      </c>
      <c r="L3260" s="7" t="s">
        <v>22</v>
      </c>
      <c r="M3260" s="7" t="s">
        <v>38</v>
      </c>
      <c r="N3260" s="8">
        <v>1</v>
      </c>
      <c r="O3260" s="8">
        <v>0.94</v>
      </c>
      <c r="P3260" s="9" t="s">
        <v>33</v>
      </c>
    </row>
    <row r="3261" spans="1:16" x14ac:dyDescent="0.35">
      <c r="A3261" s="4">
        <v>3260</v>
      </c>
      <c r="B3261" s="5" t="s">
        <v>11828</v>
      </c>
      <c r="C3261" s="5" t="s">
        <v>11829</v>
      </c>
      <c r="D3261" s="4" t="s">
        <v>11830</v>
      </c>
      <c r="E3261" s="5" t="s">
        <v>11831</v>
      </c>
      <c r="F3261" s="6">
        <f t="shared" si="200"/>
        <v>42887</v>
      </c>
      <c r="G3261" s="4">
        <f t="shared" si="201"/>
        <v>2017</v>
      </c>
      <c r="H3261" s="4">
        <f t="shared" si="202"/>
        <v>6</v>
      </c>
      <c r="I3261" s="4">
        <f t="shared" si="203"/>
        <v>4</v>
      </c>
      <c r="J3261" s="7" t="s">
        <v>20</v>
      </c>
      <c r="K3261" s="7" t="s">
        <v>21</v>
      </c>
      <c r="L3261" s="7" t="s">
        <v>22</v>
      </c>
      <c r="M3261" s="7" t="s">
        <v>38</v>
      </c>
      <c r="N3261" s="8">
        <v>1</v>
      </c>
      <c r="O3261" s="8">
        <v>1</v>
      </c>
      <c r="P3261" s="9" t="s">
        <v>24</v>
      </c>
    </row>
    <row r="3262" spans="1:16" x14ac:dyDescent="0.35">
      <c r="A3262" s="4">
        <v>3261</v>
      </c>
      <c r="B3262" s="5" t="s">
        <v>11832</v>
      </c>
      <c r="C3262" s="5" t="s">
        <v>11833</v>
      </c>
      <c r="D3262" s="4" t="s">
        <v>11834</v>
      </c>
      <c r="E3262" s="5" t="s">
        <v>11835</v>
      </c>
      <c r="F3262" s="6">
        <f t="shared" si="200"/>
        <v>42888</v>
      </c>
      <c r="G3262" s="4">
        <f t="shared" si="201"/>
        <v>2017</v>
      </c>
      <c r="H3262" s="4">
        <f t="shared" si="202"/>
        <v>6</v>
      </c>
      <c r="I3262" s="4">
        <f t="shared" si="203"/>
        <v>5</v>
      </c>
      <c r="J3262" s="7" t="s">
        <v>20</v>
      </c>
      <c r="K3262" s="7" t="s">
        <v>21</v>
      </c>
      <c r="L3262" s="7" t="s">
        <v>22</v>
      </c>
      <c r="M3262" s="7" t="s">
        <v>23</v>
      </c>
      <c r="N3262" s="8">
        <v>1</v>
      </c>
      <c r="O3262" s="8">
        <v>0.6</v>
      </c>
      <c r="P3262" s="9" t="s">
        <v>33</v>
      </c>
    </row>
    <row r="3263" spans="1:16" x14ac:dyDescent="0.35">
      <c r="A3263" s="4">
        <v>3262</v>
      </c>
      <c r="B3263" s="5" t="s">
        <v>11836</v>
      </c>
      <c r="C3263" s="5" t="s">
        <v>11837</v>
      </c>
      <c r="D3263" s="4" t="s">
        <v>11838</v>
      </c>
      <c r="E3263" s="5" t="s">
        <v>1843</v>
      </c>
      <c r="F3263" s="6">
        <f t="shared" si="200"/>
        <v>42889</v>
      </c>
      <c r="G3263" s="4">
        <f t="shared" si="201"/>
        <v>2017</v>
      </c>
      <c r="H3263" s="4">
        <f t="shared" si="202"/>
        <v>6</v>
      </c>
      <c r="I3263" s="4">
        <f t="shared" si="203"/>
        <v>6</v>
      </c>
      <c r="J3263" s="7" t="s">
        <v>11839</v>
      </c>
      <c r="K3263" s="7" t="s">
        <v>4227</v>
      </c>
      <c r="L3263" s="7" t="s">
        <v>22</v>
      </c>
      <c r="M3263" s="7" t="s">
        <v>38</v>
      </c>
      <c r="N3263" s="8">
        <v>1</v>
      </c>
      <c r="O3263" s="8">
        <v>1</v>
      </c>
      <c r="P3263" s="9" t="s">
        <v>24</v>
      </c>
    </row>
    <row r="3264" spans="1:16" x14ac:dyDescent="0.35">
      <c r="A3264" s="4">
        <v>3263</v>
      </c>
      <c r="B3264" s="5" t="s">
        <v>11840</v>
      </c>
      <c r="C3264" s="5" t="s">
        <v>11841</v>
      </c>
      <c r="D3264" s="4" t="s">
        <v>11842</v>
      </c>
      <c r="E3264" s="5" t="s">
        <v>11843</v>
      </c>
      <c r="F3264" s="6">
        <f t="shared" si="200"/>
        <v>42891</v>
      </c>
      <c r="G3264" s="4">
        <f t="shared" si="201"/>
        <v>2017</v>
      </c>
      <c r="H3264" s="4">
        <f t="shared" si="202"/>
        <v>6</v>
      </c>
      <c r="I3264" s="4">
        <f t="shared" si="203"/>
        <v>1</v>
      </c>
      <c r="J3264" s="7" t="s">
        <v>20</v>
      </c>
      <c r="K3264" s="7" t="s">
        <v>21</v>
      </c>
      <c r="L3264" s="7" t="s">
        <v>22</v>
      </c>
      <c r="M3264" s="7" t="s">
        <v>23</v>
      </c>
      <c r="N3264" s="8">
        <v>0.86</v>
      </c>
      <c r="O3264" s="8">
        <v>0.96</v>
      </c>
      <c r="P3264" s="9" t="s">
        <v>24</v>
      </c>
    </row>
    <row r="3265" spans="1:16" x14ac:dyDescent="0.35">
      <c r="A3265" s="4">
        <v>3264</v>
      </c>
      <c r="B3265" s="5" t="s">
        <v>11844</v>
      </c>
      <c r="C3265" s="5" t="s">
        <v>11845</v>
      </c>
      <c r="D3265" s="4" t="s">
        <v>11846</v>
      </c>
      <c r="E3265" s="5" t="s">
        <v>11847</v>
      </c>
      <c r="F3265" s="6">
        <f t="shared" si="200"/>
        <v>42895</v>
      </c>
      <c r="G3265" s="4">
        <f t="shared" si="201"/>
        <v>2017</v>
      </c>
      <c r="H3265" s="4">
        <f t="shared" si="202"/>
        <v>6</v>
      </c>
      <c r="I3265" s="4">
        <f t="shared" si="203"/>
        <v>5</v>
      </c>
      <c r="J3265" s="7" t="s">
        <v>20</v>
      </c>
      <c r="K3265" s="7" t="s">
        <v>21</v>
      </c>
      <c r="L3265" s="7" t="s">
        <v>22</v>
      </c>
      <c r="M3265" s="7" t="s">
        <v>38</v>
      </c>
      <c r="N3265" s="8">
        <v>0.92</v>
      </c>
      <c r="O3265" s="8">
        <v>0.85</v>
      </c>
      <c r="P3265" s="9" t="s">
        <v>33</v>
      </c>
    </row>
    <row r="3266" spans="1:16" x14ac:dyDescent="0.35">
      <c r="A3266" s="4">
        <v>3265</v>
      </c>
      <c r="B3266" s="5" t="s">
        <v>11848</v>
      </c>
      <c r="C3266" s="5" t="s">
        <v>11849</v>
      </c>
      <c r="D3266" s="4" t="s">
        <v>11846</v>
      </c>
      <c r="E3266" s="5" t="s">
        <v>11850</v>
      </c>
      <c r="F3266" s="6">
        <f t="shared" ref="F3266:F3329" si="204">DATE(LEFT(D3266,4), MID(D3266,5,2),RIGHT(D3266,2))</f>
        <v>42895</v>
      </c>
      <c r="G3266" s="4">
        <f t="shared" ref="G3266:G3329" si="205">YEAR(F3266)</f>
        <v>2017</v>
      </c>
      <c r="H3266" s="4">
        <f t="shared" ref="H3266:H3329" si="206">MONTH(F3266)</f>
        <v>6</v>
      </c>
      <c r="I3266" s="4">
        <f t="shared" ref="I3266:I3329" si="207">WEEKDAY(F3266, 2)</f>
        <v>5</v>
      </c>
      <c r="J3266" s="7" t="s">
        <v>20</v>
      </c>
      <c r="K3266" s="7" t="s">
        <v>21</v>
      </c>
      <c r="L3266" s="7" t="s">
        <v>22</v>
      </c>
      <c r="M3266" s="7" t="s">
        <v>23</v>
      </c>
      <c r="N3266" s="8">
        <v>1</v>
      </c>
      <c r="O3266" s="8">
        <v>1</v>
      </c>
      <c r="P3266" s="9" t="s">
        <v>24</v>
      </c>
    </row>
    <row r="3267" spans="1:16" x14ac:dyDescent="0.35">
      <c r="A3267" s="4">
        <v>3266</v>
      </c>
      <c r="B3267" s="5" t="s">
        <v>11851</v>
      </c>
      <c r="C3267" s="5" t="s">
        <v>11852</v>
      </c>
      <c r="D3267" s="4" t="s">
        <v>11853</v>
      </c>
      <c r="E3267" s="5" t="s">
        <v>11854</v>
      </c>
      <c r="F3267" s="6">
        <f t="shared" si="204"/>
        <v>42897</v>
      </c>
      <c r="G3267" s="4">
        <f t="shared" si="205"/>
        <v>2017</v>
      </c>
      <c r="H3267" s="4">
        <f t="shared" si="206"/>
        <v>6</v>
      </c>
      <c r="I3267" s="4">
        <f t="shared" si="207"/>
        <v>7</v>
      </c>
      <c r="J3267" s="7" t="s">
        <v>20</v>
      </c>
      <c r="K3267" s="7" t="s">
        <v>21</v>
      </c>
      <c r="L3267" s="7" t="s">
        <v>22</v>
      </c>
      <c r="M3267" s="7" t="s">
        <v>38</v>
      </c>
      <c r="N3267" s="8">
        <v>1</v>
      </c>
      <c r="O3267" s="8">
        <v>0.98</v>
      </c>
      <c r="P3267" s="9" t="s">
        <v>33</v>
      </c>
    </row>
    <row r="3268" spans="1:16" x14ac:dyDescent="0.35">
      <c r="A3268" s="4">
        <v>3267</v>
      </c>
      <c r="B3268" s="5" t="s">
        <v>11855</v>
      </c>
      <c r="C3268" s="5" t="s">
        <v>11856</v>
      </c>
      <c r="D3268" s="4" t="s">
        <v>11857</v>
      </c>
      <c r="E3268" s="5" t="s">
        <v>11858</v>
      </c>
      <c r="F3268" s="6">
        <f t="shared" si="204"/>
        <v>42899</v>
      </c>
      <c r="G3268" s="4">
        <f t="shared" si="205"/>
        <v>2017</v>
      </c>
      <c r="H3268" s="4">
        <f t="shared" si="206"/>
        <v>6</v>
      </c>
      <c r="I3268" s="4">
        <f t="shared" si="207"/>
        <v>2</v>
      </c>
      <c r="J3268" s="7" t="s">
        <v>31</v>
      </c>
      <c r="K3268" s="7" t="s">
        <v>21</v>
      </c>
      <c r="L3268" s="7" t="s">
        <v>22</v>
      </c>
      <c r="M3268" s="7" t="s">
        <v>23</v>
      </c>
      <c r="N3268" s="8">
        <v>1</v>
      </c>
      <c r="O3268" s="8">
        <v>1</v>
      </c>
      <c r="P3268" s="9" t="s">
        <v>33</v>
      </c>
    </row>
    <row r="3269" spans="1:16" x14ac:dyDescent="0.35">
      <c r="A3269" s="4">
        <v>3268</v>
      </c>
      <c r="B3269" s="5" t="s">
        <v>11859</v>
      </c>
      <c r="C3269" s="5" t="s">
        <v>11860</v>
      </c>
      <c r="D3269" s="4" t="s">
        <v>11861</v>
      </c>
      <c r="E3269" s="5" t="s">
        <v>11862</v>
      </c>
      <c r="F3269" s="6">
        <f t="shared" si="204"/>
        <v>42900</v>
      </c>
      <c r="G3269" s="4">
        <f t="shared" si="205"/>
        <v>2017</v>
      </c>
      <c r="H3269" s="4">
        <f t="shared" si="206"/>
        <v>6</v>
      </c>
      <c r="I3269" s="4">
        <f t="shared" si="207"/>
        <v>3</v>
      </c>
      <c r="J3269" s="7" t="s">
        <v>31</v>
      </c>
      <c r="K3269" s="7" t="s">
        <v>21</v>
      </c>
      <c r="L3269" s="7" t="s">
        <v>22</v>
      </c>
      <c r="M3269" s="7" t="s">
        <v>38</v>
      </c>
      <c r="N3269" s="8">
        <v>1</v>
      </c>
      <c r="O3269" s="8">
        <v>1</v>
      </c>
      <c r="P3269" s="9" t="s">
        <v>33</v>
      </c>
    </row>
    <row r="3270" spans="1:16" x14ac:dyDescent="0.35">
      <c r="A3270" s="4">
        <v>3269</v>
      </c>
      <c r="B3270" s="5" t="s">
        <v>11863</v>
      </c>
      <c r="C3270" s="5" t="s">
        <v>11864</v>
      </c>
      <c r="D3270" s="4" t="s">
        <v>11861</v>
      </c>
      <c r="E3270" s="5" t="s">
        <v>11865</v>
      </c>
      <c r="F3270" s="6">
        <f t="shared" si="204"/>
        <v>42900</v>
      </c>
      <c r="G3270" s="4">
        <f t="shared" si="205"/>
        <v>2017</v>
      </c>
      <c r="H3270" s="4">
        <f t="shared" si="206"/>
        <v>6</v>
      </c>
      <c r="I3270" s="4">
        <f t="shared" si="207"/>
        <v>3</v>
      </c>
      <c r="J3270" s="7" t="s">
        <v>31</v>
      </c>
      <c r="K3270" s="7" t="s">
        <v>21</v>
      </c>
      <c r="L3270" s="7" t="s">
        <v>22</v>
      </c>
      <c r="M3270" s="7" t="s">
        <v>23</v>
      </c>
      <c r="N3270" s="8">
        <v>1</v>
      </c>
      <c r="O3270" s="8">
        <v>1</v>
      </c>
      <c r="P3270" s="9" t="s">
        <v>33</v>
      </c>
    </row>
    <row r="3271" spans="1:16" x14ac:dyDescent="0.35">
      <c r="A3271" s="4">
        <v>3270</v>
      </c>
      <c r="B3271" s="5" t="s">
        <v>11866</v>
      </c>
      <c r="C3271" s="5" t="s">
        <v>11867</v>
      </c>
      <c r="D3271" s="4" t="s">
        <v>11868</v>
      </c>
      <c r="E3271" s="5" t="s">
        <v>11869</v>
      </c>
      <c r="F3271" s="6">
        <f t="shared" si="204"/>
        <v>42901</v>
      </c>
      <c r="G3271" s="4">
        <f t="shared" si="205"/>
        <v>2017</v>
      </c>
      <c r="H3271" s="4">
        <f t="shared" si="206"/>
        <v>6</v>
      </c>
      <c r="I3271" s="4">
        <f t="shared" si="207"/>
        <v>4</v>
      </c>
      <c r="J3271" s="7" t="s">
        <v>31</v>
      </c>
      <c r="K3271" s="7" t="s">
        <v>21</v>
      </c>
      <c r="L3271" s="7" t="s">
        <v>22</v>
      </c>
      <c r="M3271" s="7" t="s">
        <v>38</v>
      </c>
      <c r="N3271" s="8">
        <v>1</v>
      </c>
      <c r="O3271" s="8">
        <v>0.82</v>
      </c>
      <c r="P3271" s="9" t="s">
        <v>24</v>
      </c>
    </row>
    <row r="3272" spans="1:16" x14ac:dyDescent="0.35">
      <c r="A3272" s="4">
        <v>3271</v>
      </c>
      <c r="B3272" s="5" t="s">
        <v>11870</v>
      </c>
      <c r="C3272" s="5" t="s">
        <v>11871</v>
      </c>
      <c r="D3272" s="4" t="s">
        <v>11868</v>
      </c>
      <c r="E3272" s="5" t="s">
        <v>11872</v>
      </c>
      <c r="F3272" s="6">
        <f t="shared" si="204"/>
        <v>42901</v>
      </c>
      <c r="G3272" s="4">
        <f t="shared" si="205"/>
        <v>2017</v>
      </c>
      <c r="H3272" s="4">
        <f t="shared" si="206"/>
        <v>6</v>
      </c>
      <c r="I3272" s="4">
        <f t="shared" si="207"/>
        <v>4</v>
      </c>
      <c r="J3272" s="7" t="s">
        <v>20</v>
      </c>
      <c r="K3272" s="7" t="s">
        <v>21</v>
      </c>
      <c r="L3272" s="7" t="s">
        <v>22</v>
      </c>
      <c r="M3272" s="7" t="s">
        <v>38</v>
      </c>
      <c r="N3272" s="8">
        <v>1</v>
      </c>
      <c r="O3272" s="8">
        <v>1</v>
      </c>
      <c r="P3272" s="9" t="s">
        <v>33</v>
      </c>
    </row>
    <row r="3273" spans="1:16" x14ac:dyDescent="0.35">
      <c r="A3273" s="4">
        <v>3272</v>
      </c>
      <c r="B3273" s="5" t="s">
        <v>11873</v>
      </c>
      <c r="C3273" s="5" t="s">
        <v>11874</v>
      </c>
      <c r="D3273" s="4" t="s">
        <v>11868</v>
      </c>
      <c r="E3273" s="5" t="s">
        <v>11875</v>
      </c>
      <c r="F3273" s="6">
        <f t="shared" si="204"/>
        <v>42901</v>
      </c>
      <c r="G3273" s="4">
        <f t="shared" si="205"/>
        <v>2017</v>
      </c>
      <c r="H3273" s="4">
        <f t="shared" si="206"/>
        <v>6</v>
      </c>
      <c r="I3273" s="4">
        <f t="shared" si="207"/>
        <v>4</v>
      </c>
      <c r="J3273" s="7" t="s">
        <v>544</v>
      </c>
      <c r="K3273" s="7" t="s">
        <v>21</v>
      </c>
      <c r="L3273" s="7" t="s">
        <v>22</v>
      </c>
      <c r="M3273" s="7" t="s">
        <v>265</v>
      </c>
      <c r="N3273" s="8">
        <v>0</v>
      </c>
      <c r="O3273" s="8">
        <v>0.84</v>
      </c>
      <c r="P3273" s="9" t="s">
        <v>33</v>
      </c>
    </row>
    <row r="3274" spans="1:16" x14ac:dyDescent="0.35">
      <c r="A3274" s="4">
        <v>3273</v>
      </c>
      <c r="B3274" s="5" t="s">
        <v>11876</v>
      </c>
      <c r="C3274" s="5" t="s">
        <v>11877</v>
      </c>
      <c r="D3274" s="4" t="s">
        <v>11878</v>
      </c>
      <c r="E3274" s="5" t="s">
        <v>11879</v>
      </c>
      <c r="F3274" s="6">
        <f t="shared" si="204"/>
        <v>42902</v>
      </c>
      <c r="G3274" s="4">
        <f t="shared" si="205"/>
        <v>2017</v>
      </c>
      <c r="H3274" s="4">
        <f t="shared" si="206"/>
        <v>6</v>
      </c>
      <c r="I3274" s="4">
        <f t="shared" si="207"/>
        <v>5</v>
      </c>
      <c r="J3274" s="7" t="s">
        <v>4630</v>
      </c>
      <c r="K3274" s="7" t="s">
        <v>21</v>
      </c>
      <c r="L3274" s="7" t="s">
        <v>22</v>
      </c>
      <c r="M3274" s="7" t="s">
        <v>23</v>
      </c>
      <c r="N3274" s="8">
        <v>1</v>
      </c>
      <c r="O3274" s="8">
        <v>0.56000000000000005</v>
      </c>
      <c r="P3274" s="9" t="s">
        <v>24</v>
      </c>
    </row>
    <row r="3275" spans="1:16" x14ac:dyDescent="0.35">
      <c r="A3275" s="4">
        <v>3274</v>
      </c>
      <c r="B3275" s="5" t="s">
        <v>11880</v>
      </c>
      <c r="C3275" s="5" t="s">
        <v>11881</v>
      </c>
      <c r="D3275" s="4" t="s">
        <v>11882</v>
      </c>
      <c r="E3275" s="5" t="s">
        <v>11883</v>
      </c>
      <c r="F3275" s="6">
        <f t="shared" si="204"/>
        <v>42903</v>
      </c>
      <c r="G3275" s="4">
        <f t="shared" si="205"/>
        <v>2017</v>
      </c>
      <c r="H3275" s="4">
        <f t="shared" si="206"/>
        <v>6</v>
      </c>
      <c r="I3275" s="4">
        <f t="shared" si="207"/>
        <v>6</v>
      </c>
      <c r="J3275" s="7" t="s">
        <v>20</v>
      </c>
      <c r="K3275" s="7" t="s">
        <v>21</v>
      </c>
      <c r="L3275" s="7" t="s">
        <v>22</v>
      </c>
      <c r="M3275" s="7" t="s">
        <v>38</v>
      </c>
      <c r="N3275" s="8">
        <v>1</v>
      </c>
      <c r="O3275" s="8">
        <v>0.99</v>
      </c>
      <c r="P3275" s="9" t="s">
        <v>33</v>
      </c>
    </row>
    <row r="3276" spans="1:16" x14ac:dyDescent="0.35">
      <c r="A3276" s="4">
        <v>3275</v>
      </c>
      <c r="B3276" s="5" t="s">
        <v>11884</v>
      </c>
      <c r="C3276" s="5" t="s">
        <v>11885</v>
      </c>
      <c r="D3276" s="4" t="s">
        <v>11882</v>
      </c>
      <c r="E3276" s="5" t="s">
        <v>11886</v>
      </c>
      <c r="F3276" s="6">
        <f t="shared" si="204"/>
        <v>42903</v>
      </c>
      <c r="G3276" s="4">
        <f t="shared" si="205"/>
        <v>2017</v>
      </c>
      <c r="H3276" s="4">
        <f t="shared" si="206"/>
        <v>6</v>
      </c>
      <c r="I3276" s="4">
        <f t="shared" si="207"/>
        <v>6</v>
      </c>
      <c r="J3276" s="7" t="s">
        <v>31</v>
      </c>
      <c r="K3276" s="7" t="s">
        <v>21</v>
      </c>
      <c r="L3276" s="7" t="s">
        <v>22</v>
      </c>
      <c r="M3276" s="7" t="s">
        <v>23</v>
      </c>
      <c r="N3276" s="8">
        <v>0.93</v>
      </c>
      <c r="O3276" s="8">
        <v>0.97</v>
      </c>
      <c r="P3276" s="9" t="s">
        <v>24</v>
      </c>
    </row>
    <row r="3277" spans="1:16" x14ac:dyDescent="0.35">
      <c r="A3277" s="4">
        <v>3276</v>
      </c>
      <c r="B3277" s="5" t="s">
        <v>11887</v>
      </c>
      <c r="C3277" s="5" t="s">
        <v>11888</v>
      </c>
      <c r="D3277" s="4" t="s">
        <v>11889</v>
      </c>
      <c r="E3277" s="5" t="s">
        <v>11890</v>
      </c>
      <c r="F3277" s="6">
        <f t="shared" si="204"/>
        <v>42904</v>
      </c>
      <c r="G3277" s="4">
        <f t="shared" si="205"/>
        <v>2017</v>
      </c>
      <c r="H3277" s="4">
        <f t="shared" si="206"/>
        <v>6</v>
      </c>
      <c r="I3277" s="4">
        <f t="shared" si="207"/>
        <v>7</v>
      </c>
      <c r="J3277" s="7" t="s">
        <v>31</v>
      </c>
      <c r="K3277" s="7" t="s">
        <v>21</v>
      </c>
      <c r="L3277" s="7" t="s">
        <v>22</v>
      </c>
      <c r="M3277" s="7" t="s">
        <v>38</v>
      </c>
      <c r="N3277" s="8">
        <v>1</v>
      </c>
      <c r="O3277" s="8">
        <v>1</v>
      </c>
      <c r="P3277" s="9" t="s">
        <v>24</v>
      </c>
    </row>
    <row r="3278" spans="1:16" x14ac:dyDescent="0.35">
      <c r="A3278" s="4">
        <v>3277</v>
      </c>
      <c r="B3278" s="5" t="s">
        <v>11891</v>
      </c>
      <c r="C3278" s="5" t="s">
        <v>11892</v>
      </c>
      <c r="D3278" s="4" t="s">
        <v>11889</v>
      </c>
      <c r="E3278" s="5" t="s">
        <v>11893</v>
      </c>
      <c r="F3278" s="6">
        <f t="shared" si="204"/>
        <v>42904</v>
      </c>
      <c r="G3278" s="4">
        <f t="shared" si="205"/>
        <v>2017</v>
      </c>
      <c r="H3278" s="4">
        <f t="shared" si="206"/>
        <v>6</v>
      </c>
      <c r="I3278" s="4">
        <f t="shared" si="207"/>
        <v>7</v>
      </c>
      <c r="J3278" s="7" t="s">
        <v>20</v>
      </c>
      <c r="K3278" s="7" t="s">
        <v>21</v>
      </c>
      <c r="L3278" s="7" t="s">
        <v>22</v>
      </c>
      <c r="M3278" s="7" t="s">
        <v>32</v>
      </c>
      <c r="N3278" s="8">
        <v>1</v>
      </c>
      <c r="O3278" s="8">
        <v>0.87</v>
      </c>
      <c r="P3278" s="9" t="s">
        <v>24</v>
      </c>
    </row>
    <row r="3279" spans="1:16" x14ac:dyDescent="0.35">
      <c r="A3279" s="4">
        <v>3278</v>
      </c>
      <c r="B3279" s="5" t="s">
        <v>11894</v>
      </c>
      <c r="C3279" s="5" t="s">
        <v>11895</v>
      </c>
      <c r="D3279" s="4" t="s">
        <v>11896</v>
      </c>
      <c r="E3279" s="5" t="s">
        <v>11897</v>
      </c>
      <c r="F3279" s="6">
        <f t="shared" si="204"/>
        <v>42905</v>
      </c>
      <c r="G3279" s="4">
        <f t="shared" si="205"/>
        <v>2017</v>
      </c>
      <c r="H3279" s="4">
        <f t="shared" si="206"/>
        <v>6</v>
      </c>
      <c r="I3279" s="4">
        <f t="shared" si="207"/>
        <v>1</v>
      </c>
      <c r="J3279" s="7" t="s">
        <v>20</v>
      </c>
      <c r="K3279" s="7" t="s">
        <v>21</v>
      </c>
      <c r="L3279" s="7" t="s">
        <v>22</v>
      </c>
      <c r="M3279" s="7" t="s">
        <v>38</v>
      </c>
      <c r="N3279" s="8">
        <v>1</v>
      </c>
      <c r="O3279" s="8">
        <v>1</v>
      </c>
      <c r="P3279" s="9" t="s">
        <v>33</v>
      </c>
    </row>
    <row r="3280" spans="1:16" x14ac:dyDescent="0.35">
      <c r="A3280" s="4">
        <v>3279</v>
      </c>
      <c r="B3280" s="5" t="s">
        <v>11898</v>
      </c>
      <c r="C3280" s="5" t="s">
        <v>11899</v>
      </c>
      <c r="D3280" s="4" t="s">
        <v>11896</v>
      </c>
      <c r="E3280" s="5" t="s">
        <v>11900</v>
      </c>
      <c r="F3280" s="6">
        <f t="shared" si="204"/>
        <v>42905</v>
      </c>
      <c r="G3280" s="4">
        <f t="shared" si="205"/>
        <v>2017</v>
      </c>
      <c r="H3280" s="4">
        <f t="shared" si="206"/>
        <v>6</v>
      </c>
      <c r="I3280" s="4">
        <f t="shared" si="207"/>
        <v>1</v>
      </c>
      <c r="J3280" s="7" t="s">
        <v>11901</v>
      </c>
      <c r="K3280" s="7" t="s">
        <v>11902</v>
      </c>
      <c r="L3280" s="7" t="s">
        <v>22</v>
      </c>
      <c r="M3280" s="7" t="s">
        <v>23</v>
      </c>
      <c r="N3280" s="8">
        <v>1</v>
      </c>
      <c r="O3280" s="8">
        <v>1</v>
      </c>
      <c r="P3280" s="9" t="s">
        <v>24</v>
      </c>
    </row>
    <row r="3281" spans="1:16" x14ac:dyDescent="0.35">
      <c r="A3281" s="4">
        <v>3280</v>
      </c>
      <c r="B3281" s="5" t="s">
        <v>11903</v>
      </c>
      <c r="C3281" s="5" t="s">
        <v>11904</v>
      </c>
      <c r="D3281" s="4" t="s">
        <v>11905</v>
      </c>
      <c r="E3281" s="5" t="s">
        <v>11906</v>
      </c>
      <c r="F3281" s="6">
        <f t="shared" si="204"/>
        <v>42906</v>
      </c>
      <c r="G3281" s="4">
        <f t="shared" si="205"/>
        <v>2017</v>
      </c>
      <c r="H3281" s="4">
        <f t="shared" si="206"/>
        <v>6</v>
      </c>
      <c r="I3281" s="4">
        <f t="shared" si="207"/>
        <v>2</v>
      </c>
      <c r="J3281" s="7" t="s">
        <v>3465</v>
      </c>
      <c r="K3281" s="7" t="s">
        <v>3466</v>
      </c>
      <c r="L3281" s="7" t="s">
        <v>22</v>
      </c>
      <c r="M3281" s="7" t="s">
        <v>23</v>
      </c>
      <c r="N3281" s="8">
        <v>1</v>
      </c>
      <c r="O3281" s="8">
        <v>0</v>
      </c>
      <c r="P3281" s="9" t="s">
        <v>33</v>
      </c>
    </row>
    <row r="3282" spans="1:16" x14ac:dyDescent="0.35">
      <c r="A3282" s="4">
        <v>3281</v>
      </c>
      <c r="B3282" s="5" t="s">
        <v>11907</v>
      </c>
      <c r="C3282" s="5" t="s">
        <v>11908</v>
      </c>
      <c r="D3282" s="4" t="s">
        <v>11905</v>
      </c>
      <c r="E3282" s="5" t="s">
        <v>11909</v>
      </c>
      <c r="F3282" s="6">
        <f t="shared" si="204"/>
        <v>42906</v>
      </c>
      <c r="G3282" s="4">
        <f t="shared" si="205"/>
        <v>2017</v>
      </c>
      <c r="H3282" s="4">
        <f t="shared" si="206"/>
        <v>6</v>
      </c>
      <c r="I3282" s="4">
        <f t="shared" si="207"/>
        <v>2</v>
      </c>
      <c r="J3282" s="7" t="s">
        <v>20</v>
      </c>
      <c r="K3282" s="7" t="s">
        <v>21</v>
      </c>
      <c r="L3282" s="7" t="s">
        <v>22</v>
      </c>
      <c r="M3282" s="7" t="s">
        <v>38</v>
      </c>
      <c r="N3282" s="8">
        <v>1</v>
      </c>
      <c r="O3282" s="8">
        <v>0.8</v>
      </c>
      <c r="P3282" s="9" t="s">
        <v>33</v>
      </c>
    </row>
    <row r="3283" spans="1:16" x14ac:dyDescent="0.35">
      <c r="A3283" s="4">
        <v>3282</v>
      </c>
      <c r="B3283" s="5" t="s">
        <v>11910</v>
      </c>
      <c r="C3283" s="5" t="s">
        <v>11911</v>
      </c>
      <c r="D3283" s="4" t="s">
        <v>11905</v>
      </c>
      <c r="E3283" s="5" t="s">
        <v>11912</v>
      </c>
      <c r="F3283" s="6">
        <f t="shared" si="204"/>
        <v>42906</v>
      </c>
      <c r="G3283" s="4">
        <f t="shared" si="205"/>
        <v>2017</v>
      </c>
      <c r="H3283" s="4">
        <f t="shared" si="206"/>
        <v>6</v>
      </c>
      <c r="I3283" s="4">
        <f t="shared" si="207"/>
        <v>2</v>
      </c>
      <c r="J3283" s="7" t="s">
        <v>4630</v>
      </c>
      <c r="K3283" s="7" t="s">
        <v>21</v>
      </c>
      <c r="L3283" s="7" t="s">
        <v>22</v>
      </c>
      <c r="M3283" s="7" t="s">
        <v>38</v>
      </c>
      <c r="N3283" s="8">
        <v>1</v>
      </c>
      <c r="O3283" s="8">
        <v>0.81</v>
      </c>
      <c r="P3283" s="9" t="s">
        <v>33</v>
      </c>
    </row>
    <row r="3284" spans="1:16" x14ac:dyDescent="0.35">
      <c r="A3284" s="4">
        <v>3283</v>
      </c>
      <c r="B3284" s="5" t="s">
        <v>11913</v>
      </c>
      <c r="C3284" s="5" t="s">
        <v>11914</v>
      </c>
      <c r="D3284" s="4" t="s">
        <v>11915</v>
      </c>
      <c r="E3284" s="5" t="s">
        <v>11916</v>
      </c>
      <c r="F3284" s="6">
        <f t="shared" si="204"/>
        <v>42907</v>
      </c>
      <c r="G3284" s="4">
        <f t="shared" si="205"/>
        <v>2017</v>
      </c>
      <c r="H3284" s="4">
        <f t="shared" si="206"/>
        <v>6</v>
      </c>
      <c r="I3284" s="4">
        <f t="shared" si="207"/>
        <v>3</v>
      </c>
      <c r="J3284" s="7" t="s">
        <v>20</v>
      </c>
      <c r="K3284" s="7" t="s">
        <v>21</v>
      </c>
      <c r="L3284" s="7" t="s">
        <v>22</v>
      </c>
      <c r="M3284" s="7" t="s">
        <v>38</v>
      </c>
      <c r="N3284" s="8">
        <v>1</v>
      </c>
      <c r="O3284" s="8">
        <v>1</v>
      </c>
      <c r="P3284" s="9" t="s">
        <v>24</v>
      </c>
    </row>
    <row r="3285" spans="1:16" x14ac:dyDescent="0.35">
      <c r="A3285" s="4">
        <v>3284</v>
      </c>
      <c r="B3285" s="5" t="s">
        <v>11917</v>
      </c>
      <c r="C3285" s="5" t="s">
        <v>11918</v>
      </c>
      <c r="D3285" s="4" t="s">
        <v>11919</v>
      </c>
      <c r="E3285" s="5" t="s">
        <v>11920</v>
      </c>
      <c r="F3285" s="6">
        <f t="shared" si="204"/>
        <v>42908</v>
      </c>
      <c r="G3285" s="4">
        <f t="shared" si="205"/>
        <v>2017</v>
      </c>
      <c r="H3285" s="4">
        <f t="shared" si="206"/>
        <v>6</v>
      </c>
      <c r="I3285" s="4">
        <f t="shared" si="207"/>
        <v>4</v>
      </c>
      <c r="J3285" s="7" t="s">
        <v>20</v>
      </c>
      <c r="K3285" s="7" t="s">
        <v>21</v>
      </c>
      <c r="L3285" s="7" t="s">
        <v>22</v>
      </c>
      <c r="M3285" s="7" t="s">
        <v>265</v>
      </c>
      <c r="N3285" s="8">
        <v>0</v>
      </c>
      <c r="O3285" s="8">
        <v>0.52</v>
      </c>
      <c r="P3285" s="9" t="s">
        <v>24</v>
      </c>
    </row>
    <row r="3286" spans="1:16" x14ac:dyDescent="0.35">
      <c r="A3286" s="4">
        <v>3285</v>
      </c>
      <c r="B3286" s="5" t="s">
        <v>11921</v>
      </c>
      <c r="C3286" s="5" t="s">
        <v>11922</v>
      </c>
      <c r="D3286" s="4" t="s">
        <v>11923</v>
      </c>
      <c r="E3286" s="5" t="s">
        <v>11924</v>
      </c>
      <c r="F3286" s="6">
        <f t="shared" si="204"/>
        <v>42909</v>
      </c>
      <c r="G3286" s="4">
        <f t="shared" si="205"/>
        <v>2017</v>
      </c>
      <c r="H3286" s="4">
        <f t="shared" si="206"/>
        <v>6</v>
      </c>
      <c r="I3286" s="4">
        <f t="shared" si="207"/>
        <v>5</v>
      </c>
      <c r="J3286" s="7" t="s">
        <v>20</v>
      </c>
      <c r="K3286" s="7" t="s">
        <v>21</v>
      </c>
      <c r="L3286" s="7" t="s">
        <v>22</v>
      </c>
      <c r="M3286" s="7" t="s">
        <v>38</v>
      </c>
      <c r="N3286" s="8">
        <v>0.94</v>
      </c>
      <c r="O3286" s="8">
        <v>0.92</v>
      </c>
      <c r="P3286" s="9" t="s">
        <v>33</v>
      </c>
    </row>
    <row r="3287" spans="1:16" x14ac:dyDescent="0.35">
      <c r="A3287" s="4">
        <v>3286</v>
      </c>
      <c r="B3287" s="5" t="s">
        <v>11925</v>
      </c>
      <c r="C3287" s="5" t="s">
        <v>11926</v>
      </c>
      <c r="D3287" s="4" t="s">
        <v>11927</v>
      </c>
      <c r="E3287" s="5" t="s">
        <v>11928</v>
      </c>
      <c r="F3287" s="6">
        <f t="shared" si="204"/>
        <v>42910</v>
      </c>
      <c r="G3287" s="4">
        <f t="shared" si="205"/>
        <v>2017</v>
      </c>
      <c r="H3287" s="4">
        <f t="shared" si="206"/>
        <v>6</v>
      </c>
      <c r="I3287" s="4">
        <f t="shared" si="207"/>
        <v>6</v>
      </c>
      <c r="J3287" s="7" t="s">
        <v>31</v>
      </c>
      <c r="K3287" s="7" t="s">
        <v>21</v>
      </c>
      <c r="L3287" s="7" t="s">
        <v>22</v>
      </c>
      <c r="M3287" s="7" t="s">
        <v>23</v>
      </c>
      <c r="N3287" s="8">
        <v>1</v>
      </c>
      <c r="O3287" s="8">
        <v>0.97</v>
      </c>
      <c r="P3287" s="9" t="s">
        <v>24</v>
      </c>
    </row>
    <row r="3288" spans="1:16" x14ac:dyDescent="0.35">
      <c r="A3288" s="4">
        <v>3287</v>
      </c>
      <c r="B3288" s="5" t="s">
        <v>11929</v>
      </c>
      <c r="C3288" s="5" t="s">
        <v>11930</v>
      </c>
      <c r="D3288" s="4" t="s">
        <v>11931</v>
      </c>
      <c r="E3288" s="5" t="s">
        <v>11932</v>
      </c>
      <c r="F3288" s="6">
        <f t="shared" si="204"/>
        <v>42912</v>
      </c>
      <c r="G3288" s="4">
        <f t="shared" si="205"/>
        <v>2017</v>
      </c>
      <c r="H3288" s="4">
        <f t="shared" si="206"/>
        <v>6</v>
      </c>
      <c r="I3288" s="4">
        <f t="shared" si="207"/>
        <v>1</v>
      </c>
      <c r="J3288" s="7" t="s">
        <v>20</v>
      </c>
      <c r="K3288" s="7" t="s">
        <v>21</v>
      </c>
      <c r="L3288" s="7" t="s">
        <v>22</v>
      </c>
      <c r="M3288" s="7" t="s">
        <v>38</v>
      </c>
      <c r="N3288" s="8">
        <v>1</v>
      </c>
      <c r="O3288" s="8">
        <v>1</v>
      </c>
      <c r="P3288" s="9" t="s">
        <v>24</v>
      </c>
    </row>
    <row r="3289" spans="1:16" x14ac:dyDescent="0.35">
      <c r="A3289" s="4">
        <v>3288</v>
      </c>
      <c r="B3289" s="5" t="s">
        <v>11933</v>
      </c>
      <c r="C3289" s="5" t="s">
        <v>11934</v>
      </c>
      <c r="D3289" s="4" t="s">
        <v>11931</v>
      </c>
      <c r="E3289" s="5" t="s">
        <v>11935</v>
      </c>
      <c r="F3289" s="6">
        <f t="shared" si="204"/>
        <v>42912</v>
      </c>
      <c r="G3289" s="4">
        <f t="shared" si="205"/>
        <v>2017</v>
      </c>
      <c r="H3289" s="4">
        <f t="shared" si="206"/>
        <v>6</v>
      </c>
      <c r="I3289" s="4">
        <f t="shared" si="207"/>
        <v>1</v>
      </c>
      <c r="J3289" s="7" t="s">
        <v>544</v>
      </c>
      <c r="K3289" s="7" t="s">
        <v>21</v>
      </c>
      <c r="L3289" s="7" t="s">
        <v>22</v>
      </c>
      <c r="M3289" s="7" t="s">
        <v>38</v>
      </c>
      <c r="N3289" s="8">
        <v>1</v>
      </c>
      <c r="O3289" s="8">
        <v>1</v>
      </c>
      <c r="P3289" s="9" t="s">
        <v>33</v>
      </c>
    </row>
    <row r="3290" spans="1:16" x14ac:dyDescent="0.35">
      <c r="A3290" s="4">
        <v>3289</v>
      </c>
      <c r="B3290" s="5" t="s">
        <v>11936</v>
      </c>
      <c r="C3290" s="5" t="s">
        <v>11937</v>
      </c>
      <c r="D3290" s="4" t="s">
        <v>11931</v>
      </c>
      <c r="E3290" s="5" t="s">
        <v>11938</v>
      </c>
      <c r="F3290" s="6">
        <f t="shared" si="204"/>
        <v>42912</v>
      </c>
      <c r="G3290" s="4">
        <f t="shared" si="205"/>
        <v>2017</v>
      </c>
      <c r="H3290" s="4">
        <f t="shared" si="206"/>
        <v>6</v>
      </c>
      <c r="I3290" s="4">
        <f t="shared" si="207"/>
        <v>1</v>
      </c>
      <c r="J3290" s="7" t="s">
        <v>20</v>
      </c>
      <c r="K3290" s="7" t="s">
        <v>21</v>
      </c>
      <c r="L3290" s="7" t="s">
        <v>22</v>
      </c>
      <c r="M3290" s="7" t="s">
        <v>38</v>
      </c>
      <c r="N3290" s="8">
        <v>1</v>
      </c>
      <c r="O3290" s="8">
        <v>0.99</v>
      </c>
      <c r="P3290" s="9" t="s">
        <v>33</v>
      </c>
    </row>
    <row r="3291" spans="1:16" x14ac:dyDescent="0.35">
      <c r="A3291" s="4">
        <v>3290</v>
      </c>
      <c r="B3291" s="5" t="s">
        <v>11939</v>
      </c>
      <c r="C3291" s="5" t="s">
        <v>11940</v>
      </c>
      <c r="D3291" s="4" t="s">
        <v>11941</v>
      </c>
      <c r="E3291" s="5" t="s">
        <v>11942</v>
      </c>
      <c r="F3291" s="6">
        <f t="shared" si="204"/>
        <v>42913</v>
      </c>
      <c r="G3291" s="4">
        <f t="shared" si="205"/>
        <v>2017</v>
      </c>
      <c r="H3291" s="4">
        <f t="shared" si="206"/>
        <v>6</v>
      </c>
      <c r="I3291" s="4">
        <f t="shared" si="207"/>
        <v>2</v>
      </c>
      <c r="J3291" s="7" t="s">
        <v>544</v>
      </c>
      <c r="K3291" s="7" t="s">
        <v>21</v>
      </c>
      <c r="L3291" s="7" t="s">
        <v>22</v>
      </c>
      <c r="M3291" s="7" t="s">
        <v>38</v>
      </c>
      <c r="N3291" s="8">
        <v>0.8</v>
      </c>
      <c r="O3291" s="8">
        <v>0.99</v>
      </c>
      <c r="P3291" s="9" t="s">
        <v>24</v>
      </c>
    </row>
    <row r="3292" spans="1:16" x14ac:dyDescent="0.35">
      <c r="A3292" s="4">
        <v>3291</v>
      </c>
      <c r="B3292" s="5" t="s">
        <v>11943</v>
      </c>
      <c r="C3292" s="5" t="s">
        <v>11944</v>
      </c>
      <c r="D3292" s="4" t="s">
        <v>11941</v>
      </c>
      <c r="E3292" s="5" t="s">
        <v>11945</v>
      </c>
      <c r="F3292" s="6">
        <f t="shared" si="204"/>
        <v>42913</v>
      </c>
      <c r="G3292" s="4">
        <f t="shared" si="205"/>
        <v>2017</v>
      </c>
      <c r="H3292" s="4">
        <f t="shared" si="206"/>
        <v>6</v>
      </c>
      <c r="I3292" s="4">
        <f t="shared" si="207"/>
        <v>2</v>
      </c>
      <c r="J3292" s="7" t="s">
        <v>10260</v>
      </c>
      <c r="K3292" s="7" t="s">
        <v>1199</v>
      </c>
      <c r="L3292" s="7" t="s">
        <v>22</v>
      </c>
      <c r="M3292" s="7" t="s">
        <v>23</v>
      </c>
      <c r="N3292" s="8">
        <v>0.91</v>
      </c>
      <c r="O3292" s="8">
        <v>0.82</v>
      </c>
      <c r="P3292" s="9" t="s">
        <v>33</v>
      </c>
    </row>
    <row r="3293" spans="1:16" x14ac:dyDescent="0.35">
      <c r="A3293" s="4">
        <v>3292</v>
      </c>
      <c r="B3293" s="5" t="s">
        <v>11946</v>
      </c>
      <c r="C3293" s="5" t="s">
        <v>11947</v>
      </c>
      <c r="D3293" s="4" t="s">
        <v>11941</v>
      </c>
      <c r="E3293" s="5" t="s">
        <v>11948</v>
      </c>
      <c r="F3293" s="6">
        <f t="shared" si="204"/>
        <v>42913</v>
      </c>
      <c r="G3293" s="4">
        <f t="shared" si="205"/>
        <v>2017</v>
      </c>
      <c r="H3293" s="4">
        <f t="shared" si="206"/>
        <v>6</v>
      </c>
      <c r="I3293" s="4">
        <f t="shared" si="207"/>
        <v>2</v>
      </c>
      <c r="J3293" s="7" t="s">
        <v>20</v>
      </c>
      <c r="K3293" s="7" t="s">
        <v>21</v>
      </c>
      <c r="L3293" s="7" t="s">
        <v>22</v>
      </c>
      <c r="M3293" s="7" t="s">
        <v>38</v>
      </c>
      <c r="N3293" s="8">
        <v>1</v>
      </c>
      <c r="O3293" s="8">
        <v>0.79</v>
      </c>
      <c r="P3293" s="9" t="s">
        <v>33</v>
      </c>
    </row>
    <row r="3294" spans="1:16" x14ac:dyDescent="0.35">
      <c r="A3294" s="4">
        <v>3293</v>
      </c>
      <c r="B3294" s="5" t="s">
        <v>11949</v>
      </c>
      <c r="C3294" s="5" t="s">
        <v>11950</v>
      </c>
      <c r="D3294" s="4" t="s">
        <v>11941</v>
      </c>
      <c r="E3294" s="5" t="s">
        <v>11951</v>
      </c>
      <c r="F3294" s="6">
        <f t="shared" si="204"/>
        <v>42913</v>
      </c>
      <c r="G3294" s="4">
        <f t="shared" si="205"/>
        <v>2017</v>
      </c>
      <c r="H3294" s="4">
        <f t="shared" si="206"/>
        <v>6</v>
      </c>
      <c r="I3294" s="4">
        <f t="shared" si="207"/>
        <v>2</v>
      </c>
      <c r="J3294" s="7" t="s">
        <v>31</v>
      </c>
      <c r="K3294" s="7" t="s">
        <v>21</v>
      </c>
      <c r="L3294" s="7" t="s">
        <v>22</v>
      </c>
      <c r="M3294" s="7" t="s">
        <v>38</v>
      </c>
      <c r="N3294" s="8">
        <v>1</v>
      </c>
      <c r="O3294" s="8">
        <v>0.96</v>
      </c>
      <c r="P3294" s="9" t="s">
        <v>24</v>
      </c>
    </row>
    <row r="3295" spans="1:16" x14ac:dyDescent="0.35">
      <c r="A3295" s="4">
        <v>3294</v>
      </c>
      <c r="B3295" s="5" t="s">
        <v>11952</v>
      </c>
      <c r="C3295" s="5" t="s">
        <v>11953</v>
      </c>
      <c r="D3295" s="4" t="s">
        <v>11954</v>
      </c>
      <c r="E3295" s="5" t="s">
        <v>11955</v>
      </c>
      <c r="F3295" s="6">
        <f t="shared" si="204"/>
        <v>42914</v>
      </c>
      <c r="G3295" s="4">
        <f t="shared" si="205"/>
        <v>2017</v>
      </c>
      <c r="H3295" s="4">
        <f t="shared" si="206"/>
        <v>6</v>
      </c>
      <c r="I3295" s="4">
        <f t="shared" si="207"/>
        <v>3</v>
      </c>
      <c r="J3295" s="7" t="s">
        <v>20</v>
      </c>
      <c r="K3295" s="7" t="s">
        <v>21</v>
      </c>
      <c r="L3295" s="7" t="s">
        <v>22</v>
      </c>
      <c r="M3295" s="7" t="s">
        <v>32</v>
      </c>
      <c r="N3295" s="8">
        <v>0.5</v>
      </c>
      <c r="O3295" s="8">
        <v>0.94</v>
      </c>
      <c r="P3295" s="9" t="s">
        <v>33</v>
      </c>
    </row>
    <row r="3296" spans="1:16" x14ac:dyDescent="0.35">
      <c r="A3296" s="4">
        <v>3295</v>
      </c>
      <c r="B3296" s="5" t="s">
        <v>11956</v>
      </c>
      <c r="C3296" s="5" t="s">
        <v>11957</v>
      </c>
      <c r="D3296" s="4" t="s">
        <v>11954</v>
      </c>
      <c r="E3296" s="5" t="s">
        <v>11958</v>
      </c>
      <c r="F3296" s="6">
        <f t="shared" si="204"/>
        <v>42914</v>
      </c>
      <c r="G3296" s="4">
        <f t="shared" si="205"/>
        <v>2017</v>
      </c>
      <c r="H3296" s="4">
        <f t="shared" si="206"/>
        <v>6</v>
      </c>
      <c r="I3296" s="4">
        <f t="shared" si="207"/>
        <v>3</v>
      </c>
      <c r="J3296" s="7" t="s">
        <v>544</v>
      </c>
      <c r="K3296" s="7" t="s">
        <v>21</v>
      </c>
      <c r="L3296" s="7" t="s">
        <v>22</v>
      </c>
      <c r="M3296" s="7" t="s">
        <v>38</v>
      </c>
      <c r="N3296" s="8">
        <v>0.96</v>
      </c>
      <c r="O3296" s="8">
        <v>0.98</v>
      </c>
      <c r="P3296" s="9" t="s">
        <v>24</v>
      </c>
    </row>
    <row r="3297" spans="1:16" x14ac:dyDescent="0.35">
      <c r="A3297" s="4">
        <v>3296</v>
      </c>
      <c r="B3297" s="5" t="s">
        <v>11959</v>
      </c>
      <c r="C3297" s="5" t="s">
        <v>11960</v>
      </c>
      <c r="D3297" s="4" t="s">
        <v>11961</v>
      </c>
      <c r="E3297" s="5" t="s">
        <v>11962</v>
      </c>
      <c r="F3297" s="6">
        <f t="shared" si="204"/>
        <v>42915</v>
      </c>
      <c r="G3297" s="4">
        <f t="shared" si="205"/>
        <v>2017</v>
      </c>
      <c r="H3297" s="4">
        <f t="shared" si="206"/>
        <v>6</v>
      </c>
      <c r="I3297" s="4">
        <f t="shared" si="207"/>
        <v>4</v>
      </c>
      <c r="J3297" s="7" t="s">
        <v>31</v>
      </c>
      <c r="K3297" s="7" t="s">
        <v>21</v>
      </c>
      <c r="L3297" s="7" t="s">
        <v>22</v>
      </c>
      <c r="M3297" s="7" t="s">
        <v>23</v>
      </c>
      <c r="N3297" s="8">
        <v>1</v>
      </c>
      <c r="O3297" s="8">
        <v>0.57999999999999996</v>
      </c>
      <c r="P3297" s="9" t="s">
        <v>24</v>
      </c>
    </row>
    <row r="3298" spans="1:16" x14ac:dyDescent="0.35">
      <c r="A3298" s="4">
        <v>3297</v>
      </c>
      <c r="B3298" s="5" t="s">
        <v>11963</v>
      </c>
      <c r="C3298" s="5" t="s">
        <v>11964</v>
      </c>
      <c r="D3298" s="4" t="s">
        <v>11965</v>
      </c>
      <c r="E3298" s="5" t="s">
        <v>11966</v>
      </c>
      <c r="F3298" s="6">
        <f t="shared" si="204"/>
        <v>42916</v>
      </c>
      <c r="G3298" s="4">
        <f t="shared" si="205"/>
        <v>2017</v>
      </c>
      <c r="H3298" s="4">
        <f t="shared" si="206"/>
        <v>6</v>
      </c>
      <c r="I3298" s="4">
        <f t="shared" si="207"/>
        <v>5</v>
      </c>
      <c r="J3298" s="7" t="s">
        <v>31</v>
      </c>
      <c r="K3298" s="7" t="s">
        <v>21</v>
      </c>
      <c r="L3298" s="7" t="s">
        <v>22</v>
      </c>
      <c r="M3298" s="7" t="s">
        <v>32</v>
      </c>
      <c r="N3298" s="8">
        <v>0.9</v>
      </c>
      <c r="O3298" s="8">
        <v>0.88</v>
      </c>
      <c r="P3298" s="9" t="s">
        <v>33</v>
      </c>
    </row>
    <row r="3299" spans="1:16" x14ac:dyDescent="0.35">
      <c r="A3299" s="4">
        <v>3298</v>
      </c>
      <c r="B3299" s="5" t="s">
        <v>11967</v>
      </c>
      <c r="C3299" s="5" t="s">
        <v>11968</v>
      </c>
      <c r="D3299" s="4" t="s">
        <v>11965</v>
      </c>
      <c r="E3299" s="5" t="s">
        <v>11969</v>
      </c>
      <c r="F3299" s="6">
        <f t="shared" si="204"/>
        <v>42916</v>
      </c>
      <c r="G3299" s="4">
        <f t="shared" si="205"/>
        <v>2017</v>
      </c>
      <c r="H3299" s="4">
        <f t="shared" si="206"/>
        <v>6</v>
      </c>
      <c r="I3299" s="4">
        <f t="shared" si="207"/>
        <v>5</v>
      </c>
      <c r="J3299" s="7" t="s">
        <v>31</v>
      </c>
      <c r="K3299" s="7" t="s">
        <v>21</v>
      </c>
      <c r="L3299" s="7" t="s">
        <v>22</v>
      </c>
      <c r="M3299" s="7" t="s">
        <v>38</v>
      </c>
      <c r="N3299" s="8">
        <v>1</v>
      </c>
      <c r="O3299" s="8">
        <v>0.91</v>
      </c>
      <c r="P3299" s="9" t="s">
        <v>33</v>
      </c>
    </row>
    <row r="3300" spans="1:16" x14ac:dyDescent="0.35">
      <c r="A3300" s="4">
        <v>3299</v>
      </c>
      <c r="B3300" s="5" t="s">
        <v>11970</v>
      </c>
      <c r="C3300" s="5" t="s">
        <v>11971</v>
      </c>
      <c r="D3300" s="4" t="s">
        <v>11972</v>
      </c>
      <c r="E3300" s="5" t="s">
        <v>11973</v>
      </c>
      <c r="F3300" s="6">
        <f t="shared" si="204"/>
        <v>42917</v>
      </c>
      <c r="G3300" s="4">
        <f t="shared" si="205"/>
        <v>2017</v>
      </c>
      <c r="H3300" s="4">
        <f t="shared" si="206"/>
        <v>7</v>
      </c>
      <c r="I3300" s="4">
        <f t="shared" si="207"/>
        <v>6</v>
      </c>
      <c r="J3300" s="7" t="s">
        <v>20</v>
      </c>
      <c r="K3300" s="7" t="s">
        <v>21</v>
      </c>
      <c r="L3300" s="7" t="s">
        <v>22</v>
      </c>
      <c r="M3300" s="7" t="s">
        <v>38</v>
      </c>
      <c r="N3300" s="8">
        <v>1</v>
      </c>
      <c r="O3300" s="8">
        <v>1</v>
      </c>
      <c r="P3300" s="9" t="s">
        <v>33</v>
      </c>
    </row>
    <row r="3301" spans="1:16" x14ac:dyDescent="0.35">
      <c r="A3301" s="4">
        <v>3300</v>
      </c>
      <c r="B3301" s="5" t="s">
        <v>11974</v>
      </c>
      <c r="C3301" s="5" t="s">
        <v>11975</v>
      </c>
      <c r="D3301" s="4" t="s">
        <v>11972</v>
      </c>
      <c r="E3301" s="5" t="s">
        <v>11976</v>
      </c>
      <c r="F3301" s="6">
        <f t="shared" si="204"/>
        <v>42917</v>
      </c>
      <c r="G3301" s="4">
        <f t="shared" si="205"/>
        <v>2017</v>
      </c>
      <c r="H3301" s="4">
        <f t="shared" si="206"/>
        <v>7</v>
      </c>
      <c r="I3301" s="4">
        <f t="shared" si="207"/>
        <v>6</v>
      </c>
      <c r="J3301" s="7" t="s">
        <v>544</v>
      </c>
      <c r="K3301" s="7" t="s">
        <v>21</v>
      </c>
      <c r="L3301" s="7" t="s">
        <v>22</v>
      </c>
      <c r="M3301" s="7" t="s">
        <v>23</v>
      </c>
      <c r="N3301" s="8">
        <v>0.83</v>
      </c>
      <c r="O3301" s="8">
        <v>0.89</v>
      </c>
      <c r="P3301" s="9" t="s">
        <v>24</v>
      </c>
    </row>
    <row r="3302" spans="1:16" x14ac:dyDescent="0.35">
      <c r="A3302" s="4">
        <v>3301</v>
      </c>
      <c r="B3302" s="5" t="s">
        <v>11977</v>
      </c>
      <c r="C3302" s="5" t="s">
        <v>11978</v>
      </c>
      <c r="D3302" s="4" t="s">
        <v>11979</v>
      </c>
      <c r="E3302" s="5" t="s">
        <v>11980</v>
      </c>
      <c r="F3302" s="6">
        <f t="shared" si="204"/>
        <v>42918</v>
      </c>
      <c r="G3302" s="4">
        <f t="shared" si="205"/>
        <v>2017</v>
      </c>
      <c r="H3302" s="4">
        <f t="shared" si="206"/>
        <v>7</v>
      </c>
      <c r="I3302" s="4">
        <f t="shared" si="207"/>
        <v>7</v>
      </c>
      <c r="J3302" s="7" t="s">
        <v>544</v>
      </c>
      <c r="K3302" s="7" t="s">
        <v>21</v>
      </c>
      <c r="L3302" s="7" t="s">
        <v>22</v>
      </c>
      <c r="M3302" s="7" t="s">
        <v>38</v>
      </c>
      <c r="N3302" s="8">
        <v>0.88</v>
      </c>
      <c r="O3302" s="8">
        <v>0.9</v>
      </c>
      <c r="P3302" s="9" t="s">
        <v>33</v>
      </c>
    </row>
    <row r="3303" spans="1:16" x14ac:dyDescent="0.35">
      <c r="A3303" s="4">
        <v>3302</v>
      </c>
      <c r="B3303" s="5" t="s">
        <v>11981</v>
      </c>
      <c r="C3303" s="5" t="s">
        <v>11982</v>
      </c>
      <c r="D3303" s="4" t="s">
        <v>11983</v>
      </c>
      <c r="E3303" s="5" t="s">
        <v>11984</v>
      </c>
      <c r="F3303" s="6">
        <f t="shared" si="204"/>
        <v>42920</v>
      </c>
      <c r="G3303" s="4">
        <f t="shared" si="205"/>
        <v>2017</v>
      </c>
      <c r="H3303" s="4">
        <f t="shared" si="206"/>
        <v>7</v>
      </c>
      <c r="I3303" s="4">
        <f t="shared" si="207"/>
        <v>2</v>
      </c>
      <c r="J3303" s="7" t="s">
        <v>11985</v>
      </c>
      <c r="K3303" s="7" t="s">
        <v>11986</v>
      </c>
      <c r="L3303" s="7" t="s">
        <v>5763</v>
      </c>
      <c r="M3303" s="7" t="s">
        <v>23</v>
      </c>
      <c r="N3303" s="8">
        <v>1</v>
      </c>
      <c r="O3303" s="8">
        <v>0.88</v>
      </c>
      <c r="P3303" s="9" t="s">
        <v>33</v>
      </c>
    </row>
    <row r="3304" spans="1:16" x14ac:dyDescent="0.35">
      <c r="A3304" s="4">
        <v>3303</v>
      </c>
      <c r="B3304" s="5" t="s">
        <v>11987</v>
      </c>
      <c r="C3304" s="5" t="s">
        <v>11988</v>
      </c>
      <c r="D3304" s="4" t="s">
        <v>11989</v>
      </c>
      <c r="E3304" s="5" t="s">
        <v>11990</v>
      </c>
      <c r="F3304" s="6">
        <f t="shared" si="204"/>
        <v>42921</v>
      </c>
      <c r="G3304" s="4">
        <f t="shared" si="205"/>
        <v>2017</v>
      </c>
      <c r="H3304" s="4">
        <f t="shared" si="206"/>
        <v>7</v>
      </c>
      <c r="I3304" s="4">
        <f t="shared" si="207"/>
        <v>3</v>
      </c>
      <c r="J3304" s="7" t="s">
        <v>20</v>
      </c>
      <c r="K3304" s="7" t="s">
        <v>21</v>
      </c>
      <c r="L3304" s="7" t="s">
        <v>22</v>
      </c>
      <c r="M3304" s="7" t="s">
        <v>23</v>
      </c>
      <c r="N3304" s="8">
        <v>0.83</v>
      </c>
      <c r="O3304" s="8">
        <v>0.16</v>
      </c>
      <c r="P3304" s="9" t="s">
        <v>24</v>
      </c>
    </row>
    <row r="3305" spans="1:16" x14ac:dyDescent="0.35">
      <c r="A3305" s="4">
        <v>3304</v>
      </c>
      <c r="B3305" s="5" t="s">
        <v>11991</v>
      </c>
      <c r="C3305" s="5" t="s">
        <v>11992</v>
      </c>
      <c r="D3305" s="4" t="s">
        <v>11989</v>
      </c>
      <c r="E3305" s="5" t="s">
        <v>11993</v>
      </c>
      <c r="F3305" s="6">
        <f t="shared" si="204"/>
        <v>42921</v>
      </c>
      <c r="G3305" s="4">
        <f t="shared" si="205"/>
        <v>2017</v>
      </c>
      <c r="H3305" s="4">
        <f t="shared" si="206"/>
        <v>7</v>
      </c>
      <c r="I3305" s="4">
        <f t="shared" si="207"/>
        <v>3</v>
      </c>
      <c r="J3305" s="7" t="s">
        <v>20</v>
      </c>
      <c r="K3305" s="7" t="s">
        <v>21</v>
      </c>
      <c r="L3305" s="7" t="s">
        <v>22</v>
      </c>
      <c r="M3305" s="7" t="s">
        <v>265</v>
      </c>
      <c r="N3305" s="8">
        <v>0</v>
      </c>
      <c r="O3305" s="8">
        <v>0.35</v>
      </c>
      <c r="P3305" s="9" t="s">
        <v>33</v>
      </c>
    </row>
    <row r="3306" spans="1:16" x14ac:dyDescent="0.35">
      <c r="A3306" s="4">
        <v>3305</v>
      </c>
      <c r="B3306" s="5" t="s">
        <v>11994</v>
      </c>
      <c r="C3306" s="5" t="s">
        <v>11995</v>
      </c>
      <c r="D3306" s="4" t="s">
        <v>11989</v>
      </c>
      <c r="E3306" s="5" t="s">
        <v>11996</v>
      </c>
      <c r="F3306" s="6">
        <f t="shared" si="204"/>
        <v>42921</v>
      </c>
      <c r="G3306" s="4">
        <f t="shared" si="205"/>
        <v>2017</v>
      </c>
      <c r="H3306" s="4">
        <f t="shared" si="206"/>
        <v>7</v>
      </c>
      <c r="I3306" s="4">
        <f t="shared" si="207"/>
        <v>3</v>
      </c>
      <c r="J3306" s="7" t="s">
        <v>31</v>
      </c>
      <c r="K3306" s="7" t="s">
        <v>21</v>
      </c>
      <c r="L3306" s="7" t="s">
        <v>22</v>
      </c>
      <c r="M3306" s="7" t="s">
        <v>32</v>
      </c>
      <c r="N3306" s="8">
        <v>0.7</v>
      </c>
      <c r="O3306" s="8">
        <v>0.97</v>
      </c>
      <c r="P3306" s="9" t="s">
        <v>24</v>
      </c>
    </row>
    <row r="3307" spans="1:16" x14ac:dyDescent="0.35">
      <c r="A3307" s="4">
        <v>3306</v>
      </c>
      <c r="B3307" s="5" t="s">
        <v>11997</v>
      </c>
      <c r="C3307" s="5" t="s">
        <v>11998</v>
      </c>
      <c r="D3307" s="4" t="s">
        <v>11989</v>
      </c>
      <c r="E3307" s="5" t="s">
        <v>11999</v>
      </c>
      <c r="F3307" s="6">
        <f t="shared" si="204"/>
        <v>42921</v>
      </c>
      <c r="G3307" s="4">
        <f t="shared" si="205"/>
        <v>2017</v>
      </c>
      <c r="H3307" s="4">
        <f t="shared" si="206"/>
        <v>7</v>
      </c>
      <c r="I3307" s="4">
        <f t="shared" si="207"/>
        <v>3</v>
      </c>
      <c r="J3307" s="7" t="s">
        <v>20</v>
      </c>
      <c r="K3307" s="7" t="s">
        <v>21</v>
      </c>
      <c r="L3307" s="7" t="s">
        <v>22</v>
      </c>
      <c r="M3307" s="7" t="s">
        <v>23</v>
      </c>
      <c r="N3307" s="8">
        <v>1</v>
      </c>
      <c r="O3307" s="8">
        <v>0.91</v>
      </c>
      <c r="P3307" s="9" t="s">
        <v>24</v>
      </c>
    </row>
    <row r="3308" spans="1:16" x14ac:dyDescent="0.35">
      <c r="A3308" s="4">
        <v>3307</v>
      </c>
      <c r="B3308" s="5" t="s">
        <v>12000</v>
      </c>
      <c r="C3308" s="5" t="s">
        <v>12001</v>
      </c>
      <c r="D3308" s="4" t="s">
        <v>12002</v>
      </c>
      <c r="E3308" s="5" t="s">
        <v>12003</v>
      </c>
      <c r="F3308" s="6">
        <f t="shared" si="204"/>
        <v>42923</v>
      </c>
      <c r="G3308" s="4">
        <f t="shared" si="205"/>
        <v>2017</v>
      </c>
      <c r="H3308" s="4">
        <f t="shared" si="206"/>
        <v>7</v>
      </c>
      <c r="I3308" s="4">
        <f t="shared" si="207"/>
        <v>5</v>
      </c>
      <c r="J3308" s="7" t="s">
        <v>20</v>
      </c>
      <c r="K3308" s="7" t="s">
        <v>21</v>
      </c>
      <c r="L3308" s="7" t="s">
        <v>22</v>
      </c>
      <c r="M3308" s="7" t="s">
        <v>32</v>
      </c>
      <c r="N3308" s="8">
        <v>1</v>
      </c>
      <c r="O3308" s="8">
        <v>0.78</v>
      </c>
      <c r="P3308" s="9" t="s">
        <v>24</v>
      </c>
    </row>
    <row r="3309" spans="1:16" x14ac:dyDescent="0.35">
      <c r="A3309" s="4">
        <v>3308</v>
      </c>
      <c r="B3309" s="5" t="s">
        <v>12004</v>
      </c>
      <c r="C3309" s="5" t="s">
        <v>12005</v>
      </c>
      <c r="D3309" s="4" t="s">
        <v>12006</v>
      </c>
      <c r="E3309" s="5" t="s">
        <v>1470</v>
      </c>
      <c r="F3309" s="6">
        <f t="shared" si="204"/>
        <v>42924</v>
      </c>
      <c r="G3309" s="4">
        <f t="shared" si="205"/>
        <v>2017</v>
      </c>
      <c r="H3309" s="4">
        <f t="shared" si="206"/>
        <v>7</v>
      </c>
      <c r="I3309" s="4">
        <f t="shared" si="207"/>
        <v>6</v>
      </c>
      <c r="J3309" s="7" t="s">
        <v>544</v>
      </c>
      <c r="K3309" s="7" t="s">
        <v>21</v>
      </c>
      <c r="L3309" s="7" t="s">
        <v>22</v>
      </c>
      <c r="M3309" s="7" t="s">
        <v>265</v>
      </c>
      <c r="N3309" s="8">
        <v>0.33</v>
      </c>
      <c r="O3309" s="8">
        <v>0</v>
      </c>
      <c r="P3309" s="9" t="s">
        <v>33</v>
      </c>
    </row>
    <row r="3310" spans="1:16" x14ac:dyDescent="0.35">
      <c r="A3310" s="4">
        <v>3309</v>
      </c>
      <c r="B3310" s="5" t="s">
        <v>12007</v>
      </c>
      <c r="C3310" s="5" t="s">
        <v>12008</v>
      </c>
      <c r="D3310" s="4" t="s">
        <v>12009</v>
      </c>
      <c r="E3310" s="5" t="s">
        <v>12010</v>
      </c>
      <c r="F3310" s="6">
        <f t="shared" si="204"/>
        <v>42926</v>
      </c>
      <c r="G3310" s="4">
        <f t="shared" si="205"/>
        <v>2017</v>
      </c>
      <c r="H3310" s="4">
        <f t="shared" si="206"/>
        <v>7</v>
      </c>
      <c r="I3310" s="4">
        <f t="shared" si="207"/>
        <v>1</v>
      </c>
      <c r="J3310" s="7" t="s">
        <v>20</v>
      </c>
      <c r="K3310" s="7" t="s">
        <v>21</v>
      </c>
      <c r="L3310" s="7" t="s">
        <v>22</v>
      </c>
      <c r="M3310" s="7" t="s">
        <v>38</v>
      </c>
      <c r="N3310" s="8">
        <v>1</v>
      </c>
      <c r="O3310" s="8">
        <v>1</v>
      </c>
      <c r="P3310" s="9" t="s">
        <v>33</v>
      </c>
    </row>
    <row r="3311" spans="1:16" x14ac:dyDescent="0.35">
      <c r="A3311" s="4">
        <v>3310</v>
      </c>
      <c r="B3311" s="5" t="s">
        <v>12011</v>
      </c>
      <c r="C3311" s="5" t="s">
        <v>12012</v>
      </c>
      <c r="D3311" s="4" t="s">
        <v>12013</v>
      </c>
      <c r="E3311" s="5" t="s">
        <v>12014</v>
      </c>
      <c r="F3311" s="6">
        <f t="shared" si="204"/>
        <v>42927</v>
      </c>
      <c r="G3311" s="4">
        <f t="shared" si="205"/>
        <v>2017</v>
      </c>
      <c r="H3311" s="4">
        <f t="shared" si="206"/>
        <v>7</v>
      </c>
      <c r="I3311" s="4">
        <f t="shared" si="207"/>
        <v>2</v>
      </c>
      <c r="J3311" s="7" t="s">
        <v>31</v>
      </c>
      <c r="K3311" s="7" t="s">
        <v>21</v>
      </c>
      <c r="L3311" s="7" t="s">
        <v>22</v>
      </c>
      <c r="M3311" s="7" t="s">
        <v>32</v>
      </c>
      <c r="N3311" s="8">
        <v>0.62</v>
      </c>
      <c r="O3311" s="8">
        <v>0.88</v>
      </c>
      <c r="P3311" s="9" t="s">
        <v>33</v>
      </c>
    </row>
    <row r="3312" spans="1:16" x14ac:dyDescent="0.35">
      <c r="A3312" s="4">
        <v>3311</v>
      </c>
      <c r="B3312" s="5" t="s">
        <v>12015</v>
      </c>
      <c r="C3312" s="5" t="s">
        <v>12016</v>
      </c>
      <c r="D3312" s="4" t="s">
        <v>12017</v>
      </c>
      <c r="E3312" s="5" t="s">
        <v>12018</v>
      </c>
      <c r="F3312" s="6">
        <f t="shared" si="204"/>
        <v>42928</v>
      </c>
      <c r="G3312" s="4">
        <f t="shared" si="205"/>
        <v>2017</v>
      </c>
      <c r="H3312" s="4">
        <f t="shared" si="206"/>
        <v>7</v>
      </c>
      <c r="I3312" s="4">
        <f t="shared" si="207"/>
        <v>3</v>
      </c>
      <c r="J3312" s="7" t="s">
        <v>544</v>
      </c>
      <c r="K3312" s="7" t="s">
        <v>21</v>
      </c>
      <c r="L3312" s="7" t="s">
        <v>22</v>
      </c>
      <c r="M3312" s="7" t="s">
        <v>265</v>
      </c>
      <c r="N3312" s="8">
        <v>0.4</v>
      </c>
      <c r="O3312" s="8">
        <v>0.9</v>
      </c>
      <c r="P3312" s="9" t="s">
        <v>33</v>
      </c>
    </row>
    <row r="3313" spans="1:16" x14ac:dyDescent="0.35">
      <c r="A3313" s="4">
        <v>3312</v>
      </c>
      <c r="B3313" s="5" t="s">
        <v>12019</v>
      </c>
      <c r="C3313" s="5" t="s">
        <v>12020</v>
      </c>
      <c r="D3313" s="4" t="s">
        <v>12021</v>
      </c>
      <c r="E3313" s="5" t="s">
        <v>12022</v>
      </c>
      <c r="F3313" s="6">
        <f t="shared" si="204"/>
        <v>42929</v>
      </c>
      <c r="G3313" s="4">
        <f t="shared" si="205"/>
        <v>2017</v>
      </c>
      <c r="H3313" s="4">
        <f t="shared" si="206"/>
        <v>7</v>
      </c>
      <c r="I3313" s="4">
        <f t="shared" si="207"/>
        <v>4</v>
      </c>
      <c r="J3313" s="7" t="s">
        <v>20</v>
      </c>
      <c r="K3313" s="7" t="s">
        <v>21</v>
      </c>
      <c r="L3313" s="7" t="s">
        <v>22</v>
      </c>
      <c r="M3313" s="7" t="s">
        <v>38</v>
      </c>
      <c r="N3313" s="8">
        <v>1</v>
      </c>
      <c r="O3313" s="8">
        <v>1</v>
      </c>
      <c r="P3313" s="9" t="s">
        <v>33</v>
      </c>
    </row>
    <row r="3314" spans="1:16" x14ac:dyDescent="0.35">
      <c r="A3314" s="4">
        <v>3313</v>
      </c>
      <c r="B3314" s="5" t="s">
        <v>12023</v>
      </c>
      <c r="C3314" s="5" t="s">
        <v>12024</v>
      </c>
      <c r="D3314" s="4" t="s">
        <v>12021</v>
      </c>
      <c r="E3314" s="5" t="s">
        <v>12025</v>
      </c>
      <c r="F3314" s="6">
        <f t="shared" si="204"/>
        <v>42929</v>
      </c>
      <c r="G3314" s="4">
        <f t="shared" si="205"/>
        <v>2017</v>
      </c>
      <c r="H3314" s="4">
        <f t="shared" si="206"/>
        <v>7</v>
      </c>
      <c r="I3314" s="4">
        <f t="shared" si="207"/>
        <v>4</v>
      </c>
      <c r="J3314" s="7" t="s">
        <v>12026</v>
      </c>
      <c r="K3314" s="7" t="s">
        <v>2042</v>
      </c>
      <c r="L3314" s="7" t="s">
        <v>22</v>
      </c>
      <c r="M3314" s="7" t="s">
        <v>38</v>
      </c>
      <c r="N3314" s="8">
        <v>1</v>
      </c>
      <c r="O3314" s="8">
        <v>1</v>
      </c>
      <c r="P3314" s="9" t="s">
        <v>24</v>
      </c>
    </row>
    <row r="3315" spans="1:16" x14ac:dyDescent="0.35">
      <c r="A3315" s="4">
        <v>3314</v>
      </c>
      <c r="B3315" s="5" t="s">
        <v>12027</v>
      </c>
      <c r="C3315" s="5" t="s">
        <v>12028</v>
      </c>
      <c r="D3315" s="4" t="s">
        <v>12029</v>
      </c>
      <c r="E3315" s="5" t="s">
        <v>12030</v>
      </c>
      <c r="F3315" s="6">
        <f t="shared" si="204"/>
        <v>42930</v>
      </c>
      <c r="G3315" s="4">
        <f t="shared" si="205"/>
        <v>2017</v>
      </c>
      <c r="H3315" s="4">
        <f t="shared" si="206"/>
        <v>7</v>
      </c>
      <c r="I3315" s="4">
        <f t="shared" si="207"/>
        <v>5</v>
      </c>
      <c r="J3315" s="7" t="s">
        <v>31</v>
      </c>
      <c r="K3315" s="7" t="s">
        <v>21</v>
      </c>
      <c r="L3315" s="7" t="s">
        <v>22</v>
      </c>
      <c r="M3315" s="7" t="s">
        <v>38</v>
      </c>
      <c r="N3315" s="8">
        <v>1</v>
      </c>
      <c r="O3315" s="8">
        <v>0.91</v>
      </c>
      <c r="P3315" s="9" t="s">
        <v>24</v>
      </c>
    </row>
    <row r="3316" spans="1:16" x14ac:dyDescent="0.35">
      <c r="A3316" s="4">
        <v>3315</v>
      </c>
      <c r="B3316" s="5" t="s">
        <v>12031</v>
      </c>
      <c r="C3316" s="5" t="s">
        <v>12032</v>
      </c>
      <c r="D3316" s="4" t="s">
        <v>12033</v>
      </c>
      <c r="E3316" s="5" t="s">
        <v>12034</v>
      </c>
      <c r="F3316" s="6">
        <f t="shared" si="204"/>
        <v>42933</v>
      </c>
      <c r="G3316" s="4">
        <f t="shared" si="205"/>
        <v>2017</v>
      </c>
      <c r="H3316" s="4">
        <f t="shared" si="206"/>
        <v>7</v>
      </c>
      <c r="I3316" s="4">
        <f t="shared" si="207"/>
        <v>1</v>
      </c>
      <c r="J3316" s="7" t="s">
        <v>20</v>
      </c>
      <c r="K3316" s="7" t="s">
        <v>21</v>
      </c>
      <c r="L3316" s="7" t="s">
        <v>22</v>
      </c>
      <c r="M3316" s="7" t="s">
        <v>38</v>
      </c>
      <c r="N3316" s="8">
        <v>1</v>
      </c>
      <c r="O3316" s="8">
        <v>0.98</v>
      </c>
      <c r="P3316" s="9" t="s">
        <v>33</v>
      </c>
    </row>
    <row r="3317" spans="1:16" x14ac:dyDescent="0.35">
      <c r="A3317" s="4">
        <v>3316</v>
      </c>
      <c r="B3317" s="5" t="s">
        <v>12035</v>
      </c>
      <c r="C3317" s="5" t="s">
        <v>12036</v>
      </c>
      <c r="D3317" s="4" t="s">
        <v>12033</v>
      </c>
      <c r="E3317" s="5" t="s">
        <v>12037</v>
      </c>
      <c r="F3317" s="6">
        <f t="shared" si="204"/>
        <v>42933</v>
      </c>
      <c r="G3317" s="4">
        <f t="shared" si="205"/>
        <v>2017</v>
      </c>
      <c r="H3317" s="4">
        <f t="shared" si="206"/>
        <v>7</v>
      </c>
      <c r="I3317" s="4">
        <f t="shared" si="207"/>
        <v>1</v>
      </c>
      <c r="J3317" s="7" t="s">
        <v>20</v>
      </c>
      <c r="K3317" s="7" t="s">
        <v>21</v>
      </c>
      <c r="L3317" s="7" t="s">
        <v>22</v>
      </c>
      <c r="M3317" s="7" t="s">
        <v>32</v>
      </c>
      <c r="N3317" s="8">
        <v>0.6</v>
      </c>
      <c r="O3317" s="8">
        <v>0.76</v>
      </c>
      <c r="P3317" s="9" t="s">
        <v>33</v>
      </c>
    </row>
    <row r="3318" spans="1:16" x14ac:dyDescent="0.35">
      <c r="A3318" s="4">
        <v>3317</v>
      </c>
      <c r="B3318" s="5" t="s">
        <v>12038</v>
      </c>
      <c r="C3318" s="5" t="s">
        <v>12039</v>
      </c>
      <c r="D3318" s="4" t="s">
        <v>12033</v>
      </c>
      <c r="E3318" s="5" t="s">
        <v>12040</v>
      </c>
      <c r="F3318" s="6">
        <f t="shared" si="204"/>
        <v>42933</v>
      </c>
      <c r="G3318" s="4">
        <f t="shared" si="205"/>
        <v>2017</v>
      </c>
      <c r="H3318" s="4">
        <f t="shared" si="206"/>
        <v>7</v>
      </c>
      <c r="I3318" s="4">
        <f t="shared" si="207"/>
        <v>1</v>
      </c>
      <c r="J3318" s="7" t="s">
        <v>544</v>
      </c>
      <c r="K3318" s="7" t="s">
        <v>21</v>
      </c>
      <c r="L3318" s="7" t="s">
        <v>22</v>
      </c>
      <c r="M3318" s="7" t="s">
        <v>32</v>
      </c>
      <c r="N3318" s="8">
        <v>0.9</v>
      </c>
      <c r="O3318" s="8">
        <v>0.92</v>
      </c>
      <c r="P3318" s="9" t="s">
        <v>33</v>
      </c>
    </row>
    <row r="3319" spans="1:16" x14ac:dyDescent="0.35">
      <c r="A3319" s="4">
        <v>3318</v>
      </c>
      <c r="B3319" s="5" t="s">
        <v>12041</v>
      </c>
      <c r="C3319" s="5" t="s">
        <v>12042</v>
      </c>
      <c r="D3319" s="4" t="s">
        <v>12043</v>
      </c>
      <c r="E3319" s="5" t="s">
        <v>12044</v>
      </c>
      <c r="F3319" s="6">
        <f t="shared" si="204"/>
        <v>42934</v>
      </c>
      <c r="G3319" s="4">
        <f t="shared" si="205"/>
        <v>2017</v>
      </c>
      <c r="H3319" s="4">
        <f t="shared" si="206"/>
        <v>7</v>
      </c>
      <c r="I3319" s="4">
        <f t="shared" si="207"/>
        <v>2</v>
      </c>
      <c r="J3319" s="7" t="s">
        <v>31</v>
      </c>
      <c r="K3319" s="7" t="s">
        <v>21</v>
      </c>
      <c r="L3319" s="7" t="s">
        <v>22</v>
      </c>
      <c r="M3319" s="7" t="s">
        <v>38</v>
      </c>
      <c r="N3319" s="8">
        <v>0.92</v>
      </c>
      <c r="O3319" s="8">
        <v>0.99</v>
      </c>
      <c r="P3319" s="9" t="s">
        <v>33</v>
      </c>
    </row>
    <row r="3320" spans="1:16" x14ac:dyDescent="0.35">
      <c r="A3320" s="4">
        <v>3319</v>
      </c>
      <c r="B3320" s="5" t="s">
        <v>12045</v>
      </c>
      <c r="C3320" s="5" t="s">
        <v>12046</v>
      </c>
      <c r="D3320" s="4" t="s">
        <v>12047</v>
      </c>
      <c r="E3320" s="5" t="s">
        <v>12048</v>
      </c>
      <c r="F3320" s="6">
        <f t="shared" si="204"/>
        <v>42936</v>
      </c>
      <c r="G3320" s="4">
        <f t="shared" si="205"/>
        <v>2017</v>
      </c>
      <c r="H3320" s="4">
        <f t="shared" si="206"/>
        <v>7</v>
      </c>
      <c r="I3320" s="4">
        <f t="shared" si="207"/>
        <v>4</v>
      </c>
      <c r="J3320" s="7" t="s">
        <v>2115</v>
      </c>
      <c r="K3320" s="7" t="s">
        <v>2003</v>
      </c>
      <c r="L3320" s="7" t="s">
        <v>22</v>
      </c>
      <c r="M3320" s="7" t="s">
        <v>32</v>
      </c>
      <c r="N3320" s="8">
        <v>1</v>
      </c>
      <c r="O3320" s="8">
        <v>0.88</v>
      </c>
      <c r="P3320" s="9" t="s">
        <v>33</v>
      </c>
    </row>
    <row r="3321" spans="1:16" x14ac:dyDescent="0.35">
      <c r="A3321" s="4">
        <v>3320</v>
      </c>
      <c r="B3321" s="5" t="s">
        <v>12049</v>
      </c>
      <c r="C3321" s="5" t="s">
        <v>12050</v>
      </c>
      <c r="D3321" s="4" t="s">
        <v>12047</v>
      </c>
      <c r="E3321" s="5" t="s">
        <v>12051</v>
      </c>
      <c r="F3321" s="6">
        <f t="shared" si="204"/>
        <v>42936</v>
      </c>
      <c r="G3321" s="4">
        <f t="shared" si="205"/>
        <v>2017</v>
      </c>
      <c r="H3321" s="4">
        <f t="shared" si="206"/>
        <v>7</v>
      </c>
      <c r="I3321" s="4">
        <f t="shared" si="207"/>
        <v>4</v>
      </c>
      <c r="J3321" s="7" t="s">
        <v>20</v>
      </c>
      <c r="K3321" s="7" t="s">
        <v>21</v>
      </c>
      <c r="L3321" s="7" t="s">
        <v>22</v>
      </c>
      <c r="M3321" s="7" t="s">
        <v>23</v>
      </c>
      <c r="N3321" s="8">
        <v>1</v>
      </c>
      <c r="O3321" s="8">
        <v>0.5</v>
      </c>
      <c r="P3321" s="9" t="s">
        <v>33</v>
      </c>
    </row>
    <row r="3322" spans="1:16" x14ac:dyDescent="0.35">
      <c r="A3322" s="4">
        <v>3321</v>
      </c>
      <c r="B3322" s="5" t="s">
        <v>12052</v>
      </c>
      <c r="C3322" s="5" t="s">
        <v>12053</v>
      </c>
      <c r="D3322" s="4" t="s">
        <v>12054</v>
      </c>
      <c r="E3322" s="5" t="s">
        <v>12055</v>
      </c>
      <c r="F3322" s="6">
        <f t="shared" si="204"/>
        <v>42941</v>
      </c>
      <c r="G3322" s="4">
        <f t="shared" si="205"/>
        <v>2017</v>
      </c>
      <c r="H3322" s="4">
        <f t="shared" si="206"/>
        <v>7</v>
      </c>
      <c r="I3322" s="4">
        <f t="shared" si="207"/>
        <v>2</v>
      </c>
      <c r="J3322" s="7" t="s">
        <v>20</v>
      </c>
      <c r="K3322" s="7" t="s">
        <v>21</v>
      </c>
      <c r="L3322" s="7" t="s">
        <v>22</v>
      </c>
      <c r="M3322" s="7" t="s">
        <v>38</v>
      </c>
      <c r="N3322" s="8">
        <v>1</v>
      </c>
      <c r="O3322" s="8">
        <v>0.93</v>
      </c>
      <c r="P3322" s="9" t="s">
        <v>24</v>
      </c>
    </row>
    <row r="3323" spans="1:16" x14ac:dyDescent="0.35">
      <c r="A3323" s="4">
        <v>3322</v>
      </c>
      <c r="B3323" s="5" t="s">
        <v>12056</v>
      </c>
      <c r="C3323" s="5" t="s">
        <v>12057</v>
      </c>
      <c r="D3323" s="4" t="s">
        <v>12058</v>
      </c>
      <c r="E3323" s="5" t="s">
        <v>12059</v>
      </c>
      <c r="F3323" s="6">
        <f t="shared" si="204"/>
        <v>42944</v>
      </c>
      <c r="G3323" s="4">
        <f t="shared" si="205"/>
        <v>2017</v>
      </c>
      <c r="H3323" s="4">
        <f t="shared" si="206"/>
        <v>7</v>
      </c>
      <c r="I3323" s="4">
        <f t="shared" si="207"/>
        <v>5</v>
      </c>
      <c r="J3323" s="7" t="s">
        <v>20</v>
      </c>
      <c r="K3323" s="7" t="s">
        <v>21</v>
      </c>
      <c r="L3323" s="7" t="s">
        <v>22</v>
      </c>
      <c r="M3323" s="7" t="s">
        <v>38</v>
      </c>
      <c r="N3323" s="8">
        <v>1</v>
      </c>
      <c r="O3323" s="8">
        <v>0.99</v>
      </c>
      <c r="P3323" s="9" t="s">
        <v>24</v>
      </c>
    </row>
    <row r="3324" spans="1:16" x14ac:dyDescent="0.35">
      <c r="A3324" s="4">
        <v>3323</v>
      </c>
      <c r="B3324" s="5" t="s">
        <v>12060</v>
      </c>
      <c r="C3324" s="5" t="s">
        <v>12061</v>
      </c>
      <c r="D3324" s="4" t="s">
        <v>12062</v>
      </c>
      <c r="E3324" s="5" t="s">
        <v>12063</v>
      </c>
      <c r="F3324" s="6">
        <f t="shared" si="204"/>
        <v>42945</v>
      </c>
      <c r="G3324" s="4">
        <f t="shared" si="205"/>
        <v>2017</v>
      </c>
      <c r="H3324" s="4">
        <f t="shared" si="206"/>
        <v>7</v>
      </c>
      <c r="I3324" s="4">
        <f t="shared" si="207"/>
        <v>6</v>
      </c>
      <c r="J3324" s="7" t="s">
        <v>20</v>
      </c>
      <c r="K3324" s="7" t="s">
        <v>21</v>
      </c>
      <c r="L3324" s="7" t="s">
        <v>22</v>
      </c>
      <c r="M3324" s="7" t="s">
        <v>38</v>
      </c>
      <c r="N3324" s="8">
        <v>0.9</v>
      </c>
      <c r="O3324" s="8">
        <v>1</v>
      </c>
      <c r="P3324" s="9" t="s">
        <v>33</v>
      </c>
    </row>
    <row r="3325" spans="1:16" x14ac:dyDescent="0.35">
      <c r="A3325" s="4">
        <v>3324</v>
      </c>
      <c r="B3325" s="5" t="s">
        <v>12064</v>
      </c>
      <c r="C3325" s="5" t="s">
        <v>12065</v>
      </c>
      <c r="D3325" s="4" t="s">
        <v>12066</v>
      </c>
      <c r="E3325" s="5" t="s">
        <v>12067</v>
      </c>
      <c r="F3325" s="6">
        <f t="shared" si="204"/>
        <v>42947</v>
      </c>
      <c r="G3325" s="4">
        <f t="shared" si="205"/>
        <v>2017</v>
      </c>
      <c r="H3325" s="4">
        <f t="shared" si="206"/>
        <v>7</v>
      </c>
      <c r="I3325" s="4">
        <f t="shared" si="207"/>
        <v>1</v>
      </c>
      <c r="J3325" s="7" t="s">
        <v>20</v>
      </c>
      <c r="K3325" s="7" t="s">
        <v>21</v>
      </c>
      <c r="L3325" s="7" t="s">
        <v>22</v>
      </c>
      <c r="M3325" s="7" t="s">
        <v>23</v>
      </c>
      <c r="N3325" s="8">
        <v>0.96</v>
      </c>
      <c r="O3325" s="8">
        <v>0.95</v>
      </c>
      <c r="P3325" s="9" t="s">
        <v>24</v>
      </c>
    </row>
    <row r="3326" spans="1:16" x14ac:dyDescent="0.35">
      <c r="A3326" s="4">
        <v>3325</v>
      </c>
      <c r="B3326" s="5" t="s">
        <v>12068</v>
      </c>
      <c r="C3326" s="5" t="s">
        <v>12069</v>
      </c>
      <c r="D3326" s="4" t="s">
        <v>12070</v>
      </c>
      <c r="E3326" s="5" t="s">
        <v>12071</v>
      </c>
      <c r="F3326" s="6">
        <f t="shared" si="204"/>
        <v>42953</v>
      </c>
      <c r="G3326" s="4">
        <f t="shared" si="205"/>
        <v>2017</v>
      </c>
      <c r="H3326" s="4">
        <f t="shared" si="206"/>
        <v>8</v>
      </c>
      <c r="I3326" s="4">
        <f t="shared" si="207"/>
        <v>7</v>
      </c>
      <c r="J3326" s="7" t="s">
        <v>20</v>
      </c>
      <c r="K3326" s="7" t="s">
        <v>21</v>
      </c>
      <c r="L3326" s="7" t="s">
        <v>22</v>
      </c>
      <c r="M3326" s="7" t="s">
        <v>38</v>
      </c>
      <c r="N3326" s="8">
        <v>1</v>
      </c>
      <c r="O3326" s="8">
        <v>1</v>
      </c>
      <c r="P3326" s="9" t="s">
        <v>24</v>
      </c>
    </row>
    <row r="3327" spans="1:16" x14ac:dyDescent="0.35">
      <c r="A3327" s="4">
        <v>3326</v>
      </c>
      <c r="B3327" s="5" t="s">
        <v>12072</v>
      </c>
      <c r="C3327" s="5" t="s">
        <v>12073</v>
      </c>
      <c r="D3327" s="4" t="s">
        <v>12070</v>
      </c>
      <c r="E3327" s="5" t="s">
        <v>12074</v>
      </c>
      <c r="F3327" s="6">
        <f t="shared" si="204"/>
        <v>42953</v>
      </c>
      <c r="G3327" s="4">
        <f t="shared" si="205"/>
        <v>2017</v>
      </c>
      <c r="H3327" s="4">
        <f t="shared" si="206"/>
        <v>8</v>
      </c>
      <c r="I3327" s="4">
        <f t="shared" si="207"/>
        <v>7</v>
      </c>
      <c r="J3327" s="7" t="s">
        <v>20</v>
      </c>
      <c r="K3327" s="7" t="s">
        <v>21</v>
      </c>
      <c r="L3327" s="7" t="s">
        <v>22</v>
      </c>
      <c r="M3327" s="7" t="s">
        <v>38</v>
      </c>
      <c r="N3327" s="8">
        <v>1</v>
      </c>
      <c r="O3327" s="8">
        <v>0.93</v>
      </c>
      <c r="P3327" s="9" t="s">
        <v>24</v>
      </c>
    </row>
    <row r="3328" spans="1:16" x14ac:dyDescent="0.35">
      <c r="A3328" s="4">
        <v>3327</v>
      </c>
      <c r="B3328" s="5" t="s">
        <v>12075</v>
      </c>
      <c r="C3328" s="5" t="s">
        <v>12076</v>
      </c>
      <c r="D3328" s="4" t="s">
        <v>12077</v>
      </c>
      <c r="E3328" s="5" t="s">
        <v>12078</v>
      </c>
      <c r="F3328" s="6">
        <f t="shared" si="204"/>
        <v>42956</v>
      </c>
      <c r="G3328" s="4">
        <f t="shared" si="205"/>
        <v>2017</v>
      </c>
      <c r="H3328" s="4">
        <f t="shared" si="206"/>
        <v>8</v>
      </c>
      <c r="I3328" s="4">
        <f t="shared" si="207"/>
        <v>3</v>
      </c>
      <c r="J3328" s="7" t="s">
        <v>31</v>
      </c>
      <c r="K3328" s="7" t="s">
        <v>21</v>
      </c>
      <c r="L3328" s="7" t="s">
        <v>22</v>
      </c>
      <c r="M3328" s="7" t="s">
        <v>23</v>
      </c>
      <c r="N3328" s="8">
        <v>1</v>
      </c>
      <c r="O3328" s="8">
        <v>0.88</v>
      </c>
      <c r="P3328" s="9" t="s">
        <v>33</v>
      </c>
    </row>
    <row r="3329" spans="1:16" x14ac:dyDescent="0.35">
      <c r="A3329" s="4">
        <v>3328</v>
      </c>
      <c r="B3329" s="5" t="s">
        <v>12079</v>
      </c>
      <c r="C3329" s="5" t="s">
        <v>12080</v>
      </c>
      <c r="D3329" s="4" t="s">
        <v>12077</v>
      </c>
      <c r="E3329" s="5" t="s">
        <v>12081</v>
      </c>
      <c r="F3329" s="6">
        <f t="shared" si="204"/>
        <v>42956</v>
      </c>
      <c r="G3329" s="4">
        <f t="shared" si="205"/>
        <v>2017</v>
      </c>
      <c r="H3329" s="4">
        <f t="shared" si="206"/>
        <v>8</v>
      </c>
      <c r="I3329" s="4">
        <f t="shared" si="207"/>
        <v>3</v>
      </c>
      <c r="J3329" s="7" t="s">
        <v>20</v>
      </c>
      <c r="K3329" s="7" t="s">
        <v>21</v>
      </c>
      <c r="L3329" s="7" t="s">
        <v>22</v>
      </c>
      <c r="M3329" s="7" t="s">
        <v>38</v>
      </c>
      <c r="N3329" s="8">
        <v>1</v>
      </c>
      <c r="O3329" s="8">
        <v>0.99</v>
      </c>
      <c r="P3329" s="9" t="s">
        <v>33</v>
      </c>
    </row>
    <row r="3330" spans="1:16" x14ac:dyDescent="0.35">
      <c r="A3330" s="4">
        <v>3329</v>
      </c>
      <c r="B3330" s="5" t="s">
        <v>12082</v>
      </c>
      <c r="C3330" s="5" t="s">
        <v>12083</v>
      </c>
      <c r="D3330" s="4" t="s">
        <v>12077</v>
      </c>
      <c r="E3330" s="5" t="s">
        <v>12084</v>
      </c>
      <c r="F3330" s="6">
        <f t="shared" ref="F3330:F3393" si="208">DATE(LEFT(D3330,4), MID(D3330,5,2),RIGHT(D3330,2))</f>
        <v>42956</v>
      </c>
      <c r="G3330" s="4">
        <f t="shared" ref="G3330:G3393" si="209">YEAR(F3330)</f>
        <v>2017</v>
      </c>
      <c r="H3330" s="4">
        <f t="shared" ref="H3330:H3393" si="210">MONTH(F3330)</f>
        <v>8</v>
      </c>
      <c r="I3330" s="4">
        <f t="shared" ref="I3330:I3393" si="211">WEEKDAY(F3330, 2)</f>
        <v>3</v>
      </c>
      <c r="J3330" s="7" t="s">
        <v>31</v>
      </c>
      <c r="K3330" s="7" t="s">
        <v>21</v>
      </c>
      <c r="L3330" s="7" t="s">
        <v>22</v>
      </c>
      <c r="M3330" s="7" t="s">
        <v>38</v>
      </c>
      <c r="N3330" s="8">
        <v>0.9</v>
      </c>
      <c r="O3330" s="8">
        <v>0.98</v>
      </c>
      <c r="P3330" s="9" t="s">
        <v>24</v>
      </c>
    </row>
    <row r="3331" spans="1:16" x14ac:dyDescent="0.35">
      <c r="A3331" s="4">
        <v>3330</v>
      </c>
      <c r="B3331" s="5" t="s">
        <v>12085</v>
      </c>
      <c r="C3331" s="5" t="s">
        <v>12086</v>
      </c>
      <c r="D3331" s="4" t="s">
        <v>12077</v>
      </c>
      <c r="E3331" s="5" t="s">
        <v>12087</v>
      </c>
      <c r="F3331" s="6">
        <f t="shared" si="208"/>
        <v>42956</v>
      </c>
      <c r="G3331" s="4">
        <f t="shared" si="209"/>
        <v>2017</v>
      </c>
      <c r="H3331" s="4">
        <f t="shared" si="210"/>
        <v>8</v>
      </c>
      <c r="I3331" s="4">
        <f t="shared" si="211"/>
        <v>3</v>
      </c>
      <c r="J3331" s="7" t="s">
        <v>20</v>
      </c>
      <c r="K3331" s="7" t="s">
        <v>21</v>
      </c>
      <c r="L3331" s="7" t="s">
        <v>22</v>
      </c>
      <c r="M3331" s="7" t="s">
        <v>38</v>
      </c>
      <c r="N3331" s="8">
        <v>1</v>
      </c>
      <c r="O3331" s="8">
        <v>0.97</v>
      </c>
      <c r="P3331" s="9" t="s">
        <v>24</v>
      </c>
    </row>
    <row r="3332" spans="1:16" x14ac:dyDescent="0.35">
      <c r="A3332" s="4">
        <v>3331</v>
      </c>
      <c r="B3332" s="5" t="s">
        <v>12088</v>
      </c>
      <c r="C3332" s="5" t="s">
        <v>12089</v>
      </c>
      <c r="D3332" s="4" t="s">
        <v>12077</v>
      </c>
      <c r="E3332" s="5" t="s">
        <v>12090</v>
      </c>
      <c r="F3332" s="6">
        <f t="shared" si="208"/>
        <v>42956</v>
      </c>
      <c r="G3332" s="4">
        <f t="shared" si="209"/>
        <v>2017</v>
      </c>
      <c r="H3332" s="4">
        <f t="shared" si="210"/>
        <v>8</v>
      </c>
      <c r="I3332" s="4">
        <f t="shared" si="211"/>
        <v>3</v>
      </c>
      <c r="J3332" s="7" t="s">
        <v>20</v>
      </c>
      <c r="K3332" s="7" t="s">
        <v>21</v>
      </c>
      <c r="L3332" s="7" t="s">
        <v>22</v>
      </c>
      <c r="M3332" s="7" t="s">
        <v>38</v>
      </c>
      <c r="N3332" s="8">
        <v>1</v>
      </c>
      <c r="O3332" s="8">
        <v>1</v>
      </c>
      <c r="P3332" s="9" t="s">
        <v>24</v>
      </c>
    </row>
    <row r="3333" spans="1:16" x14ac:dyDescent="0.35">
      <c r="A3333" s="4">
        <v>3332</v>
      </c>
      <c r="B3333" s="5" t="s">
        <v>12091</v>
      </c>
      <c r="C3333" s="5" t="s">
        <v>12092</v>
      </c>
      <c r="D3333" s="4" t="s">
        <v>12093</v>
      </c>
      <c r="E3333" s="5" t="s">
        <v>12094</v>
      </c>
      <c r="F3333" s="6">
        <f t="shared" si="208"/>
        <v>42957</v>
      </c>
      <c r="G3333" s="4">
        <f t="shared" si="209"/>
        <v>2017</v>
      </c>
      <c r="H3333" s="4">
        <f t="shared" si="210"/>
        <v>8</v>
      </c>
      <c r="I3333" s="4">
        <f t="shared" si="211"/>
        <v>4</v>
      </c>
      <c r="J3333" s="7" t="s">
        <v>20</v>
      </c>
      <c r="K3333" s="7" t="s">
        <v>21</v>
      </c>
      <c r="L3333" s="7" t="s">
        <v>22</v>
      </c>
      <c r="M3333" s="7" t="s">
        <v>38</v>
      </c>
      <c r="N3333" s="8">
        <v>1</v>
      </c>
      <c r="O3333" s="8">
        <v>0.96</v>
      </c>
      <c r="P3333" s="9" t="s">
        <v>33</v>
      </c>
    </row>
    <row r="3334" spans="1:16" x14ac:dyDescent="0.35">
      <c r="A3334" s="4">
        <v>3333</v>
      </c>
      <c r="B3334" s="5" t="s">
        <v>12095</v>
      </c>
      <c r="C3334" s="5" t="s">
        <v>12096</v>
      </c>
      <c r="D3334" s="4" t="s">
        <v>12097</v>
      </c>
      <c r="E3334" s="5" t="s">
        <v>12098</v>
      </c>
      <c r="F3334" s="6">
        <f t="shared" si="208"/>
        <v>42958</v>
      </c>
      <c r="G3334" s="4">
        <f t="shared" si="209"/>
        <v>2017</v>
      </c>
      <c r="H3334" s="4">
        <f t="shared" si="210"/>
        <v>8</v>
      </c>
      <c r="I3334" s="4">
        <f t="shared" si="211"/>
        <v>5</v>
      </c>
      <c r="J3334" s="7" t="s">
        <v>20</v>
      </c>
      <c r="K3334" s="7" t="s">
        <v>21</v>
      </c>
      <c r="L3334" s="7" t="s">
        <v>22</v>
      </c>
      <c r="M3334" s="7" t="s">
        <v>32</v>
      </c>
      <c r="N3334" s="8">
        <v>1</v>
      </c>
      <c r="O3334" s="8">
        <v>0.81</v>
      </c>
      <c r="P3334" s="9" t="s">
        <v>33</v>
      </c>
    </row>
    <row r="3335" spans="1:16" x14ac:dyDescent="0.35">
      <c r="A3335" s="4">
        <v>3334</v>
      </c>
      <c r="B3335" s="5" t="s">
        <v>12099</v>
      </c>
      <c r="C3335" s="5" t="s">
        <v>12100</v>
      </c>
      <c r="D3335" s="4" t="s">
        <v>12097</v>
      </c>
      <c r="E3335" s="5" t="s">
        <v>12101</v>
      </c>
      <c r="F3335" s="6">
        <f t="shared" si="208"/>
        <v>42958</v>
      </c>
      <c r="G3335" s="4">
        <f t="shared" si="209"/>
        <v>2017</v>
      </c>
      <c r="H3335" s="4">
        <f t="shared" si="210"/>
        <v>8</v>
      </c>
      <c r="I3335" s="4">
        <f t="shared" si="211"/>
        <v>5</v>
      </c>
      <c r="J3335" s="7" t="s">
        <v>12102</v>
      </c>
      <c r="K3335" s="7" t="s">
        <v>2042</v>
      </c>
      <c r="L3335" s="7" t="s">
        <v>22</v>
      </c>
      <c r="M3335" s="7" t="s">
        <v>38</v>
      </c>
      <c r="N3335" s="8">
        <v>0.94</v>
      </c>
      <c r="O3335" s="8">
        <v>0.97</v>
      </c>
      <c r="P3335" s="9" t="s">
        <v>24</v>
      </c>
    </row>
    <row r="3336" spans="1:16" x14ac:dyDescent="0.35">
      <c r="A3336" s="4">
        <v>3335</v>
      </c>
      <c r="B3336" s="5" t="s">
        <v>12103</v>
      </c>
      <c r="C3336" s="5" t="s">
        <v>12104</v>
      </c>
      <c r="D3336" s="4" t="s">
        <v>12105</v>
      </c>
      <c r="E3336" s="5" t="s">
        <v>12106</v>
      </c>
      <c r="F3336" s="6">
        <f t="shared" si="208"/>
        <v>42959</v>
      </c>
      <c r="G3336" s="4">
        <f t="shared" si="209"/>
        <v>2017</v>
      </c>
      <c r="H3336" s="4">
        <f t="shared" si="210"/>
        <v>8</v>
      </c>
      <c r="I3336" s="4">
        <f t="shared" si="211"/>
        <v>6</v>
      </c>
      <c r="J3336" s="7" t="s">
        <v>4630</v>
      </c>
      <c r="K3336" s="7" t="s">
        <v>21</v>
      </c>
      <c r="L3336" s="7" t="s">
        <v>22</v>
      </c>
      <c r="M3336" s="7" t="s">
        <v>23</v>
      </c>
      <c r="N3336" s="8">
        <v>1</v>
      </c>
      <c r="O3336" s="8">
        <v>0.94</v>
      </c>
      <c r="P3336" s="9" t="s">
        <v>24</v>
      </c>
    </row>
    <row r="3337" spans="1:16" x14ac:dyDescent="0.35">
      <c r="A3337" s="4">
        <v>3336</v>
      </c>
      <c r="B3337" s="5" t="s">
        <v>12107</v>
      </c>
      <c r="C3337" s="5" t="s">
        <v>12108</v>
      </c>
      <c r="D3337" s="4" t="s">
        <v>12109</v>
      </c>
      <c r="E3337" s="5" t="s">
        <v>12110</v>
      </c>
      <c r="F3337" s="6">
        <f t="shared" si="208"/>
        <v>42960</v>
      </c>
      <c r="G3337" s="4">
        <f t="shared" si="209"/>
        <v>2017</v>
      </c>
      <c r="H3337" s="4">
        <f t="shared" si="210"/>
        <v>8</v>
      </c>
      <c r="I3337" s="4">
        <f t="shared" si="211"/>
        <v>7</v>
      </c>
      <c r="J3337" s="7" t="s">
        <v>20</v>
      </c>
      <c r="K3337" s="7" t="s">
        <v>21</v>
      </c>
      <c r="L3337" s="7" t="s">
        <v>22</v>
      </c>
      <c r="M3337" s="7" t="s">
        <v>38</v>
      </c>
      <c r="N3337" s="8">
        <v>1</v>
      </c>
      <c r="O3337" s="8">
        <v>1</v>
      </c>
      <c r="P3337" s="9" t="s">
        <v>24</v>
      </c>
    </row>
    <row r="3338" spans="1:16" x14ac:dyDescent="0.35">
      <c r="A3338" s="4">
        <v>3337</v>
      </c>
      <c r="B3338" s="5" t="s">
        <v>12111</v>
      </c>
      <c r="C3338" s="5" t="s">
        <v>12112</v>
      </c>
      <c r="D3338" s="4" t="s">
        <v>12109</v>
      </c>
      <c r="E3338" s="5" t="s">
        <v>12113</v>
      </c>
      <c r="F3338" s="6">
        <f t="shared" si="208"/>
        <v>42960</v>
      </c>
      <c r="G3338" s="4">
        <f t="shared" si="209"/>
        <v>2017</v>
      </c>
      <c r="H3338" s="4">
        <f t="shared" si="210"/>
        <v>8</v>
      </c>
      <c r="I3338" s="4">
        <f t="shared" si="211"/>
        <v>7</v>
      </c>
      <c r="J3338" s="7" t="s">
        <v>20</v>
      </c>
      <c r="K3338" s="7" t="s">
        <v>21</v>
      </c>
      <c r="L3338" s="7" t="s">
        <v>22</v>
      </c>
      <c r="M3338" s="7" t="s">
        <v>265</v>
      </c>
      <c r="N3338" s="8">
        <v>0</v>
      </c>
      <c r="O3338" s="8">
        <v>0.99</v>
      </c>
      <c r="P3338" s="9" t="s">
        <v>33</v>
      </c>
    </row>
    <row r="3339" spans="1:16" x14ac:dyDescent="0.35">
      <c r="A3339" s="4">
        <v>3338</v>
      </c>
      <c r="B3339" s="5" t="s">
        <v>12114</v>
      </c>
      <c r="C3339" s="5" t="s">
        <v>12115</v>
      </c>
      <c r="D3339" s="4" t="s">
        <v>12109</v>
      </c>
      <c r="E3339" s="5" t="s">
        <v>12116</v>
      </c>
      <c r="F3339" s="6">
        <f t="shared" si="208"/>
        <v>42960</v>
      </c>
      <c r="G3339" s="4">
        <f t="shared" si="209"/>
        <v>2017</v>
      </c>
      <c r="H3339" s="4">
        <f t="shared" si="210"/>
        <v>8</v>
      </c>
      <c r="I3339" s="4">
        <f t="shared" si="211"/>
        <v>7</v>
      </c>
      <c r="J3339" s="7" t="s">
        <v>31</v>
      </c>
      <c r="K3339" s="7" t="s">
        <v>21</v>
      </c>
      <c r="L3339" s="7" t="s">
        <v>22</v>
      </c>
      <c r="M3339" s="7" t="s">
        <v>38</v>
      </c>
      <c r="N3339" s="8">
        <v>1</v>
      </c>
      <c r="O3339" s="8">
        <v>1</v>
      </c>
      <c r="P3339" s="9" t="s">
        <v>24</v>
      </c>
    </row>
    <row r="3340" spans="1:16" x14ac:dyDescent="0.35">
      <c r="A3340" s="4">
        <v>3339</v>
      </c>
      <c r="B3340" s="5" t="s">
        <v>12117</v>
      </c>
      <c r="C3340" s="5" t="s">
        <v>12118</v>
      </c>
      <c r="D3340" s="4" t="s">
        <v>12119</v>
      </c>
      <c r="E3340" s="5" t="s">
        <v>12120</v>
      </c>
      <c r="F3340" s="6">
        <f t="shared" si="208"/>
        <v>42961</v>
      </c>
      <c r="G3340" s="4">
        <f t="shared" si="209"/>
        <v>2017</v>
      </c>
      <c r="H3340" s="4">
        <f t="shared" si="210"/>
        <v>8</v>
      </c>
      <c r="I3340" s="4">
        <f t="shared" si="211"/>
        <v>1</v>
      </c>
      <c r="J3340" s="7" t="s">
        <v>20</v>
      </c>
      <c r="K3340" s="7" t="s">
        <v>21</v>
      </c>
      <c r="L3340" s="7" t="s">
        <v>22</v>
      </c>
      <c r="M3340" s="7" t="s">
        <v>38</v>
      </c>
      <c r="N3340" s="8">
        <v>1</v>
      </c>
      <c r="O3340" s="8">
        <v>1</v>
      </c>
      <c r="P3340" s="9" t="s">
        <v>33</v>
      </c>
    </row>
    <row r="3341" spans="1:16" x14ac:dyDescent="0.35">
      <c r="A3341" s="4">
        <v>3340</v>
      </c>
      <c r="B3341" s="5" t="s">
        <v>12121</v>
      </c>
      <c r="C3341" s="5" t="s">
        <v>12122</v>
      </c>
      <c r="D3341" s="4" t="s">
        <v>12123</v>
      </c>
      <c r="E3341" s="5" t="s">
        <v>12124</v>
      </c>
      <c r="F3341" s="6">
        <f t="shared" si="208"/>
        <v>42962</v>
      </c>
      <c r="G3341" s="4">
        <f t="shared" si="209"/>
        <v>2017</v>
      </c>
      <c r="H3341" s="4">
        <f t="shared" si="210"/>
        <v>8</v>
      </c>
      <c r="I3341" s="4">
        <f t="shared" si="211"/>
        <v>2</v>
      </c>
      <c r="J3341" s="7" t="s">
        <v>20</v>
      </c>
      <c r="K3341" s="7" t="s">
        <v>21</v>
      </c>
      <c r="L3341" s="7" t="s">
        <v>22</v>
      </c>
      <c r="M3341" s="7" t="s">
        <v>32</v>
      </c>
      <c r="N3341" s="8">
        <v>1</v>
      </c>
      <c r="O3341" s="8">
        <v>0.87</v>
      </c>
      <c r="P3341" s="9" t="s">
        <v>24</v>
      </c>
    </row>
    <row r="3342" spans="1:16" x14ac:dyDescent="0.35">
      <c r="A3342" s="4">
        <v>3341</v>
      </c>
      <c r="B3342" s="5" t="s">
        <v>12125</v>
      </c>
      <c r="C3342" s="5" t="s">
        <v>12126</v>
      </c>
      <c r="D3342" s="4" t="s">
        <v>12127</v>
      </c>
      <c r="E3342" s="5" t="s">
        <v>12128</v>
      </c>
      <c r="F3342" s="6">
        <f t="shared" si="208"/>
        <v>42963</v>
      </c>
      <c r="G3342" s="4">
        <f t="shared" si="209"/>
        <v>2017</v>
      </c>
      <c r="H3342" s="4">
        <f t="shared" si="210"/>
        <v>8</v>
      </c>
      <c r="I3342" s="4">
        <f t="shared" si="211"/>
        <v>3</v>
      </c>
      <c r="J3342" s="7" t="s">
        <v>20</v>
      </c>
      <c r="K3342" s="7" t="s">
        <v>21</v>
      </c>
      <c r="L3342" s="7" t="s">
        <v>22</v>
      </c>
      <c r="M3342" s="7" t="s">
        <v>32</v>
      </c>
      <c r="N3342" s="8">
        <v>0.71</v>
      </c>
      <c r="O3342" s="8">
        <v>1</v>
      </c>
      <c r="P3342" s="9" t="s">
        <v>24</v>
      </c>
    </row>
    <row r="3343" spans="1:16" x14ac:dyDescent="0.35">
      <c r="A3343" s="4">
        <v>3342</v>
      </c>
      <c r="B3343" s="5" t="s">
        <v>12129</v>
      </c>
      <c r="C3343" s="5" t="s">
        <v>12130</v>
      </c>
      <c r="D3343" s="4" t="s">
        <v>12127</v>
      </c>
      <c r="E3343" s="5" t="s">
        <v>12131</v>
      </c>
      <c r="F3343" s="6">
        <f t="shared" si="208"/>
        <v>42963</v>
      </c>
      <c r="G3343" s="4">
        <f t="shared" si="209"/>
        <v>2017</v>
      </c>
      <c r="H3343" s="4">
        <f t="shared" si="210"/>
        <v>8</v>
      </c>
      <c r="I3343" s="4">
        <f t="shared" si="211"/>
        <v>3</v>
      </c>
      <c r="J3343" s="7" t="s">
        <v>31</v>
      </c>
      <c r="K3343" s="7" t="s">
        <v>21</v>
      </c>
      <c r="L3343" s="7" t="s">
        <v>22</v>
      </c>
      <c r="M3343" s="7" t="s">
        <v>23</v>
      </c>
      <c r="N3343" s="8">
        <v>1</v>
      </c>
      <c r="O3343" s="8">
        <v>1</v>
      </c>
      <c r="P3343" s="9" t="s">
        <v>24</v>
      </c>
    </row>
    <row r="3344" spans="1:16" x14ac:dyDescent="0.35">
      <c r="A3344" s="4">
        <v>3343</v>
      </c>
      <c r="B3344" s="5" t="s">
        <v>12132</v>
      </c>
      <c r="C3344" s="5" t="s">
        <v>12133</v>
      </c>
      <c r="D3344" s="4" t="s">
        <v>12134</v>
      </c>
      <c r="E3344" s="5" t="s">
        <v>12135</v>
      </c>
      <c r="F3344" s="6">
        <f t="shared" si="208"/>
        <v>42966</v>
      </c>
      <c r="G3344" s="4">
        <f t="shared" si="209"/>
        <v>2017</v>
      </c>
      <c r="H3344" s="4">
        <f t="shared" si="210"/>
        <v>8</v>
      </c>
      <c r="I3344" s="4">
        <f t="shared" si="211"/>
        <v>6</v>
      </c>
      <c r="J3344" s="7" t="s">
        <v>31</v>
      </c>
      <c r="K3344" s="7" t="s">
        <v>21</v>
      </c>
      <c r="L3344" s="7" t="s">
        <v>22</v>
      </c>
      <c r="M3344" s="7" t="s">
        <v>32</v>
      </c>
      <c r="N3344" s="8">
        <v>0.5</v>
      </c>
      <c r="O3344" s="8">
        <v>0.86</v>
      </c>
      <c r="P3344" s="9" t="s">
        <v>33</v>
      </c>
    </row>
    <row r="3345" spans="1:16" x14ac:dyDescent="0.35">
      <c r="A3345" s="4">
        <v>3344</v>
      </c>
      <c r="B3345" s="5" t="s">
        <v>12136</v>
      </c>
      <c r="C3345" s="5" t="s">
        <v>12137</v>
      </c>
      <c r="D3345" s="4" t="s">
        <v>12138</v>
      </c>
      <c r="E3345" s="5" t="s">
        <v>12139</v>
      </c>
      <c r="F3345" s="6">
        <f t="shared" si="208"/>
        <v>42967</v>
      </c>
      <c r="G3345" s="4">
        <f t="shared" si="209"/>
        <v>2017</v>
      </c>
      <c r="H3345" s="4">
        <f t="shared" si="210"/>
        <v>8</v>
      </c>
      <c r="I3345" s="4">
        <f t="shared" si="211"/>
        <v>7</v>
      </c>
      <c r="J3345" s="7" t="s">
        <v>20</v>
      </c>
      <c r="K3345" s="7" t="s">
        <v>21</v>
      </c>
      <c r="L3345" s="7" t="s">
        <v>22</v>
      </c>
      <c r="M3345" s="7" t="s">
        <v>38</v>
      </c>
      <c r="N3345" s="8">
        <v>1</v>
      </c>
      <c r="O3345" s="8">
        <v>1</v>
      </c>
      <c r="P3345" s="9" t="s">
        <v>33</v>
      </c>
    </row>
    <row r="3346" spans="1:16" x14ac:dyDescent="0.35">
      <c r="A3346" s="4">
        <v>3345</v>
      </c>
      <c r="B3346" s="5" t="s">
        <v>12140</v>
      </c>
      <c r="C3346" s="5" t="s">
        <v>12141</v>
      </c>
      <c r="D3346" s="4" t="s">
        <v>12142</v>
      </c>
      <c r="E3346" s="5" t="s">
        <v>12143</v>
      </c>
      <c r="F3346" s="6">
        <f t="shared" si="208"/>
        <v>42968</v>
      </c>
      <c r="G3346" s="4">
        <f t="shared" si="209"/>
        <v>2017</v>
      </c>
      <c r="H3346" s="4">
        <f t="shared" si="210"/>
        <v>8</v>
      </c>
      <c r="I3346" s="4">
        <f t="shared" si="211"/>
        <v>1</v>
      </c>
      <c r="J3346" s="7" t="s">
        <v>12144</v>
      </c>
      <c r="K3346" s="7" t="s">
        <v>9155</v>
      </c>
      <c r="L3346" s="7" t="s">
        <v>22</v>
      </c>
      <c r="M3346" s="7" t="s">
        <v>38</v>
      </c>
      <c r="N3346" s="8">
        <v>1</v>
      </c>
      <c r="O3346" s="8">
        <v>0.94</v>
      </c>
      <c r="P3346" s="9" t="s">
        <v>24</v>
      </c>
    </row>
    <row r="3347" spans="1:16" x14ac:dyDescent="0.35">
      <c r="A3347" s="4">
        <v>3346</v>
      </c>
      <c r="B3347" s="5" t="s">
        <v>12145</v>
      </c>
      <c r="C3347" s="5" t="s">
        <v>12146</v>
      </c>
      <c r="D3347" s="4" t="s">
        <v>12147</v>
      </c>
      <c r="E3347" s="5" t="s">
        <v>12148</v>
      </c>
      <c r="F3347" s="6">
        <f t="shared" si="208"/>
        <v>42974</v>
      </c>
      <c r="G3347" s="4">
        <f t="shared" si="209"/>
        <v>2017</v>
      </c>
      <c r="H3347" s="4">
        <f t="shared" si="210"/>
        <v>8</v>
      </c>
      <c r="I3347" s="4">
        <f t="shared" si="211"/>
        <v>7</v>
      </c>
      <c r="J3347" s="7" t="s">
        <v>31</v>
      </c>
      <c r="K3347" s="7" t="s">
        <v>21</v>
      </c>
      <c r="L3347" s="7" t="s">
        <v>22</v>
      </c>
      <c r="M3347" s="7" t="s">
        <v>38</v>
      </c>
      <c r="N3347" s="8">
        <v>1</v>
      </c>
      <c r="O3347" s="8">
        <v>1</v>
      </c>
      <c r="P3347" s="9" t="s">
        <v>24</v>
      </c>
    </row>
    <row r="3348" spans="1:16" x14ac:dyDescent="0.35">
      <c r="A3348" s="4">
        <v>3347</v>
      </c>
      <c r="B3348" s="5" t="s">
        <v>12149</v>
      </c>
      <c r="C3348" s="5" t="s">
        <v>12150</v>
      </c>
      <c r="D3348" s="4" t="s">
        <v>12147</v>
      </c>
      <c r="E3348" s="5" t="s">
        <v>12151</v>
      </c>
      <c r="F3348" s="6">
        <f t="shared" si="208"/>
        <v>42974</v>
      </c>
      <c r="G3348" s="4">
        <f t="shared" si="209"/>
        <v>2017</v>
      </c>
      <c r="H3348" s="4">
        <f t="shared" si="210"/>
        <v>8</v>
      </c>
      <c r="I3348" s="4">
        <f t="shared" si="211"/>
        <v>7</v>
      </c>
      <c r="J3348" s="7" t="s">
        <v>31</v>
      </c>
      <c r="K3348" s="7" t="s">
        <v>21</v>
      </c>
      <c r="L3348" s="7" t="s">
        <v>22</v>
      </c>
      <c r="M3348" s="7" t="s">
        <v>38</v>
      </c>
      <c r="N3348" s="8">
        <v>1</v>
      </c>
      <c r="O3348" s="8">
        <v>0.99</v>
      </c>
      <c r="P3348" s="9" t="s">
        <v>24</v>
      </c>
    </row>
    <row r="3349" spans="1:16" x14ac:dyDescent="0.35">
      <c r="A3349" s="4">
        <v>3348</v>
      </c>
      <c r="B3349" s="5" t="s">
        <v>12152</v>
      </c>
      <c r="C3349" s="5" t="s">
        <v>12153</v>
      </c>
      <c r="D3349" s="4" t="s">
        <v>12154</v>
      </c>
      <c r="E3349" s="5" t="s">
        <v>12155</v>
      </c>
      <c r="F3349" s="6">
        <f t="shared" si="208"/>
        <v>42975</v>
      </c>
      <c r="G3349" s="4">
        <f t="shared" si="209"/>
        <v>2017</v>
      </c>
      <c r="H3349" s="4">
        <f t="shared" si="210"/>
        <v>8</v>
      </c>
      <c r="I3349" s="4">
        <f t="shared" si="211"/>
        <v>1</v>
      </c>
      <c r="J3349" s="7" t="s">
        <v>20</v>
      </c>
      <c r="K3349" s="7" t="s">
        <v>21</v>
      </c>
      <c r="L3349" s="7" t="s">
        <v>22</v>
      </c>
      <c r="M3349" s="7" t="s">
        <v>265</v>
      </c>
      <c r="N3349" s="8">
        <v>0</v>
      </c>
      <c r="O3349" s="8">
        <v>1</v>
      </c>
      <c r="P3349" s="9" t="s">
        <v>24</v>
      </c>
    </row>
    <row r="3350" spans="1:16" x14ac:dyDescent="0.35">
      <c r="A3350" s="4">
        <v>3349</v>
      </c>
      <c r="B3350" s="5" t="s">
        <v>12156</v>
      </c>
      <c r="C3350" s="5" t="s">
        <v>12157</v>
      </c>
      <c r="D3350" s="4" t="s">
        <v>12154</v>
      </c>
      <c r="E3350" s="5" t="s">
        <v>12158</v>
      </c>
      <c r="F3350" s="6">
        <f t="shared" si="208"/>
        <v>42975</v>
      </c>
      <c r="G3350" s="4">
        <f t="shared" si="209"/>
        <v>2017</v>
      </c>
      <c r="H3350" s="4">
        <f t="shared" si="210"/>
        <v>8</v>
      </c>
      <c r="I3350" s="4">
        <f t="shared" si="211"/>
        <v>1</v>
      </c>
      <c r="J3350" s="7" t="s">
        <v>20</v>
      </c>
      <c r="K3350" s="7" t="s">
        <v>21</v>
      </c>
      <c r="L3350" s="7" t="s">
        <v>22</v>
      </c>
      <c r="M3350" s="7" t="s">
        <v>23</v>
      </c>
      <c r="N3350" s="8">
        <v>1</v>
      </c>
      <c r="O3350" s="8">
        <v>1</v>
      </c>
      <c r="P3350" s="9" t="s">
        <v>24</v>
      </c>
    </row>
    <row r="3351" spans="1:16" x14ac:dyDescent="0.35">
      <c r="A3351" s="4">
        <v>3350</v>
      </c>
      <c r="B3351" s="5" t="s">
        <v>12159</v>
      </c>
      <c r="C3351" s="5" t="s">
        <v>12160</v>
      </c>
      <c r="D3351" s="4" t="s">
        <v>12161</v>
      </c>
      <c r="E3351" s="5" t="s">
        <v>12162</v>
      </c>
      <c r="F3351" s="6">
        <f t="shared" si="208"/>
        <v>42977</v>
      </c>
      <c r="G3351" s="4">
        <f t="shared" si="209"/>
        <v>2017</v>
      </c>
      <c r="H3351" s="4">
        <f t="shared" si="210"/>
        <v>8</v>
      </c>
      <c r="I3351" s="4">
        <f t="shared" si="211"/>
        <v>3</v>
      </c>
      <c r="J3351" s="7" t="s">
        <v>1179</v>
      </c>
      <c r="K3351" s="7" t="s">
        <v>21</v>
      </c>
      <c r="L3351" s="7" t="s">
        <v>22</v>
      </c>
      <c r="M3351" s="7" t="s">
        <v>38</v>
      </c>
      <c r="N3351" s="8">
        <v>1</v>
      </c>
      <c r="O3351" s="8">
        <v>0.99</v>
      </c>
      <c r="P3351" s="9" t="s">
        <v>24</v>
      </c>
    </row>
    <row r="3352" spans="1:16" x14ac:dyDescent="0.35">
      <c r="A3352" s="4">
        <v>3351</v>
      </c>
      <c r="B3352" s="5" t="s">
        <v>12163</v>
      </c>
      <c r="C3352" s="5" t="s">
        <v>12164</v>
      </c>
      <c r="D3352" s="4" t="s">
        <v>12165</v>
      </c>
      <c r="E3352" s="5" t="s">
        <v>12166</v>
      </c>
      <c r="F3352" s="6">
        <f t="shared" si="208"/>
        <v>42978</v>
      </c>
      <c r="G3352" s="4">
        <f t="shared" si="209"/>
        <v>2017</v>
      </c>
      <c r="H3352" s="4">
        <f t="shared" si="210"/>
        <v>8</v>
      </c>
      <c r="I3352" s="4">
        <f t="shared" si="211"/>
        <v>4</v>
      </c>
      <c r="J3352" s="7" t="s">
        <v>20</v>
      </c>
      <c r="K3352" s="7" t="s">
        <v>21</v>
      </c>
      <c r="L3352" s="7" t="s">
        <v>22</v>
      </c>
      <c r="M3352" s="7" t="s">
        <v>38</v>
      </c>
      <c r="N3352" s="8">
        <v>1</v>
      </c>
      <c r="O3352" s="8">
        <v>0.96</v>
      </c>
      <c r="P3352" s="9" t="s">
        <v>24</v>
      </c>
    </row>
    <row r="3353" spans="1:16" x14ac:dyDescent="0.35">
      <c r="A3353" s="4">
        <v>3352</v>
      </c>
      <c r="B3353" s="5" t="s">
        <v>12167</v>
      </c>
      <c r="C3353" s="5" t="s">
        <v>12168</v>
      </c>
      <c r="D3353" s="4" t="s">
        <v>12165</v>
      </c>
      <c r="E3353" s="5" t="s">
        <v>12169</v>
      </c>
      <c r="F3353" s="6">
        <f t="shared" si="208"/>
        <v>42978</v>
      </c>
      <c r="G3353" s="4">
        <f t="shared" si="209"/>
        <v>2017</v>
      </c>
      <c r="H3353" s="4">
        <f t="shared" si="210"/>
        <v>8</v>
      </c>
      <c r="I3353" s="4">
        <f t="shared" si="211"/>
        <v>4</v>
      </c>
      <c r="J3353" s="7" t="s">
        <v>20</v>
      </c>
      <c r="K3353" s="7" t="s">
        <v>21</v>
      </c>
      <c r="L3353" s="7" t="s">
        <v>22</v>
      </c>
      <c r="M3353" s="7" t="s">
        <v>38</v>
      </c>
      <c r="N3353" s="8">
        <v>0.92</v>
      </c>
      <c r="O3353" s="8">
        <v>1</v>
      </c>
      <c r="P3353" s="9" t="s">
        <v>33</v>
      </c>
    </row>
    <row r="3354" spans="1:16" x14ac:dyDescent="0.35">
      <c r="A3354" s="4">
        <v>3353</v>
      </c>
      <c r="B3354" s="5" t="s">
        <v>12170</v>
      </c>
      <c r="C3354" s="5" t="s">
        <v>12171</v>
      </c>
      <c r="D3354" s="4" t="s">
        <v>12172</v>
      </c>
      <c r="E3354" s="5" t="s">
        <v>12173</v>
      </c>
      <c r="F3354" s="6">
        <f t="shared" si="208"/>
        <v>42979</v>
      </c>
      <c r="G3354" s="4">
        <f t="shared" si="209"/>
        <v>2017</v>
      </c>
      <c r="H3354" s="4">
        <f t="shared" si="210"/>
        <v>9</v>
      </c>
      <c r="I3354" s="4">
        <f t="shared" si="211"/>
        <v>5</v>
      </c>
      <c r="J3354" s="7" t="s">
        <v>20</v>
      </c>
      <c r="K3354" s="7" t="s">
        <v>21</v>
      </c>
      <c r="L3354" s="7" t="s">
        <v>22</v>
      </c>
      <c r="M3354" s="7" t="s">
        <v>23</v>
      </c>
      <c r="N3354" s="8">
        <v>1</v>
      </c>
      <c r="O3354" s="8">
        <v>0.97</v>
      </c>
      <c r="P3354" s="9" t="s">
        <v>33</v>
      </c>
    </row>
    <row r="3355" spans="1:16" x14ac:dyDescent="0.35">
      <c r="A3355" s="4">
        <v>3354</v>
      </c>
      <c r="B3355" s="5" t="s">
        <v>12174</v>
      </c>
      <c r="C3355" s="5" t="s">
        <v>12175</v>
      </c>
      <c r="D3355" s="4" t="s">
        <v>12176</v>
      </c>
      <c r="E3355" s="5" t="s">
        <v>12177</v>
      </c>
      <c r="F3355" s="6">
        <f t="shared" si="208"/>
        <v>42980</v>
      </c>
      <c r="G3355" s="4">
        <f t="shared" si="209"/>
        <v>2017</v>
      </c>
      <c r="H3355" s="4">
        <f t="shared" si="210"/>
        <v>9</v>
      </c>
      <c r="I3355" s="4">
        <f t="shared" si="211"/>
        <v>6</v>
      </c>
      <c r="J3355" s="7" t="s">
        <v>544</v>
      </c>
      <c r="K3355" s="7" t="s">
        <v>21</v>
      </c>
      <c r="L3355" s="7" t="s">
        <v>22</v>
      </c>
      <c r="M3355" s="7" t="s">
        <v>38</v>
      </c>
      <c r="N3355" s="8">
        <v>1</v>
      </c>
      <c r="O3355" s="8">
        <v>1</v>
      </c>
      <c r="P3355" s="9" t="s">
        <v>33</v>
      </c>
    </row>
    <row r="3356" spans="1:16" x14ac:dyDescent="0.35">
      <c r="A3356" s="4">
        <v>3355</v>
      </c>
      <c r="B3356" s="5" t="s">
        <v>12178</v>
      </c>
      <c r="C3356" s="5" t="s">
        <v>12179</v>
      </c>
      <c r="D3356" s="4" t="s">
        <v>12180</v>
      </c>
      <c r="E3356" s="5" t="s">
        <v>12181</v>
      </c>
      <c r="F3356" s="6">
        <f t="shared" si="208"/>
        <v>42982</v>
      </c>
      <c r="G3356" s="4">
        <f t="shared" si="209"/>
        <v>2017</v>
      </c>
      <c r="H3356" s="4">
        <f t="shared" si="210"/>
        <v>9</v>
      </c>
      <c r="I3356" s="4">
        <f t="shared" si="211"/>
        <v>1</v>
      </c>
      <c r="J3356" s="7" t="s">
        <v>20</v>
      </c>
      <c r="K3356" s="7" t="s">
        <v>21</v>
      </c>
      <c r="L3356" s="7" t="s">
        <v>22</v>
      </c>
      <c r="M3356" s="7" t="s">
        <v>265</v>
      </c>
      <c r="N3356" s="8">
        <v>0.2</v>
      </c>
      <c r="O3356" s="8">
        <v>0.75</v>
      </c>
      <c r="P3356" s="9" t="s">
        <v>33</v>
      </c>
    </row>
    <row r="3357" spans="1:16" x14ac:dyDescent="0.35">
      <c r="A3357" s="4">
        <v>3356</v>
      </c>
      <c r="B3357" s="5" t="s">
        <v>12182</v>
      </c>
      <c r="C3357" s="5" t="s">
        <v>2725</v>
      </c>
      <c r="D3357" s="4" t="s">
        <v>12183</v>
      </c>
      <c r="E3357" s="5" t="s">
        <v>2727</v>
      </c>
      <c r="F3357" s="6">
        <f t="shared" si="208"/>
        <v>42983</v>
      </c>
      <c r="G3357" s="4">
        <f t="shared" si="209"/>
        <v>2017</v>
      </c>
      <c r="H3357" s="4">
        <f t="shared" si="210"/>
        <v>9</v>
      </c>
      <c r="I3357" s="4">
        <f t="shared" si="211"/>
        <v>2</v>
      </c>
      <c r="J3357" s="7" t="s">
        <v>544</v>
      </c>
      <c r="K3357" s="7" t="s">
        <v>21</v>
      </c>
      <c r="L3357" s="7" t="s">
        <v>22</v>
      </c>
      <c r="M3357" s="7" t="s">
        <v>23</v>
      </c>
      <c r="N3357" s="8">
        <v>0.79</v>
      </c>
      <c r="O3357" s="8">
        <v>0.89</v>
      </c>
      <c r="P3357" s="9" t="s">
        <v>33</v>
      </c>
    </row>
    <row r="3358" spans="1:16" x14ac:dyDescent="0.35">
      <c r="A3358" s="4">
        <v>3357</v>
      </c>
      <c r="B3358" s="5" t="s">
        <v>12184</v>
      </c>
      <c r="C3358" s="5" t="s">
        <v>12185</v>
      </c>
      <c r="D3358" s="4" t="s">
        <v>12183</v>
      </c>
      <c r="E3358" s="5" t="s">
        <v>12186</v>
      </c>
      <c r="F3358" s="6">
        <f t="shared" si="208"/>
        <v>42983</v>
      </c>
      <c r="G3358" s="4">
        <f t="shared" si="209"/>
        <v>2017</v>
      </c>
      <c r="H3358" s="4">
        <f t="shared" si="210"/>
        <v>9</v>
      </c>
      <c r="I3358" s="4">
        <f t="shared" si="211"/>
        <v>2</v>
      </c>
      <c r="J3358" s="7" t="s">
        <v>20</v>
      </c>
      <c r="K3358" s="7" t="s">
        <v>21</v>
      </c>
      <c r="L3358" s="7" t="s">
        <v>22</v>
      </c>
      <c r="M3358" s="7" t="s">
        <v>38</v>
      </c>
      <c r="N3358" s="8">
        <v>1</v>
      </c>
      <c r="O3358" s="8">
        <v>0.95</v>
      </c>
      <c r="P3358" s="9" t="s">
        <v>24</v>
      </c>
    </row>
    <row r="3359" spans="1:16" x14ac:dyDescent="0.35">
      <c r="A3359" s="4">
        <v>3358</v>
      </c>
      <c r="B3359" s="5" t="s">
        <v>12187</v>
      </c>
      <c r="C3359" s="5" t="s">
        <v>12188</v>
      </c>
      <c r="D3359" s="4" t="s">
        <v>12189</v>
      </c>
      <c r="E3359" s="5" t="s">
        <v>12190</v>
      </c>
      <c r="F3359" s="6">
        <f t="shared" si="208"/>
        <v>42984</v>
      </c>
      <c r="G3359" s="4">
        <f t="shared" si="209"/>
        <v>2017</v>
      </c>
      <c r="H3359" s="4">
        <f t="shared" si="210"/>
        <v>9</v>
      </c>
      <c r="I3359" s="4">
        <f t="shared" si="211"/>
        <v>3</v>
      </c>
      <c r="J3359" s="7" t="s">
        <v>20</v>
      </c>
      <c r="K3359" s="7" t="s">
        <v>21</v>
      </c>
      <c r="L3359" s="7" t="s">
        <v>22</v>
      </c>
      <c r="M3359" s="7" t="s">
        <v>265</v>
      </c>
      <c r="N3359" s="8">
        <v>0</v>
      </c>
      <c r="O3359" s="8">
        <v>0.53</v>
      </c>
      <c r="P3359" s="9" t="s">
        <v>33</v>
      </c>
    </row>
    <row r="3360" spans="1:16" x14ac:dyDescent="0.35">
      <c r="A3360" s="4">
        <v>3359</v>
      </c>
      <c r="B3360" s="5" t="s">
        <v>12191</v>
      </c>
      <c r="C3360" s="5" t="s">
        <v>12192</v>
      </c>
      <c r="D3360" s="4" t="s">
        <v>12193</v>
      </c>
      <c r="E3360" s="5" t="s">
        <v>12194</v>
      </c>
      <c r="F3360" s="6">
        <f t="shared" si="208"/>
        <v>42985</v>
      </c>
      <c r="G3360" s="4">
        <f t="shared" si="209"/>
        <v>2017</v>
      </c>
      <c r="H3360" s="4">
        <f t="shared" si="210"/>
        <v>9</v>
      </c>
      <c r="I3360" s="4">
        <f t="shared" si="211"/>
        <v>4</v>
      </c>
      <c r="J3360" s="7" t="s">
        <v>20</v>
      </c>
      <c r="K3360" s="7" t="s">
        <v>21</v>
      </c>
      <c r="L3360" s="7" t="s">
        <v>22</v>
      </c>
      <c r="M3360" s="7" t="s">
        <v>38</v>
      </c>
      <c r="N3360" s="8">
        <v>1</v>
      </c>
      <c r="O3360" s="8">
        <v>0.98</v>
      </c>
      <c r="P3360" s="9" t="s">
        <v>24</v>
      </c>
    </row>
    <row r="3361" spans="1:16" x14ac:dyDescent="0.35">
      <c r="A3361" s="4">
        <v>3360</v>
      </c>
      <c r="B3361" s="5" t="s">
        <v>12195</v>
      </c>
      <c r="C3361" s="5" t="s">
        <v>12196</v>
      </c>
      <c r="D3361" s="4" t="s">
        <v>12197</v>
      </c>
      <c r="E3361" s="5" t="s">
        <v>12198</v>
      </c>
      <c r="F3361" s="6">
        <f t="shared" si="208"/>
        <v>42987</v>
      </c>
      <c r="G3361" s="4">
        <f t="shared" si="209"/>
        <v>2017</v>
      </c>
      <c r="H3361" s="4">
        <f t="shared" si="210"/>
        <v>9</v>
      </c>
      <c r="I3361" s="4">
        <f t="shared" si="211"/>
        <v>6</v>
      </c>
      <c r="J3361" s="7" t="s">
        <v>20</v>
      </c>
      <c r="K3361" s="7" t="s">
        <v>21</v>
      </c>
      <c r="L3361" s="7" t="s">
        <v>22</v>
      </c>
      <c r="M3361" s="7" t="s">
        <v>23</v>
      </c>
      <c r="N3361" s="8">
        <v>1</v>
      </c>
      <c r="O3361" s="8">
        <v>0.96</v>
      </c>
      <c r="P3361" s="9" t="s">
        <v>33</v>
      </c>
    </row>
    <row r="3362" spans="1:16" x14ac:dyDescent="0.35">
      <c r="A3362" s="4">
        <v>3361</v>
      </c>
      <c r="B3362" s="5" t="s">
        <v>12199</v>
      </c>
      <c r="C3362" s="5" t="s">
        <v>12200</v>
      </c>
      <c r="D3362" s="4" t="s">
        <v>12201</v>
      </c>
      <c r="E3362" s="5" t="s">
        <v>12202</v>
      </c>
      <c r="F3362" s="6">
        <f t="shared" si="208"/>
        <v>42988</v>
      </c>
      <c r="G3362" s="4">
        <f t="shared" si="209"/>
        <v>2017</v>
      </c>
      <c r="H3362" s="4">
        <f t="shared" si="210"/>
        <v>9</v>
      </c>
      <c r="I3362" s="4">
        <f t="shared" si="211"/>
        <v>7</v>
      </c>
      <c r="J3362" s="7" t="s">
        <v>544</v>
      </c>
      <c r="K3362" s="7" t="s">
        <v>21</v>
      </c>
      <c r="L3362" s="7" t="s">
        <v>22</v>
      </c>
      <c r="M3362" s="7" t="s">
        <v>38</v>
      </c>
      <c r="N3362" s="8">
        <v>1</v>
      </c>
      <c r="O3362" s="8">
        <v>0.91</v>
      </c>
      <c r="P3362" s="9" t="s">
        <v>33</v>
      </c>
    </row>
    <row r="3363" spans="1:16" x14ac:dyDescent="0.35">
      <c r="A3363" s="4">
        <v>3362</v>
      </c>
      <c r="B3363" s="5" t="s">
        <v>12203</v>
      </c>
      <c r="C3363" s="5" t="s">
        <v>12204</v>
      </c>
      <c r="D3363" s="4" t="s">
        <v>12205</v>
      </c>
      <c r="E3363" s="5" t="s">
        <v>12206</v>
      </c>
      <c r="F3363" s="6">
        <f t="shared" si="208"/>
        <v>42991</v>
      </c>
      <c r="G3363" s="4">
        <f t="shared" si="209"/>
        <v>2017</v>
      </c>
      <c r="H3363" s="4">
        <f t="shared" si="210"/>
        <v>9</v>
      </c>
      <c r="I3363" s="4">
        <f t="shared" si="211"/>
        <v>3</v>
      </c>
      <c r="J3363" s="7" t="s">
        <v>20</v>
      </c>
      <c r="K3363" s="7" t="s">
        <v>21</v>
      </c>
      <c r="L3363" s="7" t="s">
        <v>22</v>
      </c>
      <c r="M3363" s="7" t="s">
        <v>38</v>
      </c>
      <c r="N3363" s="8">
        <v>0.89</v>
      </c>
      <c r="O3363" s="8">
        <v>0.91</v>
      </c>
      <c r="P3363" s="9" t="s">
        <v>24</v>
      </c>
    </row>
    <row r="3364" spans="1:16" x14ac:dyDescent="0.35">
      <c r="A3364" s="4">
        <v>3363</v>
      </c>
      <c r="B3364" s="5" t="s">
        <v>12207</v>
      </c>
      <c r="C3364" s="5" t="s">
        <v>12208</v>
      </c>
      <c r="D3364" s="4" t="s">
        <v>12209</v>
      </c>
      <c r="E3364" s="5" t="s">
        <v>12210</v>
      </c>
      <c r="F3364" s="6">
        <f t="shared" si="208"/>
        <v>42992</v>
      </c>
      <c r="G3364" s="4">
        <f t="shared" si="209"/>
        <v>2017</v>
      </c>
      <c r="H3364" s="4">
        <f t="shared" si="210"/>
        <v>9</v>
      </c>
      <c r="I3364" s="4">
        <f t="shared" si="211"/>
        <v>4</v>
      </c>
      <c r="J3364" s="7" t="s">
        <v>544</v>
      </c>
      <c r="K3364" s="7" t="s">
        <v>21</v>
      </c>
      <c r="L3364" s="7" t="s">
        <v>22</v>
      </c>
      <c r="M3364" s="7" t="s">
        <v>23</v>
      </c>
      <c r="N3364" s="8">
        <v>0.67</v>
      </c>
      <c r="O3364" s="8">
        <v>0.5</v>
      </c>
      <c r="P3364" s="9" t="s">
        <v>33</v>
      </c>
    </row>
    <row r="3365" spans="1:16" x14ac:dyDescent="0.35">
      <c r="A3365" s="4">
        <v>3364</v>
      </c>
      <c r="B3365" s="5" t="s">
        <v>12211</v>
      </c>
      <c r="C3365" s="5" t="s">
        <v>12212</v>
      </c>
      <c r="D3365" s="4" t="s">
        <v>12213</v>
      </c>
      <c r="E3365" s="5" t="s">
        <v>12214</v>
      </c>
      <c r="F3365" s="6">
        <f t="shared" si="208"/>
        <v>42994</v>
      </c>
      <c r="G3365" s="4">
        <f t="shared" si="209"/>
        <v>2017</v>
      </c>
      <c r="H3365" s="4">
        <f t="shared" si="210"/>
        <v>9</v>
      </c>
      <c r="I3365" s="4">
        <f t="shared" si="211"/>
        <v>6</v>
      </c>
      <c r="J3365" s="7" t="s">
        <v>544</v>
      </c>
      <c r="K3365" s="7" t="s">
        <v>21</v>
      </c>
      <c r="L3365" s="7" t="s">
        <v>22</v>
      </c>
      <c r="M3365" s="7" t="s">
        <v>38</v>
      </c>
      <c r="N3365" s="8">
        <v>1</v>
      </c>
      <c r="O3365" s="8">
        <v>1</v>
      </c>
      <c r="P3365" s="9" t="s">
        <v>33</v>
      </c>
    </row>
    <row r="3366" spans="1:16" x14ac:dyDescent="0.35">
      <c r="A3366" s="4">
        <v>3365</v>
      </c>
      <c r="B3366" s="5" t="s">
        <v>12215</v>
      </c>
      <c r="C3366" s="5" t="s">
        <v>12216</v>
      </c>
      <c r="D3366" s="4" t="s">
        <v>12217</v>
      </c>
      <c r="E3366" s="5" t="s">
        <v>12218</v>
      </c>
      <c r="F3366" s="6">
        <f t="shared" si="208"/>
        <v>42995</v>
      </c>
      <c r="G3366" s="4">
        <f t="shared" si="209"/>
        <v>2017</v>
      </c>
      <c r="H3366" s="4">
        <f t="shared" si="210"/>
        <v>9</v>
      </c>
      <c r="I3366" s="4">
        <f t="shared" si="211"/>
        <v>7</v>
      </c>
      <c r="J3366" s="7" t="s">
        <v>12219</v>
      </c>
      <c r="K3366" s="7" t="s">
        <v>12220</v>
      </c>
      <c r="L3366" s="7" t="s">
        <v>12221</v>
      </c>
      <c r="M3366" s="7" t="s">
        <v>32</v>
      </c>
      <c r="N3366" s="8">
        <v>0.57999999999999996</v>
      </c>
      <c r="O3366" s="8">
        <v>0.26</v>
      </c>
      <c r="P3366" s="9" t="s">
        <v>33</v>
      </c>
    </row>
    <row r="3367" spans="1:16" x14ac:dyDescent="0.35">
      <c r="A3367" s="4">
        <v>3366</v>
      </c>
      <c r="B3367" s="5" t="s">
        <v>12222</v>
      </c>
      <c r="C3367" s="5" t="s">
        <v>12223</v>
      </c>
      <c r="D3367" s="4" t="s">
        <v>12224</v>
      </c>
      <c r="E3367" s="5" t="s">
        <v>12225</v>
      </c>
      <c r="F3367" s="6">
        <f t="shared" si="208"/>
        <v>42996</v>
      </c>
      <c r="G3367" s="4">
        <f t="shared" si="209"/>
        <v>2017</v>
      </c>
      <c r="H3367" s="4">
        <f t="shared" si="210"/>
        <v>9</v>
      </c>
      <c r="I3367" s="4">
        <f t="shared" si="211"/>
        <v>1</v>
      </c>
      <c r="J3367" s="7" t="s">
        <v>20</v>
      </c>
      <c r="K3367" s="7" t="s">
        <v>21</v>
      </c>
      <c r="L3367" s="7" t="s">
        <v>22</v>
      </c>
      <c r="M3367" s="7" t="s">
        <v>38</v>
      </c>
      <c r="N3367" s="8">
        <v>1</v>
      </c>
      <c r="O3367" s="8">
        <v>1</v>
      </c>
      <c r="P3367" s="9" t="s">
        <v>24</v>
      </c>
    </row>
    <row r="3368" spans="1:16" x14ac:dyDescent="0.35">
      <c r="A3368" s="4">
        <v>3367</v>
      </c>
      <c r="B3368" s="5" t="s">
        <v>12226</v>
      </c>
      <c r="C3368" s="5" t="s">
        <v>12227</v>
      </c>
      <c r="D3368" s="4" t="s">
        <v>12228</v>
      </c>
      <c r="E3368" s="5" t="s">
        <v>12229</v>
      </c>
      <c r="F3368" s="6">
        <f t="shared" si="208"/>
        <v>42997</v>
      </c>
      <c r="G3368" s="4">
        <f t="shared" si="209"/>
        <v>2017</v>
      </c>
      <c r="H3368" s="4">
        <f t="shared" si="210"/>
        <v>9</v>
      </c>
      <c r="I3368" s="4">
        <f t="shared" si="211"/>
        <v>2</v>
      </c>
      <c r="J3368" s="7" t="s">
        <v>20</v>
      </c>
      <c r="K3368" s="7" t="s">
        <v>21</v>
      </c>
      <c r="L3368" s="7" t="s">
        <v>22</v>
      </c>
      <c r="M3368" s="7" t="s">
        <v>23</v>
      </c>
      <c r="N3368" s="8">
        <v>1</v>
      </c>
      <c r="O3368" s="8">
        <v>1</v>
      </c>
      <c r="P3368" s="9" t="s">
        <v>24</v>
      </c>
    </row>
    <row r="3369" spans="1:16" x14ac:dyDescent="0.35">
      <c r="A3369" s="4">
        <v>3368</v>
      </c>
      <c r="B3369" s="5" t="s">
        <v>12230</v>
      </c>
      <c r="C3369" s="5" t="s">
        <v>12231</v>
      </c>
      <c r="D3369" s="4" t="s">
        <v>12232</v>
      </c>
      <c r="E3369" s="5" t="s">
        <v>12233</v>
      </c>
      <c r="F3369" s="6">
        <f t="shared" si="208"/>
        <v>42998</v>
      </c>
      <c r="G3369" s="4">
        <f t="shared" si="209"/>
        <v>2017</v>
      </c>
      <c r="H3369" s="4">
        <f t="shared" si="210"/>
        <v>9</v>
      </c>
      <c r="I3369" s="4">
        <f t="shared" si="211"/>
        <v>3</v>
      </c>
      <c r="J3369" s="7" t="s">
        <v>20</v>
      </c>
      <c r="K3369" s="7" t="s">
        <v>21</v>
      </c>
      <c r="L3369" s="7" t="s">
        <v>22</v>
      </c>
      <c r="M3369" s="7" t="s">
        <v>38</v>
      </c>
      <c r="N3369" s="8">
        <v>1</v>
      </c>
      <c r="O3369" s="8">
        <v>0.9</v>
      </c>
      <c r="P3369" s="9" t="s">
        <v>33</v>
      </c>
    </row>
    <row r="3370" spans="1:16" x14ac:dyDescent="0.35">
      <c r="A3370" s="4">
        <v>3369</v>
      </c>
      <c r="B3370" s="5" t="s">
        <v>12234</v>
      </c>
      <c r="C3370" s="5" t="s">
        <v>12235</v>
      </c>
      <c r="D3370" s="4" t="s">
        <v>12236</v>
      </c>
      <c r="E3370" s="5" t="s">
        <v>12237</v>
      </c>
      <c r="F3370" s="6">
        <f t="shared" si="208"/>
        <v>42999</v>
      </c>
      <c r="G3370" s="4">
        <f t="shared" si="209"/>
        <v>2017</v>
      </c>
      <c r="H3370" s="4">
        <f t="shared" si="210"/>
        <v>9</v>
      </c>
      <c r="I3370" s="4">
        <f t="shared" si="211"/>
        <v>4</v>
      </c>
      <c r="J3370" s="7" t="s">
        <v>2115</v>
      </c>
      <c r="K3370" s="7" t="s">
        <v>2003</v>
      </c>
      <c r="L3370" s="7" t="s">
        <v>22</v>
      </c>
      <c r="M3370" s="7" t="s">
        <v>38</v>
      </c>
      <c r="N3370" s="8">
        <v>1</v>
      </c>
      <c r="O3370" s="8">
        <v>1</v>
      </c>
      <c r="P3370" s="9" t="s">
        <v>24</v>
      </c>
    </row>
    <row r="3371" spans="1:16" x14ac:dyDescent="0.35">
      <c r="A3371" s="4">
        <v>3370</v>
      </c>
      <c r="B3371" s="5" t="s">
        <v>12238</v>
      </c>
      <c r="C3371" s="5" t="s">
        <v>12239</v>
      </c>
      <c r="D3371" s="4" t="s">
        <v>12240</v>
      </c>
      <c r="E3371" s="5" t="s">
        <v>12241</v>
      </c>
      <c r="F3371" s="6">
        <f t="shared" si="208"/>
        <v>43000</v>
      </c>
      <c r="G3371" s="4">
        <f t="shared" si="209"/>
        <v>2017</v>
      </c>
      <c r="H3371" s="4">
        <f t="shared" si="210"/>
        <v>9</v>
      </c>
      <c r="I3371" s="4">
        <f t="shared" si="211"/>
        <v>5</v>
      </c>
      <c r="J3371" s="7" t="s">
        <v>20</v>
      </c>
      <c r="K3371" s="7" t="s">
        <v>21</v>
      </c>
      <c r="L3371" s="7" t="s">
        <v>22</v>
      </c>
      <c r="M3371" s="7" t="s">
        <v>38</v>
      </c>
      <c r="N3371" s="8">
        <v>1</v>
      </c>
      <c r="O3371" s="8">
        <v>0.95</v>
      </c>
      <c r="P3371" s="9" t="s">
        <v>24</v>
      </c>
    </row>
    <row r="3372" spans="1:16" x14ac:dyDescent="0.35">
      <c r="A3372" s="4">
        <v>3371</v>
      </c>
      <c r="B3372" s="5" t="s">
        <v>12242</v>
      </c>
      <c r="C3372" s="5" t="s">
        <v>12243</v>
      </c>
      <c r="D3372" s="4" t="s">
        <v>12244</v>
      </c>
      <c r="E3372" s="5" t="s">
        <v>12245</v>
      </c>
      <c r="F3372" s="6">
        <f t="shared" si="208"/>
        <v>43004</v>
      </c>
      <c r="G3372" s="4">
        <f t="shared" si="209"/>
        <v>2017</v>
      </c>
      <c r="H3372" s="4">
        <f t="shared" si="210"/>
        <v>9</v>
      </c>
      <c r="I3372" s="4">
        <f t="shared" si="211"/>
        <v>2</v>
      </c>
      <c r="J3372" s="7" t="s">
        <v>12246</v>
      </c>
      <c r="K3372" s="7" t="s">
        <v>3306</v>
      </c>
      <c r="L3372" s="7" t="s">
        <v>22</v>
      </c>
      <c r="M3372" s="7" t="s">
        <v>23</v>
      </c>
      <c r="N3372" s="8">
        <v>1</v>
      </c>
      <c r="O3372" s="8">
        <v>0.97</v>
      </c>
      <c r="P3372" s="9" t="s">
        <v>33</v>
      </c>
    </row>
    <row r="3373" spans="1:16" x14ac:dyDescent="0.35">
      <c r="A3373" s="4">
        <v>3372</v>
      </c>
      <c r="B3373" s="5" t="s">
        <v>12247</v>
      </c>
      <c r="C3373" s="5" t="s">
        <v>8777</v>
      </c>
      <c r="D3373" s="4" t="s">
        <v>12244</v>
      </c>
      <c r="E3373" s="5" t="s">
        <v>8778</v>
      </c>
      <c r="F3373" s="6">
        <f t="shared" si="208"/>
        <v>43004</v>
      </c>
      <c r="G3373" s="4">
        <f t="shared" si="209"/>
        <v>2017</v>
      </c>
      <c r="H3373" s="4">
        <f t="shared" si="210"/>
        <v>9</v>
      </c>
      <c r="I3373" s="4">
        <f t="shared" si="211"/>
        <v>2</v>
      </c>
      <c r="J3373" s="7" t="s">
        <v>31</v>
      </c>
      <c r="K3373" s="7" t="s">
        <v>21</v>
      </c>
      <c r="L3373" s="7" t="s">
        <v>22</v>
      </c>
      <c r="M3373" s="7" t="s">
        <v>38</v>
      </c>
      <c r="N3373" s="8">
        <v>1</v>
      </c>
      <c r="O3373" s="8">
        <v>0.9</v>
      </c>
      <c r="P3373" s="9" t="s">
        <v>33</v>
      </c>
    </row>
    <row r="3374" spans="1:16" x14ac:dyDescent="0.35">
      <c r="A3374" s="4">
        <v>3373</v>
      </c>
      <c r="B3374" s="5" t="s">
        <v>12248</v>
      </c>
      <c r="C3374" s="5" t="s">
        <v>12249</v>
      </c>
      <c r="D3374" s="4" t="s">
        <v>12250</v>
      </c>
      <c r="E3374" s="5" t="s">
        <v>12251</v>
      </c>
      <c r="F3374" s="6">
        <f t="shared" si="208"/>
        <v>43009</v>
      </c>
      <c r="G3374" s="4">
        <f t="shared" si="209"/>
        <v>2017</v>
      </c>
      <c r="H3374" s="4">
        <f t="shared" si="210"/>
        <v>10</v>
      </c>
      <c r="I3374" s="4">
        <f t="shared" si="211"/>
        <v>7</v>
      </c>
      <c r="J3374" s="7" t="s">
        <v>31</v>
      </c>
      <c r="K3374" s="7" t="s">
        <v>21</v>
      </c>
      <c r="L3374" s="7" t="s">
        <v>22</v>
      </c>
      <c r="M3374" s="7" t="s">
        <v>23</v>
      </c>
      <c r="N3374" s="8">
        <v>0.96</v>
      </c>
      <c r="O3374" s="8">
        <v>0.98</v>
      </c>
      <c r="P3374" s="9" t="s">
        <v>33</v>
      </c>
    </row>
    <row r="3375" spans="1:16" x14ac:dyDescent="0.35">
      <c r="A3375" s="4">
        <v>3374</v>
      </c>
      <c r="B3375" s="5" t="s">
        <v>12252</v>
      </c>
      <c r="C3375" s="5" t="s">
        <v>12253</v>
      </c>
      <c r="D3375" s="4" t="s">
        <v>12254</v>
      </c>
      <c r="E3375" s="5" t="s">
        <v>12255</v>
      </c>
      <c r="F3375" s="6">
        <f t="shared" si="208"/>
        <v>43011</v>
      </c>
      <c r="G3375" s="4">
        <f t="shared" si="209"/>
        <v>2017</v>
      </c>
      <c r="H3375" s="4">
        <f t="shared" si="210"/>
        <v>10</v>
      </c>
      <c r="I3375" s="4">
        <f t="shared" si="211"/>
        <v>2</v>
      </c>
      <c r="J3375" s="7" t="s">
        <v>12256</v>
      </c>
      <c r="K3375" s="7" t="s">
        <v>12257</v>
      </c>
      <c r="L3375" s="7" t="s">
        <v>12258</v>
      </c>
      <c r="M3375" s="7" t="s">
        <v>38</v>
      </c>
      <c r="N3375" s="8">
        <v>0.9</v>
      </c>
      <c r="O3375" s="8">
        <v>1</v>
      </c>
      <c r="P3375" s="9" t="s">
        <v>33</v>
      </c>
    </row>
    <row r="3376" spans="1:16" x14ac:dyDescent="0.35">
      <c r="A3376" s="4">
        <v>3375</v>
      </c>
      <c r="B3376" s="5" t="s">
        <v>12259</v>
      </c>
      <c r="C3376" s="5" t="s">
        <v>12260</v>
      </c>
      <c r="D3376" s="4" t="s">
        <v>12254</v>
      </c>
      <c r="E3376" s="5" t="s">
        <v>12261</v>
      </c>
      <c r="F3376" s="6">
        <f t="shared" si="208"/>
        <v>43011</v>
      </c>
      <c r="G3376" s="4">
        <f t="shared" si="209"/>
        <v>2017</v>
      </c>
      <c r="H3376" s="4">
        <f t="shared" si="210"/>
        <v>10</v>
      </c>
      <c r="I3376" s="4">
        <f t="shared" si="211"/>
        <v>2</v>
      </c>
      <c r="J3376" s="7" t="s">
        <v>12262</v>
      </c>
      <c r="K3376" s="7" t="s">
        <v>2003</v>
      </c>
      <c r="L3376" s="7" t="s">
        <v>22</v>
      </c>
      <c r="M3376" s="7" t="s">
        <v>265</v>
      </c>
      <c r="N3376" s="8">
        <v>0</v>
      </c>
      <c r="O3376" s="8">
        <v>1</v>
      </c>
      <c r="P3376" s="9" t="s">
        <v>33</v>
      </c>
    </row>
    <row r="3377" spans="1:16" x14ac:dyDescent="0.35">
      <c r="A3377" s="4">
        <v>3376</v>
      </c>
      <c r="B3377" s="5" t="s">
        <v>12263</v>
      </c>
      <c r="C3377" s="5" t="s">
        <v>12264</v>
      </c>
      <c r="D3377" s="4" t="s">
        <v>12265</v>
      </c>
      <c r="E3377" s="5" t="s">
        <v>12266</v>
      </c>
      <c r="F3377" s="6">
        <f t="shared" si="208"/>
        <v>43012</v>
      </c>
      <c r="G3377" s="4">
        <f t="shared" si="209"/>
        <v>2017</v>
      </c>
      <c r="H3377" s="4">
        <f t="shared" si="210"/>
        <v>10</v>
      </c>
      <c r="I3377" s="4">
        <f t="shared" si="211"/>
        <v>3</v>
      </c>
      <c r="J3377" s="7" t="s">
        <v>20</v>
      </c>
      <c r="K3377" s="7" t="s">
        <v>21</v>
      </c>
      <c r="L3377" s="7" t="s">
        <v>22</v>
      </c>
      <c r="M3377" s="7" t="s">
        <v>38</v>
      </c>
      <c r="N3377" s="8">
        <v>1</v>
      </c>
      <c r="O3377" s="8">
        <v>1</v>
      </c>
      <c r="P3377" s="9" t="s">
        <v>24</v>
      </c>
    </row>
    <row r="3378" spans="1:16" x14ac:dyDescent="0.35">
      <c r="A3378" s="4">
        <v>3377</v>
      </c>
      <c r="B3378" s="5" t="s">
        <v>12267</v>
      </c>
      <c r="C3378" s="5" t="s">
        <v>12268</v>
      </c>
      <c r="D3378" s="4" t="s">
        <v>12269</v>
      </c>
      <c r="E3378" s="5" t="s">
        <v>12270</v>
      </c>
      <c r="F3378" s="6">
        <f t="shared" si="208"/>
        <v>43013</v>
      </c>
      <c r="G3378" s="4">
        <f t="shared" si="209"/>
        <v>2017</v>
      </c>
      <c r="H3378" s="4">
        <f t="shared" si="210"/>
        <v>10</v>
      </c>
      <c r="I3378" s="4">
        <f t="shared" si="211"/>
        <v>4</v>
      </c>
      <c r="J3378" s="7" t="s">
        <v>544</v>
      </c>
      <c r="K3378" s="7" t="s">
        <v>21</v>
      </c>
      <c r="L3378" s="7" t="s">
        <v>22</v>
      </c>
      <c r="M3378" s="7" t="s">
        <v>38</v>
      </c>
      <c r="N3378" s="8">
        <v>1</v>
      </c>
      <c r="O3378" s="8">
        <v>0.99</v>
      </c>
      <c r="P3378" s="9" t="s">
        <v>33</v>
      </c>
    </row>
    <row r="3379" spans="1:16" x14ac:dyDescent="0.35">
      <c r="A3379" s="4">
        <v>3378</v>
      </c>
      <c r="B3379" s="5" t="s">
        <v>12271</v>
      </c>
      <c r="C3379" s="5" t="s">
        <v>12272</v>
      </c>
      <c r="D3379" s="4" t="s">
        <v>12273</v>
      </c>
      <c r="E3379" s="5" t="s">
        <v>12274</v>
      </c>
      <c r="F3379" s="6">
        <f t="shared" si="208"/>
        <v>43014</v>
      </c>
      <c r="G3379" s="4">
        <f t="shared" si="209"/>
        <v>2017</v>
      </c>
      <c r="H3379" s="4">
        <f t="shared" si="210"/>
        <v>10</v>
      </c>
      <c r="I3379" s="4">
        <f t="shared" si="211"/>
        <v>5</v>
      </c>
      <c r="J3379" s="7" t="s">
        <v>20</v>
      </c>
      <c r="K3379" s="7" t="s">
        <v>21</v>
      </c>
      <c r="L3379" s="7" t="s">
        <v>22</v>
      </c>
      <c r="M3379" s="7" t="s">
        <v>38</v>
      </c>
      <c r="N3379" s="8">
        <v>1</v>
      </c>
      <c r="O3379" s="8">
        <v>0.99</v>
      </c>
      <c r="P3379" s="9" t="s">
        <v>33</v>
      </c>
    </row>
    <row r="3380" spans="1:16" x14ac:dyDescent="0.35">
      <c r="A3380" s="4">
        <v>3379</v>
      </c>
      <c r="B3380" s="5" t="s">
        <v>12275</v>
      </c>
      <c r="C3380" s="5" t="s">
        <v>12276</v>
      </c>
      <c r="D3380" s="4" t="s">
        <v>12273</v>
      </c>
      <c r="E3380" s="5" t="s">
        <v>12277</v>
      </c>
      <c r="F3380" s="6">
        <f t="shared" si="208"/>
        <v>43014</v>
      </c>
      <c r="G3380" s="4">
        <f t="shared" si="209"/>
        <v>2017</v>
      </c>
      <c r="H3380" s="4">
        <f t="shared" si="210"/>
        <v>10</v>
      </c>
      <c r="I3380" s="4">
        <f t="shared" si="211"/>
        <v>5</v>
      </c>
      <c r="J3380" s="7" t="s">
        <v>20</v>
      </c>
      <c r="K3380" s="7" t="s">
        <v>21</v>
      </c>
      <c r="L3380" s="7" t="s">
        <v>22</v>
      </c>
      <c r="M3380" s="7" t="s">
        <v>32</v>
      </c>
      <c r="N3380" s="8">
        <v>0.62</v>
      </c>
      <c r="O3380" s="8">
        <v>1</v>
      </c>
      <c r="P3380" s="9" t="s">
        <v>33</v>
      </c>
    </row>
    <row r="3381" spans="1:16" x14ac:dyDescent="0.35">
      <c r="A3381" s="4">
        <v>3380</v>
      </c>
      <c r="B3381" s="5" t="s">
        <v>12278</v>
      </c>
      <c r="C3381" s="5" t="s">
        <v>12279</v>
      </c>
      <c r="D3381" s="4" t="s">
        <v>12280</v>
      </c>
      <c r="E3381" s="5" t="s">
        <v>12281</v>
      </c>
      <c r="F3381" s="6">
        <f t="shared" si="208"/>
        <v>43018</v>
      </c>
      <c r="G3381" s="4">
        <f t="shared" si="209"/>
        <v>2017</v>
      </c>
      <c r="H3381" s="4">
        <f t="shared" si="210"/>
        <v>10</v>
      </c>
      <c r="I3381" s="4">
        <f t="shared" si="211"/>
        <v>2</v>
      </c>
      <c r="J3381" s="7" t="s">
        <v>544</v>
      </c>
      <c r="K3381" s="7" t="s">
        <v>21</v>
      </c>
      <c r="L3381" s="7" t="s">
        <v>22</v>
      </c>
      <c r="M3381" s="7" t="s">
        <v>23</v>
      </c>
      <c r="N3381" s="8">
        <v>1</v>
      </c>
      <c r="O3381" s="8">
        <v>0.97</v>
      </c>
      <c r="P3381" s="9" t="s">
        <v>33</v>
      </c>
    </row>
    <row r="3382" spans="1:16" x14ac:dyDescent="0.35">
      <c r="A3382" s="4">
        <v>3381</v>
      </c>
      <c r="B3382" s="5" t="s">
        <v>12282</v>
      </c>
      <c r="C3382" s="5" t="s">
        <v>12283</v>
      </c>
      <c r="D3382" s="4" t="s">
        <v>12280</v>
      </c>
      <c r="E3382" s="5" t="s">
        <v>12284</v>
      </c>
      <c r="F3382" s="6">
        <f t="shared" si="208"/>
        <v>43018</v>
      </c>
      <c r="G3382" s="4">
        <f t="shared" si="209"/>
        <v>2017</v>
      </c>
      <c r="H3382" s="4">
        <f t="shared" si="210"/>
        <v>10</v>
      </c>
      <c r="I3382" s="4">
        <f t="shared" si="211"/>
        <v>2</v>
      </c>
      <c r="J3382" s="7" t="s">
        <v>20</v>
      </c>
      <c r="K3382" s="7" t="s">
        <v>21</v>
      </c>
      <c r="L3382" s="7" t="s">
        <v>22</v>
      </c>
      <c r="M3382" s="7" t="s">
        <v>38</v>
      </c>
      <c r="N3382" s="8">
        <v>1</v>
      </c>
      <c r="O3382" s="8">
        <v>1</v>
      </c>
      <c r="P3382" s="9" t="s">
        <v>24</v>
      </c>
    </row>
    <row r="3383" spans="1:16" x14ac:dyDescent="0.35">
      <c r="A3383" s="4">
        <v>3382</v>
      </c>
      <c r="B3383" s="5" t="s">
        <v>12285</v>
      </c>
      <c r="C3383" s="5" t="s">
        <v>12286</v>
      </c>
      <c r="D3383" s="4" t="s">
        <v>12287</v>
      </c>
      <c r="E3383" s="5" t="s">
        <v>12288</v>
      </c>
      <c r="F3383" s="6">
        <f t="shared" si="208"/>
        <v>43019</v>
      </c>
      <c r="G3383" s="4">
        <f t="shared" si="209"/>
        <v>2017</v>
      </c>
      <c r="H3383" s="4">
        <f t="shared" si="210"/>
        <v>10</v>
      </c>
      <c r="I3383" s="4">
        <f t="shared" si="211"/>
        <v>3</v>
      </c>
      <c r="J3383" s="7" t="s">
        <v>544</v>
      </c>
      <c r="K3383" s="7" t="s">
        <v>21</v>
      </c>
      <c r="L3383" s="7" t="s">
        <v>22</v>
      </c>
      <c r="M3383" s="7" t="s">
        <v>38</v>
      </c>
      <c r="N3383" s="8">
        <v>1</v>
      </c>
      <c r="O3383" s="8">
        <v>0.99</v>
      </c>
      <c r="P3383" s="9" t="s">
        <v>24</v>
      </c>
    </row>
    <row r="3384" spans="1:16" x14ac:dyDescent="0.35">
      <c r="A3384" s="4">
        <v>3383</v>
      </c>
      <c r="B3384" s="5" t="s">
        <v>12289</v>
      </c>
      <c r="C3384" s="5" t="s">
        <v>12290</v>
      </c>
      <c r="D3384" s="4" t="s">
        <v>12287</v>
      </c>
      <c r="E3384" s="5" t="s">
        <v>12291</v>
      </c>
      <c r="F3384" s="6">
        <f t="shared" si="208"/>
        <v>43019</v>
      </c>
      <c r="G3384" s="4">
        <f t="shared" si="209"/>
        <v>2017</v>
      </c>
      <c r="H3384" s="4">
        <f t="shared" si="210"/>
        <v>10</v>
      </c>
      <c r="I3384" s="4">
        <f t="shared" si="211"/>
        <v>3</v>
      </c>
      <c r="J3384" s="7" t="s">
        <v>544</v>
      </c>
      <c r="K3384" s="7" t="s">
        <v>21</v>
      </c>
      <c r="L3384" s="7" t="s">
        <v>22</v>
      </c>
      <c r="M3384" s="7" t="s">
        <v>38</v>
      </c>
      <c r="N3384" s="8">
        <v>1</v>
      </c>
      <c r="O3384" s="8">
        <v>0.99</v>
      </c>
      <c r="P3384" s="9" t="s">
        <v>24</v>
      </c>
    </row>
    <row r="3385" spans="1:16" x14ac:dyDescent="0.35">
      <c r="A3385" s="4">
        <v>3384</v>
      </c>
      <c r="B3385" s="5" t="s">
        <v>12292</v>
      </c>
      <c r="C3385" s="5" t="s">
        <v>12293</v>
      </c>
      <c r="D3385" s="4" t="s">
        <v>12287</v>
      </c>
      <c r="E3385" s="5" t="s">
        <v>12294</v>
      </c>
      <c r="F3385" s="6">
        <f t="shared" si="208"/>
        <v>43019</v>
      </c>
      <c r="G3385" s="4">
        <f t="shared" si="209"/>
        <v>2017</v>
      </c>
      <c r="H3385" s="4">
        <f t="shared" si="210"/>
        <v>10</v>
      </c>
      <c r="I3385" s="4">
        <f t="shared" si="211"/>
        <v>3</v>
      </c>
      <c r="J3385" s="7" t="s">
        <v>31</v>
      </c>
      <c r="K3385" s="7" t="s">
        <v>21</v>
      </c>
      <c r="L3385" s="7" t="s">
        <v>22</v>
      </c>
      <c r="M3385" s="7" t="s">
        <v>38</v>
      </c>
      <c r="N3385" s="8">
        <v>0.75</v>
      </c>
      <c r="O3385" s="8">
        <v>0.6</v>
      </c>
      <c r="P3385" s="9" t="s">
        <v>33</v>
      </c>
    </row>
    <row r="3386" spans="1:16" x14ac:dyDescent="0.35">
      <c r="A3386" s="4">
        <v>3385</v>
      </c>
      <c r="B3386" s="5" t="s">
        <v>12295</v>
      </c>
      <c r="C3386" s="5" t="s">
        <v>12296</v>
      </c>
      <c r="D3386" s="4" t="s">
        <v>12297</v>
      </c>
      <c r="E3386" s="5" t="s">
        <v>12298</v>
      </c>
      <c r="F3386" s="6">
        <f t="shared" si="208"/>
        <v>43020</v>
      </c>
      <c r="G3386" s="4">
        <f t="shared" si="209"/>
        <v>2017</v>
      </c>
      <c r="H3386" s="4">
        <f t="shared" si="210"/>
        <v>10</v>
      </c>
      <c r="I3386" s="4">
        <f t="shared" si="211"/>
        <v>4</v>
      </c>
      <c r="J3386" s="7" t="s">
        <v>31</v>
      </c>
      <c r="K3386" s="7" t="s">
        <v>21</v>
      </c>
      <c r="L3386" s="7" t="s">
        <v>22</v>
      </c>
      <c r="M3386" s="7" t="s">
        <v>38</v>
      </c>
      <c r="N3386" s="8">
        <v>1</v>
      </c>
      <c r="O3386" s="8">
        <v>0.94</v>
      </c>
      <c r="P3386" s="9" t="s">
        <v>24</v>
      </c>
    </row>
    <row r="3387" spans="1:16" x14ac:dyDescent="0.35">
      <c r="A3387" s="4">
        <v>3386</v>
      </c>
      <c r="B3387" s="5" t="s">
        <v>12299</v>
      </c>
      <c r="C3387" s="5" t="s">
        <v>12300</v>
      </c>
      <c r="D3387" s="4" t="s">
        <v>12297</v>
      </c>
      <c r="E3387" s="5" t="s">
        <v>12301</v>
      </c>
      <c r="F3387" s="6">
        <f t="shared" si="208"/>
        <v>43020</v>
      </c>
      <c r="G3387" s="4">
        <f t="shared" si="209"/>
        <v>2017</v>
      </c>
      <c r="H3387" s="4">
        <f t="shared" si="210"/>
        <v>10</v>
      </c>
      <c r="I3387" s="4">
        <f t="shared" si="211"/>
        <v>4</v>
      </c>
      <c r="J3387" s="7" t="s">
        <v>20</v>
      </c>
      <c r="K3387" s="7" t="s">
        <v>21</v>
      </c>
      <c r="L3387" s="7" t="s">
        <v>22</v>
      </c>
      <c r="M3387" s="7" t="s">
        <v>38</v>
      </c>
      <c r="N3387" s="8">
        <v>1</v>
      </c>
      <c r="O3387" s="8">
        <v>0.83</v>
      </c>
      <c r="P3387" s="9" t="s">
        <v>24</v>
      </c>
    </row>
    <row r="3388" spans="1:16" x14ac:dyDescent="0.35">
      <c r="A3388" s="4">
        <v>3387</v>
      </c>
      <c r="B3388" s="5" t="s">
        <v>12302</v>
      </c>
      <c r="C3388" s="5" t="s">
        <v>12303</v>
      </c>
      <c r="D3388" s="4" t="s">
        <v>12304</v>
      </c>
      <c r="E3388" s="5" t="s">
        <v>12305</v>
      </c>
      <c r="F3388" s="6">
        <f t="shared" si="208"/>
        <v>43023</v>
      </c>
      <c r="G3388" s="4">
        <f t="shared" si="209"/>
        <v>2017</v>
      </c>
      <c r="H3388" s="4">
        <f t="shared" si="210"/>
        <v>10</v>
      </c>
      <c r="I3388" s="4">
        <f t="shared" si="211"/>
        <v>7</v>
      </c>
      <c r="J3388" s="7" t="s">
        <v>20</v>
      </c>
      <c r="K3388" s="7" t="s">
        <v>21</v>
      </c>
      <c r="L3388" s="7" t="s">
        <v>22</v>
      </c>
      <c r="M3388" s="7" t="s">
        <v>38</v>
      </c>
      <c r="N3388" s="8">
        <v>1</v>
      </c>
      <c r="O3388" s="8">
        <v>0.95</v>
      </c>
      <c r="P3388" s="9" t="s">
        <v>24</v>
      </c>
    </row>
    <row r="3389" spans="1:16" x14ac:dyDescent="0.35">
      <c r="A3389" s="4">
        <v>3388</v>
      </c>
      <c r="B3389" s="5" t="s">
        <v>12306</v>
      </c>
      <c r="C3389" s="5" t="s">
        <v>12307</v>
      </c>
      <c r="D3389" s="4" t="s">
        <v>12308</v>
      </c>
      <c r="E3389" s="5" t="s">
        <v>12309</v>
      </c>
      <c r="F3389" s="6">
        <f t="shared" si="208"/>
        <v>43025</v>
      </c>
      <c r="G3389" s="4">
        <f t="shared" si="209"/>
        <v>2017</v>
      </c>
      <c r="H3389" s="4">
        <f t="shared" si="210"/>
        <v>10</v>
      </c>
      <c r="I3389" s="4">
        <f t="shared" si="211"/>
        <v>2</v>
      </c>
      <c r="J3389" s="7" t="s">
        <v>333</v>
      </c>
      <c r="K3389" s="7" t="s">
        <v>197</v>
      </c>
      <c r="L3389" s="7" t="s">
        <v>22</v>
      </c>
      <c r="M3389" s="7" t="s">
        <v>38</v>
      </c>
      <c r="N3389" s="8">
        <v>1</v>
      </c>
      <c r="O3389" s="8">
        <v>0.82</v>
      </c>
      <c r="P3389" s="9" t="s">
        <v>24</v>
      </c>
    </row>
    <row r="3390" spans="1:16" x14ac:dyDescent="0.35">
      <c r="A3390" s="4">
        <v>3389</v>
      </c>
      <c r="B3390" s="5" t="s">
        <v>12310</v>
      </c>
      <c r="C3390" s="5" t="s">
        <v>12311</v>
      </c>
      <c r="D3390" s="4" t="s">
        <v>12312</v>
      </c>
      <c r="E3390" s="5" t="s">
        <v>12313</v>
      </c>
      <c r="F3390" s="6">
        <f t="shared" si="208"/>
        <v>43026</v>
      </c>
      <c r="G3390" s="4">
        <f t="shared" si="209"/>
        <v>2017</v>
      </c>
      <c r="H3390" s="4">
        <f t="shared" si="210"/>
        <v>10</v>
      </c>
      <c r="I3390" s="4">
        <f t="shared" si="211"/>
        <v>3</v>
      </c>
      <c r="J3390" s="7" t="s">
        <v>20</v>
      </c>
      <c r="K3390" s="7" t="s">
        <v>21</v>
      </c>
      <c r="L3390" s="7" t="s">
        <v>22</v>
      </c>
      <c r="M3390" s="7" t="s">
        <v>32</v>
      </c>
      <c r="N3390" s="8">
        <v>1</v>
      </c>
      <c r="O3390" s="8">
        <v>0.95</v>
      </c>
      <c r="P3390" s="9" t="s">
        <v>24</v>
      </c>
    </row>
    <row r="3391" spans="1:16" x14ac:dyDescent="0.35">
      <c r="A3391" s="4">
        <v>3390</v>
      </c>
      <c r="B3391" s="5" t="s">
        <v>12314</v>
      </c>
      <c r="C3391" s="5" t="s">
        <v>12315</v>
      </c>
      <c r="D3391" s="4" t="s">
        <v>12316</v>
      </c>
      <c r="E3391" s="5" t="s">
        <v>12317</v>
      </c>
      <c r="F3391" s="6">
        <f t="shared" si="208"/>
        <v>43030</v>
      </c>
      <c r="G3391" s="4">
        <f t="shared" si="209"/>
        <v>2017</v>
      </c>
      <c r="H3391" s="4">
        <f t="shared" si="210"/>
        <v>10</v>
      </c>
      <c r="I3391" s="4">
        <f t="shared" si="211"/>
        <v>7</v>
      </c>
      <c r="J3391" s="7" t="s">
        <v>20</v>
      </c>
      <c r="K3391" s="7" t="s">
        <v>21</v>
      </c>
      <c r="L3391" s="7" t="s">
        <v>22</v>
      </c>
      <c r="M3391" s="7" t="s">
        <v>32</v>
      </c>
      <c r="N3391" s="8">
        <v>0.6</v>
      </c>
      <c r="O3391" s="8">
        <v>0.96</v>
      </c>
      <c r="P3391" s="9" t="s">
        <v>24</v>
      </c>
    </row>
    <row r="3392" spans="1:16" x14ac:dyDescent="0.35">
      <c r="A3392" s="4">
        <v>3391</v>
      </c>
      <c r="B3392" s="5" t="s">
        <v>12318</v>
      </c>
      <c r="C3392" s="5" t="s">
        <v>12319</v>
      </c>
      <c r="D3392" s="4" t="s">
        <v>12320</v>
      </c>
      <c r="E3392" s="5" t="s">
        <v>12321</v>
      </c>
      <c r="F3392" s="6">
        <f t="shared" si="208"/>
        <v>43031</v>
      </c>
      <c r="G3392" s="4">
        <f t="shared" si="209"/>
        <v>2017</v>
      </c>
      <c r="H3392" s="4">
        <f t="shared" si="210"/>
        <v>10</v>
      </c>
      <c r="I3392" s="4">
        <f t="shared" si="211"/>
        <v>1</v>
      </c>
      <c r="J3392" s="7" t="s">
        <v>20</v>
      </c>
      <c r="K3392" s="7" t="s">
        <v>21</v>
      </c>
      <c r="L3392" s="7" t="s">
        <v>22</v>
      </c>
      <c r="M3392" s="7" t="s">
        <v>265</v>
      </c>
      <c r="N3392" s="8">
        <v>0.28999999999999998</v>
      </c>
      <c r="O3392" s="8">
        <v>0.69</v>
      </c>
      <c r="P3392" s="9" t="s">
        <v>33</v>
      </c>
    </row>
    <row r="3393" spans="1:16" x14ac:dyDescent="0.35">
      <c r="A3393" s="4">
        <v>3392</v>
      </c>
      <c r="B3393" s="5" t="s">
        <v>12322</v>
      </c>
      <c r="C3393" s="5" t="s">
        <v>12323</v>
      </c>
      <c r="D3393" s="4" t="s">
        <v>12320</v>
      </c>
      <c r="E3393" s="5" t="s">
        <v>12324</v>
      </c>
      <c r="F3393" s="6">
        <f t="shared" si="208"/>
        <v>43031</v>
      </c>
      <c r="G3393" s="4">
        <f t="shared" si="209"/>
        <v>2017</v>
      </c>
      <c r="H3393" s="4">
        <f t="shared" si="210"/>
        <v>10</v>
      </c>
      <c r="I3393" s="4">
        <f t="shared" si="211"/>
        <v>1</v>
      </c>
      <c r="J3393" s="7" t="s">
        <v>31</v>
      </c>
      <c r="K3393" s="7" t="s">
        <v>21</v>
      </c>
      <c r="L3393" s="7" t="s">
        <v>22</v>
      </c>
      <c r="M3393" s="7" t="s">
        <v>38</v>
      </c>
      <c r="N3393" s="8">
        <v>1</v>
      </c>
      <c r="O3393" s="8">
        <v>0.94</v>
      </c>
      <c r="P3393" s="9" t="s">
        <v>33</v>
      </c>
    </row>
    <row r="3394" spans="1:16" x14ac:dyDescent="0.35">
      <c r="A3394" s="4">
        <v>3393</v>
      </c>
      <c r="B3394" s="5" t="s">
        <v>12325</v>
      </c>
      <c r="C3394" s="5" t="s">
        <v>12326</v>
      </c>
      <c r="D3394" s="4" t="s">
        <v>12320</v>
      </c>
      <c r="E3394" s="5" t="s">
        <v>12327</v>
      </c>
      <c r="F3394" s="6">
        <f t="shared" ref="F3394:F3457" si="212">DATE(LEFT(D3394,4), MID(D3394,5,2),RIGHT(D3394,2))</f>
        <v>43031</v>
      </c>
      <c r="G3394" s="4">
        <f t="shared" ref="G3394:G3457" si="213">YEAR(F3394)</f>
        <v>2017</v>
      </c>
      <c r="H3394" s="4">
        <f t="shared" ref="H3394:H3457" si="214">MONTH(F3394)</f>
        <v>10</v>
      </c>
      <c r="I3394" s="4">
        <f t="shared" ref="I3394:I3457" si="215">WEEKDAY(F3394, 2)</f>
        <v>1</v>
      </c>
      <c r="J3394" s="7" t="s">
        <v>12328</v>
      </c>
      <c r="K3394" s="7" t="s">
        <v>21</v>
      </c>
      <c r="L3394" s="7" t="s">
        <v>22</v>
      </c>
      <c r="M3394" s="7" t="s">
        <v>38</v>
      </c>
      <c r="N3394" s="8">
        <v>1</v>
      </c>
      <c r="O3394" s="8">
        <v>1</v>
      </c>
      <c r="P3394" s="9" t="s">
        <v>24</v>
      </c>
    </row>
    <row r="3395" spans="1:16" x14ac:dyDescent="0.35">
      <c r="A3395" s="4">
        <v>3394</v>
      </c>
      <c r="B3395" s="5" t="s">
        <v>12329</v>
      </c>
      <c r="C3395" s="5" t="s">
        <v>12330</v>
      </c>
      <c r="D3395" s="4" t="s">
        <v>12331</v>
      </c>
      <c r="E3395" s="5" t="s">
        <v>12332</v>
      </c>
      <c r="F3395" s="6">
        <f t="shared" si="212"/>
        <v>43033</v>
      </c>
      <c r="G3395" s="4">
        <f t="shared" si="213"/>
        <v>2017</v>
      </c>
      <c r="H3395" s="4">
        <f t="shared" si="214"/>
        <v>10</v>
      </c>
      <c r="I3395" s="4">
        <f t="shared" si="215"/>
        <v>3</v>
      </c>
      <c r="J3395" s="7" t="s">
        <v>544</v>
      </c>
      <c r="K3395" s="7" t="s">
        <v>21</v>
      </c>
      <c r="L3395" s="7" t="s">
        <v>22</v>
      </c>
      <c r="M3395" s="7" t="s">
        <v>32</v>
      </c>
      <c r="N3395" s="8">
        <v>1</v>
      </c>
      <c r="O3395" s="8">
        <v>0.9</v>
      </c>
      <c r="P3395" s="9" t="s">
        <v>24</v>
      </c>
    </row>
    <row r="3396" spans="1:16" x14ac:dyDescent="0.35">
      <c r="A3396" s="4">
        <v>3395</v>
      </c>
      <c r="B3396" s="5" t="s">
        <v>12333</v>
      </c>
      <c r="C3396" s="5" t="s">
        <v>12334</v>
      </c>
      <c r="D3396" s="4" t="s">
        <v>12331</v>
      </c>
      <c r="E3396" s="5" t="s">
        <v>12335</v>
      </c>
      <c r="F3396" s="6">
        <f t="shared" si="212"/>
        <v>43033</v>
      </c>
      <c r="G3396" s="4">
        <f t="shared" si="213"/>
        <v>2017</v>
      </c>
      <c r="H3396" s="4">
        <f t="shared" si="214"/>
        <v>10</v>
      </c>
      <c r="I3396" s="4">
        <f t="shared" si="215"/>
        <v>3</v>
      </c>
      <c r="J3396" s="7" t="s">
        <v>20</v>
      </c>
      <c r="K3396" s="7" t="s">
        <v>21</v>
      </c>
      <c r="L3396" s="7" t="s">
        <v>22</v>
      </c>
      <c r="M3396" s="7" t="s">
        <v>38</v>
      </c>
      <c r="N3396" s="8">
        <v>1</v>
      </c>
      <c r="O3396" s="8">
        <v>1</v>
      </c>
      <c r="P3396" s="9" t="s">
        <v>24</v>
      </c>
    </row>
    <row r="3397" spans="1:16" x14ac:dyDescent="0.35">
      <c r="A3397" s="4">
        <v>3396</v>
      </c>
      <c r="B3397" s="5" t="s">
        <v>12336</v>
      </c>
      <c r="C3397" s="5" t="s">
        <v>12337</v>
      </c>
      <c r="D3397" s="4" t="s">
        <v>12331</v>
      </c>
      <c r="E3397" s="5" t="s">
        <v>12338</v>
      </c>
      <c r="F3397" s="6">
        <f t="shared" si="212"/>
        <v>43033</v>
      </c>
      <c r="G3397" s="4">
        <f t="shared" si="213"/>
        <v>2017</v>
      </c>
      <c r="H3397" s="4">
        <f t="shared" si="214"/>
        <v>10</v>
      </c>
      <c r="I3397" s="4">
        <f t="shared" si="215"/>
        <v>3</v>
      </c>
      <c r="J3397" s="7" t="s">
        <v>4630</v>
      </c>
      <c r="K3397" s="7" t="s">
        <v>21</v>
      </c>
      <c r="L3397" s="7" t="s">
        <v>22</v>
      </c>
      <c r="M3397" s="7" t="s">
        <v>32</v>
      </c>
      <c r="N3397" s="8">
        <v>0.5</v>
      </c>
      <c r="O3397" s="8">
        <v>0.98</v>
      </c>
      <c r="P3397" s="9" t="s">
        <v>33</v>
      </c>
    </row>
    <row r="3398" spans="1:16" x14ac:dyDescent="0.35">
      <c r="A3398" s="4">
        <v>3397</v>
      </c>
      <c r="B3398" s="5" t="s">
        <v>12339</v>
      </c>
      <c r="C3398" s="5" t="s">
        <v>12340</v>
      </c>
      <c r="D3398" s="4" t="s">
        <v>12341</v>
      </c>
      <c r="E3398" s="5" t="s">
        <v>12342</v>
      </c>
      <c r="F3398" s="6">
        <f t="shared" si="212"/>
        <v>43034</v>
      </c>
      <c r="G3398" s="4">
        <f t="shared" si="213"/>
        <v>2017</v>
      </c>
      <c r="H3398" s="4">
        <f t="shared" si="214"/>
        <v>10</v>
      </c>
      <c r="I3398" s="4">
        <f t="shared" si="215"/>
        <v>4</v>
      </c>
      <c r="J3398" s="7" t="s">
        <v>20</v>
      </c>
      <c r="K3398" s="7" t="s">
        <v>21</v>
      </c>
      <c r="L3398" s="7" t="s">
        <v>22</v>
      </c>
      <c r="M3398" s="7" t="s">
        <v>32</v>
      </c>
      <c r="N3398" s="8">
        <v>0.5</v>
      </c>
      <c r="O3398" s="8">
        <v>0.54</v>
      </c>
      <c r="P3398" s="9" t="s">
        <v>33</v>
      </c>
    </row>
    <row r="3399" spans="1:16" x14ac:dyDescent="0.35">
      <c r="A3399" s="4">
        <v>3398</v>
      </c>
      <c r="B3399" s="5" t="s">
        <v>12343</v>
      </c>
      <c r="C3399" s="5" t="s">
        <v>12344</v>
      </c>
      <c r="D3399" s="4" t="s">
        <v>12345</v>
      </c>
      <c r="E3399" s="5" t="s">
        <v>12346</v>
      </c>
      <c r="F3399" s="6">
        <f t="shared" si="212"/>
        <v>43035</v>
      </c>
      <c r="G3399" s="4">
        <f t="shared" si="213"/>
        <v>2017</v>
      </c>
      <c r="H3399" s="4">
        <f t="shared" si="214"/>
        <v>10</v>
      </c>
      <c r="I3399" s="4">
        <f t="shared" si="215"/>
        <v>5</v>
      </c>
      <c r="J3399" s="7" t="s">
        <v>31</v>
      </c>
      <c r="K3399" s="7" t="s">
        <v>21</v>
      </c>
      <c r="L3399" s="7" t="s">
        <v>22</v>
      </c>
      <c r="M3399" s="7" t="s">
        <v>265</v>
      </c>
      <c r="N3399" s="8">
        <v>0</v>
      </c>
      <c r="O3399" s="8">
        <v>0.92</v>
      </c>
      <c r="P3399" s="9" t="s">
        <v>33</v>
      </c>
    </row>
    <row r="3400" spans="1:16" x14ac:dyDescent="0.35">
      <c r="A3400" s="4">
        <v>3399</v>
      </c>
      <c r="B3400" s="5" t="s">
        <v>12347</v>
      </c>
      <c r="C3400" s="5" t="s">
        <v>12348</v>
      </c>
      <c r="D3400" s="4" t="s">
        <v>12349</v>
      </c>
      <c r="E3400" s="5" t="s">
        <v>12350</v>
      </c>
      <c r="F3400" s="6">
        <f t="shared" si="212"/>
        <v>43036</v>
      </c>
      <c r="G3400" s="4">
        <f t="shared" si="213"/>
        <v>2017</v>
      </c>
      <c r="H3400" s="4">
        <f t="shared" si="214"/>
        <v>10</v>
      </c>
      <c r="I3400" s="4">
        <f t="shared" si="215"/>
        <v>6</v>
      </c>
      <c r="J3400" s="7" t="s">
        <v>20</v>
      </c>
      <c r="K3400" s="7" t="s">
        <v>21</v>
      </c>
      <c r="L3400" s="7" t="s">
        <v>22</v>
      </c>
      <c r="M3400" s="7" t="s">
        <v>32</v>
      </c>
      <c r="N3400" s="8">
        <v>0.69</v>
      </c>
      <c r="O3400" s="8">
        <v>0.77</v>
      </c>
      <c r="P3400" s="9" t="s">
        <v>33</v>
      </c>
    </row>
    <row r="3401" spans="1:16" x14ac:dyDescent="0.35">
      <c r="A3401" s="4">
        <v>3400</v>
      </c>
      <c r="B3401" s="5" t="s">
        <v>12351</v>
      </c>
      <c r="C3401" s="5" t="s">
        <v>12352</v>
      </c>
      <c r="D3401" s="4" t="s">
        <v>12353</v>
      </c>
      <c r="E3401" s="5" t="s">
        <v>12354</v>
      </c>
      <c r="F3401" s="6">
        <f t="shared" si="212"/>
        <v>43039</v>
      </c>
      <c r="G3401" s="4">
        <f t="shared" si="213"/>
        <v>2017</v>
      </c>
      <c r="H3401" s="4">
        <f t="shared" si="214"/>
        <v>10</v>
      </c>
      <c r="I3401" s="4">
        <f t="shared" si="215"/>
        <v>2</v>
      </c>
      <c r="J3401" s="7" t="s">
        <v>20</v>
      </c>
      <c r="K3401" s="7" t="s">
        <v>21</v>
      </c>
      <c r="L3401" s="7" t="s">
        <v>22</v>
      </c>
      <c r="M3401" s="7" t="s">
        <v>265</v>
      </c>
      <c r="N3401" s="8">
        <v>0</v>
      </c>
      <c r="O3401" s="8">
        <v>1</v>
      </c>
      <c r="P3401" s="9" t="s">
        <v>33</v>
      </c>
    </row>
    <row r="3402" spans="1:16" x14ac:dyDescent="0.35">
      <c r="A3402" s="4">
        <v>3401</v>
      </c>
      <c r="B3402" s="5" t="s">
        <v>12355</v>
      </c>
      <c r="C3402" s="5" t="s">
        <v>12356</v>
      </c>
      <c r="D3402" s="4" t="s">
        <v>12357</v>
      </c>
      <c r="E3402" s="5" t="s">
        <v>12358</v>
      </c>
      <c r="F3402" s="6">
        <f t="shared" si="212"/>
        <v>43042</v>
      </c>
      <c r="G3402" s="4">
        <f t="shared" si="213"/>
        <v>2017</v>
      </c>
      <c r="H3402" s="4">
        <f t="shared" si="214"/>
        <v>11</v>
      </c>
      <c r="I3402" s="4">
        <f t="shared" si="215"/>
        <v>5</v>
      </c>
      <c r="J3402" s="7" t="s">
        <v>544</v>
      </c>
      <c r="K3402" s="7" t="s">
        <v>21</v>
      </c>
      <c r="L3402" s="7" t="s">
        <v>22</v>
      </c>
      <c r="M3402" s="7" t="s">
        <v>38</v>
      </c>
      <c r="N3402" s="8">
        <v>1</v>
      </c>
      <c r="O3402" s="8">
        <v>0.89</v>
      </c>
      <c r="P3402" s="9" t="s">
        <v>33</v>
      </c>
    </row>
    <row r="3403" spans="1:16" x14ac:dyDescent="0.35">
      <c r="A3403" s="4">
        <v>3402</v>
      </c>
      <c r="B3403" s="5" t="s">
        <v>12359</v>
      </c>
      <c r="C3403" s="5" t="s">
        <v>12360</v>
      </c>
      <c r="D3403" s="4" t="s">
        <v>12357</v>
      </c>
      <c r="E3403" s="5" t="s">
        <v>12361</v>
      </c>
      <c r="F3403" s="6">
        <f t="shared" si="212"/>
        <v>43042</v>
      </c>
      <c r="G3403" s="4">
        <f t="shared" si="213"/>
        <v>2017</v>
      </c>
      <c r="H3403" s="4">
        <f t="shared" si="214"/>
        <v>11</v>
      </c>
      <c r="I3403" s="4">
        <f t="shared" si="215"/>
        <v>5</v>
      </c>
      <c r="J3403" s="7" t="s">
        <v>31</v>
      </c>
      <c r="K3403" s="7" t="s">
        <v>21</v>
      </c>
      <c r="L3403" s="7" t="s">
        <v>22</v>
      </c>
      <c r="M3403" s="7" t="s">
        <v>38</v>
      </c>
      <c r="N3403" s="8">
        <v>1</v>
      </c>
      <c r="O3403" s="8">
        <v>0.97</v>
      </c>
      <c r="P3403" s="9" t="s">
        <v>24</v>
      </c>
    </row>
    <row r="3404" spans="1:16" x14ac:dyDescent="0.35">
      <c r="A3404" s="4">
        <v>3403</v>
      </c>
      <c r="B3404" s="5" t="s">
        <v>12362</v>
      </c>
      <c r="C3404" s="5" t="s">
        <v>12363</v>
      </c>
      <c r="D3404" s="4" t="s">
        <v>12364</v>
      </c>
      <c r="E3404" s="5" t="s">
        <v>12365</v>
      </c>
      <c r="F3404" s="6">
        <f t="shared" si="212"/>
        <v>43043</v>
      </c>
      <c r="G3404" s="4">
        <f t="shared" si="213"/>
        <v>2017</v>
      </c>
      <c r="H3404" s="4">
        <f t="shared" si="214"/>
        <v>11</v>
      </c>
      <c r="I3404" s="4">
        <f t="shared" si="215"/>
        <v>6</v>
      </c>
      <c r="J3404" s="7" t="s">
        <v>31</v>
      </c>
      <c r="K3404" s="7" t="s">
        <v>21</v>
      </c>
      <c r="L3404" s="7" t="s">
        <v>22</v>
      </c>
      <c r="M3404" s="7" t="s">
        <v>265</v>
      </c>
      <c r="N3404" s="8">
        <v>0.33</v>
      </c>
      <c r="O3404" s="8">
        <v>0.91</v>
      </c>
      <c r="P3404" s="9" t="s">
        <v>33</v>
      </c>
    </row>
    <row r="3405" spans="1:16" x14ac:dyDescent="0.35">
      <c r="A3405" s="4">
        <v>3404</v>
      </c>
      <c r="B3405" s="5" t="s">
        <v>12366</v>
      </c>
      <c r="C3405" s="5" t="s">
        <v>12367</v>
      </c>
      <c r="D3405" s="4" t="s">
        <v>12364</v>
      </c>
      <c r="E3405" s="5" t="s">
        <v>12368</v>
      </c>
      <c r="F3405" s="6">
        <f t="shared" si="212"/>
        <v>43043</v>
      </c>
      <c r="G3405" s="4">
        <f t="shared" si="213"/>
        <v>2017</v>
      </c>
      <c r="H3405" s="4">
        <f t="shared" si="214"/>
        <v>11</v>
      </c>
      <c r="I3405" s="4">
        <f t="shared" si="215"/>
        <v>6</v>
      </c>
      <c r="J3405" s="7" t="s">
        <v>20</v>
      </c>
      <c r="K3405" s="7" t="s">
        <v>21</v>
      </c>
      <c r="L3405" s="7" t="s">
        <v>22</v>
      </c>
      <c r="M3405" s="7" t="s">
        <v>23</v>
      </c>
      <c r="N3405" s="8">
        <v>1</v>
      </c>
      <c r="O3405" s="8">
        <v>0.92</v>
      </c>
      <c r="P3405" s="9" t="s">
        <v>24</v>
      </c>
    </row>
    <row r="3406" spans="1:16" x14ac:dyDescent="0.35">
      <c r="A3406" s="4">
        <v>3405</v>
      </c>
      <c r="B3406" s="5" t="s">
        <v>12369</v>
      </c>
      <c r="C3406" s="5" t="s">
        <v>12370</v>
      </c>
      <c r="D3406" s="4" t="s">
        <v>12364</v>
      </c>
      <c r="E3406" s="5" t="s">
        <v>12371</v>
      </c>
      <c r="F3406" s="6">
        <f t="shared" si="212"/>
        <v>43043</v>
      </c>
      <c r="G3406" s="4">
        <f t="shared" si="213"/>
        <v>2017</v>
      </c>
      <c r="H3406" s="4">
        <f t="shared" si="214"/>
        <v>11</v>
      </c>
      <c r="I3406" s="4">
        <f t="shared" si="215"/>
        <v>6</v>
      </c>
      <c r="J3406" s="7" t="s">
        <v>20</v>
      </c>
      <c r="K3406" s="7" t="s">
        <v>21</v>
      </c>
      <c r="L3406" s="7" t="s">
        <v>22</v>
      </c>
      <c r="M3406" s="7" t="s">
        <v>38</v>
      </c>
      <c r="N3406" s="8">
        <v>1</v>
      </c>
      <c r="O3406" s="8">
        <v>1</v>
      </c>
      <c r="P3406" s="9" t="s">
        <v>24</v>
      </c>
    </row>
    <row r="3407" spans="1:16" x14ac:dyDescent="0.35">
      <c r="A3407" s="4">
        <v>3406</v>
      </c>
      <c r="B3407" s="5" t="s">
        <v>12372</v>
      </c>
      <c r="C3407" s="5" t="s">
        <v>12373</v>
      </c>
      <c r="D3407" s="4" t="s">
        <v>12374</v>
      </c>
      <c r="E3407" s="5" t="s">
        <v>12375</v>
      </c>
      <c r="F3407" s="6">
        <f t="shared" si="212"/>
        <v>43046</v>
      </c>
      <c r="G3407" s="4">
        <f t="shared" si="213"/>
        <v>2017</v>
      </c>
      <c r="H3407" s="4">
        <f t="shared" si="214"/>
        <v>11</v>
      </c>
      <c r="I3407" s="4">
        <f t="shared" si="215"/>
        <v>2</v>
      </c>
      <c r="J3407" s="7" t="s">
        <v>10463</v>
      </c>
      <c r="K3407" s="7" t="s">
        <v>21</v>
      </c>
      <c r="L3407" s="7" t="s">
        <v>22</v>
      </c>
      <c r="M3407" s="7" t="s">
        <v>38</v>
      </c>
      <c r="N3407" s="8">
        <v>1</v>
      </c>
      <c r="O3407" s="8">
        <v>0.96</v>
      </c>
      <c r="P3407" s="9" t="s">
        <v>24</v>
      </c>
    </row>
    <row r="3408" spans="1:16" x14ac:dyDescent="0.35">
      <c r="A3408" s="4">
        <v>3407</v>
      </c>
      <c r="B3408" s="5" t="s">
        <v>12376</v>
      </c>
      <c r="C3408" s="5" t="s">
        <v>12377</v>
      </c>
      <c r="D3408" s="4" t="s">
        <v>12374</v>
      </c>
      <c r="E3408" s="5" t="s">
        <v>12378</v>
      </c>
      <c r="F3408" s="6">
        <f t="shared" si="212"/>
        <v>43046</v>
      </c>
      <c r="G3408" s="4">
        <f t="shared" si="213"/>
        <v>2017</v>
      </c>
      <c r="H3408" s="4">
        <f t="shared" si="214"/>
        <v>11</v>
      </c>
      <c r="I3408" s="4">
        <f t="shared" si="215"/>
        <v>2</v>
      </c>
      <c r="J3408" s="7" t="s">
        <v>544</v>
      </c>
      <c r="K3408" s="7" t="s">
        <v>21</v>
      </c>
      <c r="L3408" s="7" t="s">
        <v>22</v>
      </c>
      <c r="M3408" s="7" t="s">
        <v>38</v>
      </c>
      <c r="N3408" s="8">
        <v>1</v>
      </c>
      <c r="O3408" s="8">
        <v>0.97</v>
      </c>
      <c r="P3408" s="9" t="s">
        <v>24</v>
      </c>
    </row>
    <row r="3409" spans="1:16" x14ac:dyDescent="0.35">
      <c r="A3409" s="4">
        <v>3408</v>
      </c>
      <c r="B3409" s="5" t="s">
        <v>12379</v>
      </c>
      <c r="C3409" s="5" t="s">
        <v>12380</v>
      </c>
      <c r="D3409" s="4" t="s">
        <v>12374</v>
      </c>
      <c r="E3409" s="5" t="s">
        <v>12381</v>
      </c>
      <c r="F3409" s="6">
        <f t="shared" si="212"/>
        <v>43046</v>
      </c>
      <c r="G3409" s="4">
        <f t="shared" si="213"/>
        <v>2017</v>
      </c>
      <c r="H3409" s="4">
        <f t="shared" si="214"/>
        <v>11</v>
      </c>
      <c r="I3409" s="4">
        <f t="shared" si="215"/>
        <v>2</v>
      </c>
      <c r="J3409" s="7" t="s">
        <v>20</v>
      </c>
      <c r="K3409" s="7" t="s">
        <v>21</v>
      </c>
      <c r="L3409" s="7" t="s">
        <v>22</v>
      </c>
      <c r="M3409" s="7" t="s">
        <v>38</v>
      </c>
      <c r="N3409" s="8">
        <v>1</v>
      </c>
      <c r="O3409" s="8">
        <v>0.95</v>
      </c>
      <c r="P3409" s="9" t="s">
        <v>24</v>
      </c>
    </row>
    <row r="3410" spans="1:16" x14ac:dyDescent="0.35">
      <c r="A3410" s="4">
        <v>3409</v>
      </c>
      <c r="B3410" s="5" t="s">
        <v>12382</v>
      </c>
      <c r="C3410" s="5" t="s">
        <v>12383</v>
      </c>
      <c r="D3410" s="4" t="s">
        <v>12384</v>
      </c>
      <c r="E3410" s="5" t="s">
        <v>12385</v>
      </c>
      <c r="F3410" s="6">
        <f t="shared" si="212"/>
        <v>43049</v>
      </c>
      <c r="G3410" s="4">
        <f t="shared" si="213"/>
        <v>2017</v>
      </c>
      <c r="H3410" s="4">
        <f t="shared" si="214"/>
        <v>11</v>
      </c>
      <c r="I3410" s="4">
        <f t="shared" si="215"/>
        <v>5</v>
      </c>
      <c r="J3410" s="7" t="s">
        <v>31</v>
      </c>
      <c r="K3410" s="7" t="s">
        <v>21</v>
      </c>
      <c r="L3410" s="7" t="s">
        <v>22</v>
      </c>
      <c r="M3410" s="7" t="s">
        <v>38</v>
      </c>
      <c r="N3410" s="8">
        <v>1</v>
      </c>
      <c r="O3410" s="8">
        <v>0.9</v>
      </c>
      <c r="P3410" s="9" t="s">
        <v>24</v>
      </c>
    </row>
    <row r="3411" spans="1:16" x14ac:dyDescent="0.35">
      <c r="A3411" s="4">
        <v>3410</v>
      </c>
      <c r="B3411" s="5" t="s">
        <v>12386</v>
      </c>
      <c r="C3411" s="5" t="s">
        <v>12387</v>
      </c>
      <c r="D3411" s="4" t="s">
        <v>12384</v>
      </c>
      <c r="E3411" s="5" t="s">
        <v>12388</v>
      </c>
      <c r="F3411" s="6">
        <f t="shared" si="212"/>
        <v>43049</v>
      </c>
      <c r="G3411" s="4">
        <f t="shared" si="213"/>
        <v>2017</v>
      </c>
      <c r="H3411" s="4">
        <f t="shared" si="214"/>
        <v>11</v>
      </c>
      <c r="I3411" s="4">
        <f t="shared" si="215"/>
        <v>5</v>
      </c>
      <c r="J3411" s="7" t="s">
        <v>20</v>
      </c>
      <c r="K3411" s="7" t="s">
        <v>21</v>
      </c>
      <c r="L3411" s="7" t="s">
        <v>22</v>
      </c>
      <c r="M3411" s="7" t="s">
        <v>38</v>
      </c>
      <c r="N3411" s="8">
        <v>1</v>
      </c>
      <c r="O3411" s="8">
        <v>1</v>
      </c>
      <c r="P3411" s="9" t="s">
        <v>24</v>
      </c>
    </row>
    <row r="3412" spans="1:16" x14ac:dyDescent="0.35">
      <c r="A3412" s="4">
        <v>3411</v>
      </c>
      <c r="B3412" s="5" t="s">
        <v>12389</v>
      </c>
      <c r="C3412" s="5" t="s">
        <v>12390</v>
      </c>
      <c r="D3412" s="4" t="s">
        <v>12391</v>
      </c>
      <c r="E3412" s="5" t="s">
        <v>12392</v>
      </c>
      <c r="F3412" s="6">
        <f t="shared" si="212"/>
        <v>43051</v>
      </c>
      <c r="G3412" s="4">
        <f t="shared" si="213"/>
        <v>2017</v>
      </c>
      <c r="H3412" s="4">
        <f t="shared" si="214"/>
        <v>11</v>
      </c>
      <c r="I3412" s="4">
        <f t="shared" si="215"/>
        <v>7</v>
      </c>
      <c r="J3412" s="7" t="s">
        <v>12393</v>
      </c>
      <c r="K3412" s="7" t="s">
        <v>4052</v>
      </c>
      <c r="L3412" s="7" t="s">
        <v>22</v>
      </c>
      <c r="M3412" s="7" t="s">
        <v>23</v>
      </c>
      <c r="N3412" s="8">
        <v>1</v>
      </c>
      <c r="O3412" s="8">
        <v>0.96</v>
      </c>
      <c r="P3412" s="9" t="s">
        <v>33</v>
      </c>
    </row>
    <row r="3413" spans="1:16" x14ac:dyDescent="0.35">
      <c r="A3413" s="4">
        <v>3412</v>
      </c>
      <c r="B3413" s="5" t="s">
        <v>12394</v>
      </c>
      <c r="C3413" s="5" t="s">
        <v>12395</v>
      </c>
      <c r="D3413" s="4" t="s">
        <v>12396</v>
      </c>
      <c r="E3413" s="5" t="s">
        <v>12397</v>
      </c>
      <c r="F3413" s="6">
        <f t="shared" si="212"/>
        <v>43053</v>
      </c>
      <c r="G3413" s="4">
        <f t="shared" si="213"/>
        <v>2017</v>
      </c>
      <c r="H3413" s="4">
        <f t="shared" si="214"/>
        <v>11</v>
      </c>
      <c r="I3413" s="4">
        <f t="shared" si="215"/>
        <v>2</v>
      </c>
      <c r="J3413" s="7" t="s">
        <v>12398</v>
      </c>
      <c r="K3413" s="7" t="s">
        <v>2042</v>
      </c>
      <c r="L3413" s="7" t="s">
        <v>22</v>
      </c>
      <c r="M3413" s="7" t="s">
        <v>38</v>
      </c>
      <c r="N3413" s="8">
        <v>0.91</v>
      </c>
      <c r="O3413" s="8">
        <v>0.44</v>
      </c>
      <c r="P3413" s="9" t="s">
        <v>33</v>
      </c>
    </row>
    <row r="3414" spans="1:16" x14ac:dyDescent="0.35">
      <c r="A3414" s="4">
        <v>3413</v>
      </c>
      <c r="B3414" s="5" t="s">
        <v>12399</v>
      </c>
      <c r="C3414" s="5" t="s">
        <v>12400</v>
      </c>
      <c r="D3414" s="4" t="s">
        <v>12396</v>
      </c>
      <c r="E3414" s="5" t="s">
        <v>12401</v>
      </c>
      <c r="F3414" s="6">
        <f t="shared" si="212"/>
        <v>43053</v>
      </c>
      <c r="G3414" s="4">
        <f t="shared" si="213"/>
        <v>2017</v>
      </c>
      <c r="H3414" s="4">
        <f t="shared" si="214"/>
        <v>11</v>
      </c>
      <c r="I3414" s="4">
        <f t="shared" si="215"/>
        <v>2</v>
      </c>
      <c r="J3414" s="7" t="s">
        <v>31</v>
      </c>
      <c r="K3414" s="7" t="s">
        <v>21</v>
      </c>
      <c r="L3414" s="7" t="s">
        <v>22</v>
      </c>
      <c r="M3414" s="7" t="s">
        <v>23</v>
      </c>
      <c r="N3414" s="8">
        <v>1</v>
      </c>
      <c r="O3414" s="8">
        <v>0.79</v>
      </c>
      <c r="P3414" s="9" t="s">
        <v>24</v>
      </c>
    </row>
    <row r="3415" spans="1:16" x14ac:dyDescent="0.35">
      <c r="A3415" s="4">
        <v>3414</v>
      </c>
      <c r="B3415" s="5" t="s">
        <v>12402</v>
      </c>
      <c r="C3415" s="5" t="s">
        <v>12403</v>
      </c>
      <c r="D3415" s="4" t="s">
        <v>12404</v>
      </c>
      <c r="E3415" s="5" t="s">
        <v>12405</v>
      </c>
      <c r="F3415" s="6">
        <f t="shared" si="212"/>
        <v>43054</v>
      </c>
      <c r="G3415" s="4">
        <f t="shared" si="213"/>
        <v>2017</v>
      </c>
      <c r="H3415" s="4">
        <f t="shared" si="214"/>
        <v>11</v>
      </c>
      <c r="I3415" s="4">
        <f t="shared" si="215"/>
        <v>3</v>
      </c>
      <c r="J3415" s="7" t="s">
        <v>31</v>
      </c>
      <c r="K3415" s="7" t="s">
        <v>21</v>
      </c>
      <c r="L3415" s="7" t="s">
        <v>22</v>
      </c>
      <c r="M3415" s="7" t="s">
        <v>32</v>
      </c>
      <c r="N3415" s="8">
        <v>0.89</v>
      </c>
      <c r="O3415" s="8">
        <v>0.25</v>
      </c>
      <c r="P3415" s="9" t="s">
        <v>33</v>
      </c>
    </row>
    <row r="3416" spans="1:16" x14ac:dyDescent="0.35">
      <c r="A3416" s="4">
        <v>3415</v>
      </c>
      <c r="B3416" s="5" t="s">
        <v>12406</v>
      </c>
      <c r="C3416" s="5" t="s">
        <v>12407</v>
      </c>
      <c r="D3416" s="4" t="s">
        <v>12408</v>
      </c>
      <c r="E3416" s="5" t="s">
        <v>12409</v>
      </c>
      <c r="F3416" s="6">
        <f t="shared" si="212"/>
        <v>43055</v>
      </c>
      <c r="G3416" s="4">
        <f t="shared" si="213"/>
        <v>2017</v>
      </c>
      <c r="H3416" s="4">
        <f t="shared" si="214"/>
        <v>11</v>
      </c>
      <c r="I3416" s="4">
        <f t="shared" si="215"/>
        <v>4</v>
      </c>
      <c r="J3416" s="7" t="s">
        <v>544</v>
      </c>
      <c r="K3416" s="7" t="s">
        <v>21</v>
      </c>
      <c r="L3416" s="7" t="s">
        <v>22</v>
      </c>
      <c r="M3416" s="7" t="s">
        <v>23</v>
      </c>
      <c r="N3416" s="8">
        <v>1</v>
      </c>
      <c r="O3416" s="8">
        <v>1</v>
      </c>
      <c r="P3416" s="9" t="s">
        <v>33</v>
      </c>
    </row>
    <row r="3417" spans="1:16" x14ac:dyDescent="0.35">
      <c r="A3417" s="4">
        <v>3416</v>
      </c>
      <c r="B3417" s="5" t="s">
        <v>12410</v>
      </c>
      <c r="C3417" s="5" t="s">
        <v>12411</v>
      </c>
      <c r="D3417" s="4" t="s">
        <v>12408</v>
      </c>
      <c r="E3417" s="5" t="s">
        <v>12412</v>
      </c>
      <c r="F3417" s="6">
        <f t="shared" si="212"/>
        <v>43055</v>
      </c>
      <c r="G3417" s="4">
        <f t="shared" si="213"/>
        <v>2017</v>
      </c>
      <c r="H3417" s="4">
        <f t="shared" si="214"/>
        <v>11</v>
      </c>
      <c r="I3417" s="4">
        <f t="shared" si="215"/>
        <v>4</v>
      </c>
      <c r="J3417" s="7" t="s">
        <v>544</v>
      </c>
      <c r="K3417" s="7" t="s">
        <v>21</v>
      </c>
      <c r="L3417" s="7" t="s">
        <v>22</v>
      </c>
      <c r="M3417" s="7" t="s">
        <v>38</v>
      </c>
      <c r="N3417" s="8">
        <v>1</v>
      </c>
      <c r="O3417" s="8">
        <v>0.55000000000000004</v>
      </c>
      <c r="P3417" s="9" t="s">
        <v>24</v>
      </c>
    </row>
    <row r="3418" spans="1:16" x14ac:dyDescent="0.35">
      <c r="A3418" s="4">
        <v>3417</v>
      </c>
      <c r="B3418" s="5" t="s">
        <v>12413</v>
      </c>
      <c r="C3418" s="5" t="s">
        <v>12414</v>
      </c>
      <c r="D3418" s="4" t="s">
        <v>12415</v>
      </c>
      <c r="E3418" s="5" t="s">
        <v>12416</v>
      </c>
      <c r="F3418" s="6">
        <f t="shared" si="212"/>
        <v>43057</v>
      </c>
      <c r="G3418" s="4">
        <f t="shared" si="213"/>
        <v>2017</v>
      </c>
      <c r="H3418" s="4">
        <f t="shared" si="214"/>
        <v>11</v>
      </c>
      <c r="I3418" s="4">
        <f t="shared" si="215"/>
        <v>6</v>
      </c>
      <c r="J3418" s="7" t="s">
        <v>20</v>
      </c>
      <c r="K3418" s="7" t="s">
        <v>21</v>
      </c>
      <c r="L3418" s="7" t="s">
        <v>22</v>
      </c>
      <c r="M3418" s="7" t="s">
        <v>38</v>
      </c>
      <c r="N3418" s="8">
        <v>1</v>
      </c>
      <c r="O3418" s="8">
        <v>1</v>
      </c>
      <c r="P3418" s="9" t="s">
        <v>33</v>
      </c>
    </row>
    <row r="3419" spans="1:16" x14ac:dyDescent="0.35">
      <c r="A3419" s="4">
        <v>3418</v>
      </c>
      <c r="B3419" s="5" t="s">
        <v>12417</v>
      </c>
      <c r="C3419" s="5" t="s">
        <v>12418</v>
      </c>
      <c r="D3419" s="4" t="s">
        <v>12419</v>
      </c>
      <c r="E3419" s="5" t="s">
        <v>12420</v>
      </c>
      <c r="F3419" s="6">
        <f t="shared" si="212"/>
        <v>43060</v>
      </c>
      <c r="G3419" s="4">
        <f t="shared" si="213"/>
        <v>2017</v>
      </c>
      <c r="H3419" s="4">
        <f t="shared" si="214"/>
        <v>11</v>
      </c>
      <c r="I3419" s="4">
        <f t="shared" si="215"/>
        <v>2</v>
      </c>
      <c r="J3419" s="7" t="s">
        <v>20</v>
      </c>
      <c r="K3419" s="7" t="s">
        <v>21</v>
      </c>
      <c r="L3419" s="7" t="s">
        <v>22</v>
      </c>
      <c r="M3419" s="7" t="s">
        <v>23</v>
      </c>
      <c r="N3419" s="8">
        <v>1</v>
      </c>
      <c r="O3419" s="8">
        <v>1</v>
      </c>
      <c r="P3419" s="9" t="s">
        <v>24</v>
      </c>
    </row>
    <row r="3420" spans="1:16" x14ac:dyDescent="0.35">
      <c r="A3420" s="4">
        <v>3419</v>
      </c>
      <c r="B3420" s="5" t="s">
        <v>12421</v>
      </c>
      <c r="C3420" s="5" t="s">
        <v>12422</v>
      </c>
      <c r="D3420" s="4" t="s">
        <v>12423</v>
      </c>
      <c r="E3420" s="5" t="s">
        <v>12424</v>
      </c>
      <c r="F3420" s="6">
        <f t="shared" si="212"/>
        <v>43062</v>
      </c>
      <c r="G3420" s="4">
        <f t="shared" si="213"/>
        <v>2017</v>
      </c>
      <c r="H3420" s="4">
        <f t="shared" si="214"/>
        <v>11</v>
      </c>
      <c r="I3420" s="4">
        <f t="shared" si="215"/>
        <v>4</v>
      </c>
      <c r="J3420" s="7" t="s">
        <v>31</v>
      </c>
      <c r="K3420" s="7" t="s">
        <v>21</v>
      </c>
      <c r="L3420" s="7" t="s">
        <v>22</v>
      </c>
      <c r="M3420" s="7" t="s">
        <v>38</v>
      </c>
      <c r="N3420" s="8">
        <v>1</v>
      </c>
      <c r="O3420" s="8">
        <v>0.81</v>
      </c>
      <c r="P3420" s="9" t="s">
        <v>33</v>
      </c>
    </row>
    <row r="3421" spans="1:16" x14ac:dyDescent="0.35">
      <c r="A3421" s="4">
        <v>3420</v>
      </c>
      <c r="B3421" s="5" t="s">
        <v>12425</v>
      </c>
      <c r="C3421" s="5" t="s">
        <v>12426</v>
      </c>
      <c r="D3421" s="4" t="s">
        <v>12427</v>
      </c>
      <c r="E3421" s="5" t="s">
        <v>12428</v>
      </c>
      <c r="F3421" s="6">
        <f t="shared" si="212"/>
        <v>43064</v>
      </c>
      <c r="G3421" s="4">
        <f t="shared" si="213"/>
        <v>2017</v>
      </c>
      <c r="H3421" s="4">
        <f t="shared" si="214"/>
        <v>11</v>
      </c>
      <c r="I3421" s="4">
        <f t="shared" si="215"/>
        <v>6</v>
      </c>
      <c r="J3421" s="7" t="s">
        <v>20</v>
      </c>
      <c r="K3421" s="7" t="s">
        <v>21</v>
      </c>
      <c r="L3421" s="7" t="s">
        <v>22</v>
      </c>
      <c r="M3421" s="7" t="s">
        <v>32</v>
      </c>
      <c r="N3421" s="8">
        <v>1</v>
      </c>
      <c r="O3421" s="8">
        <v>0.4</v>
      </c>
      <c r="P3421" s="9" t="s">
        <v>33</v>
      </c>
    </row>
    <row r="3422" spans="1:16" x14ac:dyDescent="0.35">
      <c r="A3422" s="4">
        <v>3421</v>
      </c>
      <c r="B3422" s="5" t="s">
        <v>12429</v>
      </c>
      <c r="C3422" s="5" t="s">
        <v>12430</v>
      </c>
      <c r="D3422" s="4" t="s">
        <v>12431</v>
      </c>
      <c r="E3422" s="5" t="s">
        <v>12432</v>
      </c>
      <c r="F3422" s="6">
        <f t="shared" si="212"/>
        <v>43065</v>
      </c>
      <c r="G3422" s="4">
        <f t="shared" si="213"/>
        <v>2017</v>
      </c>
      <c r="H3422" s="4">
        <f t="shared" si="214"/>
        <v>11</v>
      </c>
      <c r="I3422" s="4">
        <f t="shared" si="215"/>
        <v>7</v>
      </c>
      <c r="J3422" s="7" t="s">
        <v>20</v>
      </c>
      <c r="K3422" s="7" t="s">
        <v>21</v>
      </c>
      <c r="L3422" s="7" t="s">
        <v>22</v>
      </c>
      <c r="M3422" s="7" t="s">
        <v>23</v>
      </c>
      <c r="N3422" s="8">
        <v>1</v>
      </c>
      <c r="O3422" s="8">
        <v>0.98</v>
      </c>
      <c r="P3422" s="9" t="s">
        <v>24</v>
      </c>
    </row>
    <row r="3423" spans="1:16" x14ac:dyDescent="0.35">
      <c r="A3423" s="4">
        <v>3422</v>
      </c>
      <c r="B3423" s="5" t="s">
        <v>12433</v>
      </c>
      <c r="C3423" s="5" t="s">
        <v>12434</v>
      </c>
      <c r="D3423" s="4" t="s">
        <v>12435</v>
      </c>
      <c r="E3423" s="5" t="s">
        <v>12436</v>
      </c>
      <c r="F3423" s="6">
        <f t="shared" si="212"/>
        <v>43067</v>
      </c>
      <c r="G3423" s="4">
        <f t="shared" si="213"/>
        <v>2017</v>
      </c>
      <c r="H3423" s="4">
        <f t="shared" si="214"/>
        <v>11</v>
      </c>
      <c r="I3423" s="4">
        <f t="shared" si="215"/>
        <v>2</v>
      </c>
      <c r="J3423" s="7" t="s">
        <v>20</v>
      </c>
      <c r="K3423" s="7" t="s">
        <v>21</v>
      </c>
      <c r="L3423" s="7" t="s">
        <v>22</v>
      </c>
      <c r="M3423" s="7" t="s">
        <v>38</v>
      </c>
      <c r="N3423" s="8">
        <v>0.93</v>
      </c>
      <c r="O3423" s="8">
        <v>0.95</v>
      </c>
      <c r="P3423" s="9" t="s">
        <v>24</v>
      </c>
    </row>
    <row r="3424" spans="1:16" x14ac:dyDescent="0.35">
      <c r="A3424" s="4">
        <v>3423</v>
      </c>
      <c r="B3424" s="5" t="s">
        <v>12437</v>
      </c>
      <c r="C3424" s="5" t="s">
        <v>12438</v>
      </c>
      <c r="D3424" s="4" t="s">
        <v>12439</v>
      </c>
      <c r="E3424" s="5" t="s">
        <v>12440</v>
      </c>
      <c r="F3424" s="6">
        <f t="shared" si="212"/>
        <v>43068</v>
      </c>
      <c r="G3424" s="4">
        <f t="shared" si="213"/>
        <v>2017</v>
      </c>
      <c r="H3424" s="4">
        <f t="shared" si="214"/>
        <v>11</v>
      </c>
      <c r="I3424" s="4">
        <f t="shared" si="215"/>
        <v>3</v>
      </c>
      <c r="J3424" s="7" t="s">
        <v>20</v>
      </c>
      <c r="K3424" s="7" t="s">
        <v>21</v>
      </c>
      <c r="L3424" s="7" t="s">
        <v>22</v>
      </c>
      <c r="M3424" s="7" t="s">
        <v>32</v>
      </c>
      <c r="N3424" s="8">
        <v>0.5</v>
      </c>
      <c r="O3424" s="8">
        <v>1</v>
      </c>
      <c r="P3424" s="9" t="s">
        <v>33</v>
      </c>
    </row>
    <row r="3425" spans="1:16" x14ac:dyDescent="0.35">
      <c r="A3425" s="4">
        <v>3424</v>
      </c>
      <c r="B3425" s="5" t="s">
        <v>12441</v>
      </c>
      <c r="C3425" s="5" t="s">
        <v>12442</v>
      </c>
      <c r="D3425" s="4" t="s">
        <v>12443</v>
      </c>
      <c r="E3425" s="5" t="s">
        <v>12444</v>
      </c>
      <c r="F3425" s="6">
        <f t="shared" si="212"/>
        <v>43072</v>
      </c>
      <c r="G3425" s="4">
        <f t="shared" si="213"/>
        <v>2017</v>
      </c>
      <c r="H3425" s="4">
        <f t="shared" si="214"/>
        <v>12</v>
      </c>
      <c r="I3425" s="4">
        <f t="shared" si="215"/>
        <v>7</v>
      </c>
      <c r="J3425" s="7" t="s">
        <v>31</v>
      </c>
      <c r="K3425" s="7" t="s">
        <v>21</v>
      </c>
      <c r="L3425" s="7" t="s">
        <v>22</v>
      </c>
      <c r="M3425" s="7" t="s">
        <v>38</v>
      </c>
      <c r="N3425" s="8">
        <v>1</v>
      </c>
      <c r="O3425" s="8">
        <v>1</v>
      </c>
      <c r="P3425" s="9" t="s">
        <v>24</v>
      </c>
    </row>
    <row r="3426" spans="1:16" x14ac:dyDescent="0.35">
      <c r="A3426" s="4">
        <v>3425</v>
      </c>
      <c r="B3426" s="5" t="s">
        <v>12445</v>
      </c>
      <c r="C3426" s="5" t="s">
        <v>12446</v>
      </c>
      <c r="D3426" s="4" t="s">
        <v>12447</v>
      </c>
      <c r="E3426" s="5" t="s">
        <v>12448</v>
      </c>
      <c r="F3426" s="6">
        <f t="shared" si="212"/>
        <v>43074</v>
      </c>
      <c r="G3426" s="4">
        <f t="shared" si="213"/>
        <v>2017</v>
      </c>
      <c r="H3426" s="4">
        <f t="shared" si="214"/>
        <v>12</v>
      </c>
      <c r="I3426" s="4">
        <f t="shared" si="215"/>
        <v>2</v>
      </c>
      <c r="J3426" s="7" t="s">
        <v>20</v>
      </c>
      <c r="K3426" s="7" t="s">
        <v>21</v>
      </c>
      <c r="L3426" s="7" t="s">
        <v>22</v>
      </c>
      <c r="M3426" s="7" t="s">
        <v>38</v>
      </c>
      <c r="N3426" s="8">
        <v>1</v>
      </c>
      <c r="O3426" s="8">
        <v>0.81</v>
      </c>
      <c r="P3426" s="9" t="s">
        <v>33</v>
      </c>
    </row>
    <row r="3427" spans="1:16" x14ac:dyDescent="0.35">
      <c r="A3427" s="4">
        <v>3426</v>
      </c>
      <c r="B3427" s="5" t="s">
        <v>12449</v>
      </c>
      <c r="C3427" s="5" t="s">
        <v>12450</v>
      </c>
      <c r="D3427" s="4" t="s">
        <v>12451</v>
      </c>
      <c r="E3427" s="5" t="s">
        <v>12452</v>
      </c>
      <c r="F3427" s="6">
        <f t="shared" si="212"/>
        <v>43075</v>
      </c>
      <c r="G3427" s="4">
        <f t="shared" si="213"/>
        <v>2017</v>
      </c>
      <c r="H3427" s="4">
        <f t="shared" si="214"/>
        <v>12</v>
      </c>
      <c r="I3427" s="4">
        <f t="shared" si="215"/>
        <v>3</v>
      </c>
      <c r="J3427" s="7" t="s">
        <v>20</v>
      </c>
      <c r="K3427" s="7" t="s">
        <v>21</v>
      </c>
      <c r="L3427" s="7" t="s">
        <v>22</v>
      </c>
      <c r="M3427" s="7" t="s">
        <v>32</v>
      </c>
      <c r="N3427" s="8">
        <v>0.8</v>
      </c>
      <c r="O3427" s="8">
        <v>0.97</v>
      </c>
      <c r="P3427" s="9" t="s">
        <v>33</v>
      </c>
    </row>
    <row r="3428" spans="1:16" x14ac:dyDescent="0.35">
      <c r="A3428" s="4">
        <v>3427</v>
      </c>
      <c r="B3428" s="5" t="s">
        <v>12453</v>
      </c>
      <c r="C3428" s="5" t="s">
        <v>12454</v>
      </c>
      <c r="D3428" s="4" t="s">
        <v>12455</v>
      </c>
      <c r="E3428" s="5" t="s">
        <v>12456</v>
      </c>
      <c r="F3428" s="6">
        <f t="shared" si="212"/>
        <v>43076</v>
      </c>
      <c r="G3428" s="4">
        <f t="shared" si="213"/>
        <v>2017</v>
      </c>
      <c r="H3428" s="4">
        <f t="shared" si="214"/>
        <v>12</v>
      </c>
      <c r="I3428" s="4">
        <f t="shared" si="215"/>
        <v>4</v>
      </c>
      <c r="J3428" s="7" t="s">
        <v>20</v>
      </c>
      <c r="K3428" s="7" t="s">
        <v>21</v>
      </c>
      <c r="L3428" s="7" t="s">
        <v>22</v>
      </c>
      <c r="M3428" s="7" t="s">
        <v>23</v>
      </c>
      <c r="N3428" s="8">
        <v>0.8</v>
      </c>
      <c r="O3428" s="8">
        <v>0.95</v>
      </c>
      <c r="P3428" s="9" t="s">
        <v>33</v>
      </c>
    </row>
    <row r="3429" spans="1:16" x14ac:dyDescent="0.35">
      <c r="A3429" s="4">
        <v>3428</v>
      </c>
      <c r="B3429" s="5" t="s">
        <v>12457</v>
      </c>
      <c r="C3429" s="5" t="s">
        <v>12458</v>
      </c>
      <c r="D3429" s="4" t="s">
        <v>12455</v>
      </c>
      <c r="E3429" s="5" t="s">
        <v>12459</v>
      </c>
      <c r="F3429" s="6">
        <f t="shared" si="212"/>
        <v>43076</v>
      </c>
      <c r="G3429" s="4">
        <f t="shared" si="213"/>
        <v>2017</v>
      </c>
      <c r="H3429" s="4">
        <f t="shared" si="214"/>
        <v>12</v>
      </c>
      <c r="I3429" s="4">
        <f t="shared" si="215"/>
        <v>4</v>
      </c>
      <c r="J3429" s="7" t="s">
        <v>20</v>
      </c>
      <c r="K3429" s="7" t="s">
        <v>21</v>
      </c>
      <c r="L3429" s="7" t="s">
        <v>22</v>
      </c>
      <c r="M3429" s="7" t="s">
        <v>32</v>
      </c>
      <c r="N3429" s="8">
        <v>1</v>
      </c>
      <c r="O3429" s="8">
        <v>1</v>
      </c>
      <c r="P3429" s="9" t="s">
        <v>24</v>
      </c>
    </row>
    <row r="3430" spans="1:16" x14ac:dyDescent="0.35">
      <c r="A3430" s="4">
        <v>3429</v>
      </c>
      <c r="B3430" s="5" t="s">
        <v>12460</v>
      </c>
      <c r="C3430" s="5" t="s">
        <v>12461</v>
      </c>
      <c r="D3430" s="4" t="s">
        <v>12462</v>
      </c>
      <c r="E3430" s="5" t="s">
        <v>12463</v>
      </c>
      <c r="F3430" s="6">
        <f t="shared" si="212"/>
        <v>43077</v>
      </c>
      <c r="G3430" s="4">
        <f t="shared" si="213"/>
        <v>2017</v>
      </c>
      <c r="H3430" s="4">
        <f t="shared" si="214"/>
        <v>12</v>
      </c>
      <c r="I3430" s="4">
        <f t="shared" si="215"/>
        <v>5</v>
      </c>
      <c r="J3430" s="7" t="s">
        <v>20</v>
      </c>
      <c r="K3430" s="7" t="s">
        <v>21</v>
      </c>
      <c r="L3430" s="7" t="s">
        <v>22</v>
      </c>
      <c r="M3430" s="7" t="s">
        <v>38</v>
      </c>
      <c r="N3430" s="8">
        <v>1</v>
      </c>
      <c r="O3430" s="8">
        <v>0.95</v>
      </c>
      <c r="P3430" s="9" t="s">
        <v>33</v>
      </c>
    </row>
    <row r="3431" spans="1:16" x14ac:dyDescent="0.35">
      <c r="A3431" s="4">
        <v>3430</v>
      </c>
      <c r="B3431" s="5" t="s">
        <v>12464</v>
      </c>
      <c r="C3431" s="5" t="s">
        <v>12465</v>
      </c>
      <c r="D3431" s="4" t="s">
        <v>12462</v>
      </c>
      <c r="E3431" s="5" t="s">
        <v>12466</v>
      </c>
      <c r="F3431" s="6">
        <f t="shared" si="212"/>
        <v>43077</v>
      </c>
      <c r="G3431" s="4">
        <f t="shared" si="213"/>
        <v>2017</v>
      </c>
      <c r="H3431" s="4">
        <f t="shared" si="214"/>
        <v>12</v>
      </c>
      <c r="I3431" s="4">
        <f t="shared" si="215"/>
        <v>5</v>
      </c>
      <c r="J3431" s="7" t="s">
        <v>544</v>
      </c>
      <c r="K3431" s="7" t="s">
        <v>21</v>
      </c>
      <c r="L3431" s="7" t="s">
        <v>22</v>
      </c>
      <c r="M3431" s="7" t="s">
        <v>38</v>
      </c>
      <c r="N3431" s="8">
        <v>1</v>
      </c>
      <c r="O3431" s="8">
        <v>1</v>
      </c>
      <c r="P3431" s="9" t="s">
        <v>24</v>
      </c>
    </row>
    <row r="3432" spans="1:16" x14ac:dyDescent="0.35">
      <c r="A3432" s="4">
        <v>3431</v>
      </c>
      <c r="B3432" s="5" t="s">
        <v>12467</v>
      </c>
      <c r="C3432" s="5" t="s">
        <v>12468</v>
      </c>
      <c r="D3432" s="4" t="s">
        <v>12462</v>
      </c>
      <c r="E3432" s="5" t="s">
        <v>12469</v>
      </c>
      <c r="F3432" s="6">
        <f t="shared" si="212"/>
        <v>43077</v>
      </c>
      <c r="G3432" s="4">
        <f t="shared" si="213"/>
        <v>2017</v>
      </c>
      <c r="H3432" s="4">
        <f t="shared" si="214"/>
        <v>12</v>
      </c>
      <c r="I3432" s="4">
        <f t="shared" si="215"/>
        <v>5</v>
      </c>
      <c r="J3432" s="7" t="s">
        <v>20</v>
      </c>
      <c r="K3432" s="7" t="s">
        <v>21</v>
      </c>
      <c r="L3432" s="7" t="s">
        <v>22</v>
      </c>
      <c r="M3432" s="7" t="s">
        <v>32</v>
      </c>
      <c r="N3432" s="8">
        <v>0.91</v>
      </c>
      <c r="O3432" s="8">
        <v>0.47</v>
      </c>
      <c r="P3432" s="9" t="s">
        <v>33</v>
      </c>
    </row>
    <row r="3433" spans="1:16" x14ac:dyDescent="0.35">
      <c r="A3433" s="4">
        <v>3432</v>
      </c>
      <c r="B3433" s="5" t="s">
        <v>12470</v>
      </c>
      <c r="C3433" s="5" t="s">
        <v>12471</v>
      </c>
      <c r="D3433" s="4" t="s">
        <v>12472</v>
      </c>
      <c r="E3433" s="5" t="s">
        <v>12473</v>
      </c>
      <c r="F3433" s="6">
        <f t="shared" si="212"/>
        <v>43079</v>
      </c>
      <c r="G3433" s="4">
        <f t="shared" si="213"/>
        <v>2017</v>
      </c>
      <c r="H3433" s="4">
        <f t="shared" si="214"/>
        <v>12</v>
      </c>
      <c r="I3433" s="4">
        <f t="shared" si="215"/>
        <v>7</v>
      </c>
      <c r="J3433" s="7" t="s">
        <v>544</v>
      </c>
      <c r="K3433" s="7" t="s">
        <v>21</v>
      </c>
      <c r="L3433" s="7" t="s">
        <v>22</v>
      </c>
      <c r="M3433" s="7" t="s">
        <v>38</v>
      </c>
      <c r="N3433" s="8">
        <v>1</v>
      </c>
      <c r="O3433" s="8">
        <v>0.98</v>
      </c>
      <c r="P3433" s="9" t="s">
        <v>33</v>
      </c>
    </row>
    <row r="3434" spans="1:16" x14ac:dyDescent="0.35">
      <c r="A3434" s="4">
        <v>3433</v>
      </c>
      <c r="B3434" s="5" t="s">
        <v>12474</v>
      </c>
      <c r="C3434" s="5" t="s">
        <v>12475</v>
      </c>
      <c r="D3434" s="4" t="s">
        <v>12472</v>
      </c>
      <c r="E3434" s="5" t="s">
        <v>12476</v>
      </c>
      <c r="F3434" s="6">
        <f t="shared" si="212"/>
        <v>43079</v>
      </c>
      <c r="G3434" s="4">
        <f t="shared" si="213"/>
        <v>2017</v>
      </c>
      <c r="H3434" s="4">
        <f t="shared" si="214"/>
        <v>12</v>
      </c>
      <c r="I3434" s="4">
        <f t="shared" si="215"/>
        <v>7</v>
      </c>
      <c r="J3434" s="7" t="s">
        <v>20</v>
      </c>
      <c r="K3434" s="7" t="s">
        <v>21</v>
      </c>
      <c r="L3434" s="7" t="s">
        <v>22</v>
      </c>
      <c r="M3434" s="7" t="s">
        <v>32</v>
      </c>
      <c r="N3434" s="8">
        <v>0.53</v>
      </c>
      <c r="O3434" s="8">
        <v>0.23</v>
      </c>
      <c r="P3434" s="9" t="s">
        <v>33</v>
      </c>
    </row>
    <row r="3435" spans="1:16" x14ac:dyDescent="0.35">
      <c r="A3435" s="4">
        <v>3434</v>
      </c>
      <c r="B3435" s="5" t="s">
        <v>12477</v>
      </c>
      <c r="C3435" s="5" t="s">
        <v>12478</v>
      </c>
      <c r="D3435" s="4" t="s">
        <v>12472</v>
      </c>
      <c r="E3435" s="5" t="s">
        <v>12479</v>
      </c>
      <c r="F3435" s="6">
        <f t="shared" si="212"/>
        <v>43079</v>
      </c>
      <c r="G3435" s="4">
        <f t="shared" si="213"/>
        <v>2017</v>
      </c>
      <c r="H3435" s="4">
        <f t="shared" si="214"/>
        <v>12</v>
      </c>
      <c r="I3435" s="4">
        <f t="shared" si="215"/>
        <v>7</v>
      </c>
      <c r="J3435" s="7" t="s">
        <v>20</v>
      </c>
      <c r="K3435" s="7" t="s">
        <v>21</v>
      </c>
      <c r="L3435" s="7" t="s">
        <v>22</v>
      </c>
      <c r="M3435" s="7" t="s">
        <v>32</v>
      </c>
      <c r="N3435" s="8">
        <v>0.86</v>
      </c>
      <c r="O3435" s="8">
        <v>0.77</v>
      </c>
      <c r="P3435" s="9" t="s">
        <v>33</v>
      </c>
    </row>
    <row r="3436" spans="1:16" x14ac:dyDescent="0.35">
      <c r="A3436" s="4">
        <v>3435</v>
      </c>
      <c r="B3436" s="5" t="s">
        <v>12480</v>
      </c>
      <c r="C3436" s="5" t="s">
        <v>12481</v>
      </c>
      <c r="D3436" s="4" t="s">
        <v>12482</v>
      </c>
      <c r="E3436" s="5" t="s">
        <v>12483</v>
      </c>
      <c r="F3436" s="6">
        <f t="shared" si="212"/>
        <v>43080</v>
      </c>
      <c r="G3436" s="4">
        <f t="shared" si="213"/>
        <v>2017</v>
      </c>
      <c r="H3436" s="4">
        <f t="shared" si="214"/>
        <v>12</v>
      </c>
      <c r="I3436" s="4">
        <f t="shared" si="215"/>
        <v>1</v>
      </c>
      <c r="J3436" s="7" t="s">
        <v>20</v>
      </c>
      <c r="K3436" s="7" t="s">
        <v>21</v>
      </c>
      <c r="L3436" s="7" t="s">
        <v>22</v>
      </c>
      <c r="M3436" s="7" t="s">
        <v>23</v>
      </c>
      <c r="N3436" s="8">
        <v>0.95</v>
      </c>
      <c r="O3436" s="8">
        <v>0.97</v>
      </c>
      <c r="P3436" s="9" t="s">
        <v>33</v>
      </c>
    </row>
    <row r="3437" spans="1:16" x14ac:dyDescent="0.35">
      <c r="A3437" s="4">
        <v>3436</v>
      </c>
      <c r="B3437" s="5" t="s">
        <v>12484</v>
      </c>
      <c r="C3437" s="5" t="s">
        <v>12485</v>
      </c>
      <c r="D3437" s="4" t="s">
        <v>12486</v>
      </c>
      <c r="E3437" s="5" t="s">
        <v>12487</v>
      </c>
      <c r="F3437" s="6">
        <f t="shared" si="212"/>
        <v>43081</v>
      </c>
      <c r="G3437" s="4">
        <f t="shared" si="213"/>
        <v>2017</v>
      </c>
      <c r="H3437" s="4">
        <f t="shared" si="214"/>
        <v>12</v>
      </c>
      <c r="I3437" s="4">
        <f t="shared" si="215"/>
        <v>2</v>
      </c>
      <c r="J3437" s="7" t="s">
        <v>20</v>
      </c>
      <c r="K3437" s="7" t="s">
        <v>21</v>
      </c>
      <c r="L3437" s="7" t="s">
        <v>22</v>
      </c>
      <c r="M3437" s="7" t="s">
        <v>38</v>
      </c>
      <c r="N3437" s="8">
        <v>0.94</v>
      </c>
      <c r="O3437" s="8">
        <v>0.99</v>
      </c>
      <c r="P3437" s="9" t="s">
        <v>33</v>
      </c>
    </row>
    <row r="3438" spans="1:16" x14ac:dyDescent="0.35">
      <c r="A3438" s="4">
        <v>3437</v>
      </c>
      <c r="B3438" s="5" t="s">
        <v>12488</v>
      </c>
      <c r="C3438" s="5" t="s">
        <v>12489</v>
      </c>
      <c r="D3438" s="4" t="s">
        <v>12490</v>
      </c>
      <c r="E3438" s="5" t="s">
        <v>12491</v>
      </c>
      <c r="F3438" s="6">
        <f t="shared" si="212"/>
        <v>43085</v>
      </c>
      <c r="G3438" s="4">
        <f t="shared" si="213"/>
        <v>2017</v>
      </c>
      <c r="H3438" s="4">
        <f t="shared" si="214"/>
        <v>12</v>
      </c>
      <c r="I3438" s="4">
        <f t="shared" si="215"/>
        <v>6</v>
      </c>
      <c r="J3438" s="7" t="s">
        <v>31</v>
      </c>
      <c r="K3438" s="7" t="s">
        <v>21</v>
      </c>
      <c r="L3438" s="7" t="s">
        <v>22</v>
      </c>
      <c r="M3438" s="7" t="s">
        <v>38</v>
      </c>
      <c r="N3438" s="8">
        <v>1</v>
      </c>
      <c r="O3438" s="8">
        <v>1</v>
      </c>
      <c r="P3438" s="9" t="s">
        <v>24</v>
      </c>
    </row>
    <row r="3439" spans="1:16" x14ac:dyDescent="0.35">
      <c r="A3439" s="4">
        <v>3438</v>
      </c>
      <c r="B3439" s="5" t="s">
        <v>12492</v>
      </c>
      <c r="C3439" s="5" t="s">
        <v>12493</v>
      </c>
      <c r="D3439" s="4" t="s">
        <v>12494</v>
      </c>
      <c r="E3439" s="5" t="s">
        <v>12495</v>
      </c>
      <c r="F3439" s="6">
        <f t="shared" si="212"/>
        <v>43086</v>
      </c>
      <c r="G3439" s="4">
        <f t="shared" si="213"/>
        <v>2017</v>
      </c>
      <c r="H3439" s="4">
        <f t="shared" si="214"/>
        <v>12</v>
      </c>
      <c r="I3439" s="4">
        <f t="shared" si="215"/>
        <v>7</v>
      </c>
      <c r="J3439" s="7" t="s">
        <v>20</v>
      </c>
      <c r="K3439" s="7" t="s">
        <v>21</v>
      </c>
      <c r="L3439" s="7" t="s">
        <v>22</v>
      </c>
      <c r="M3439" s="7" t="s">
        <v>23</v>
      </c>
      <c r="N3439" s="8">
        <v>1</v>
      </c>
      <c r="O3439" s="8">
        <v>0.92</v>
      </c>
      <c r="P3439" s="9" t="s">
        <v>24</v>
      </c>
    </row>
    <row r="3440" spans="1:16" x14ac:dyDescent="0.35">
      <c r="A3440" s="4">
        <v>3439</v>
      </c>
      <c r="B3440" s="5" t="s">
        <v>12496</v>
      </c>
      <c r="C3440" s="5" t="s">
        <v>12497</v>
      </c>
      <c r="D3440" s="4" t="s">
        <v>12494</v>
      </c>
      <c r="E3440" s="5" t="s">
        <v>12498</v>
      </c>
      <c r="F3440" s="6">
        <f t="shared" si="212"/>
        <v>43086</v>
      </c>
      <c r="G3440" s="4">
        <f t="shared" si="213"/>
        <v>2017</v>
      </c>
      <c r="H3440" s="4">
        <f t="shared" si="214"/>
        <v>12</v>
      </c>
      <c r="I3440" s="4">
        <f t="shared" si="215"/>
        <v>7</v>
      </c>
      <c r="J3440" s="7" t="s">
        <v>31</v>
      </c>
      <c r="K3440" s="7" t="s">
        <v>21</v>
      </c>
      <c r="L3440" s="7" t="s">
        <v>22</v>
      </c>
      <c r="M3440" s="7" t="s">
        <v>38</v>
      </c>
      <c r="N3440" s="8">
        <v>1</v>
      </c>
      <c r="O3440" s="8">
        <v>0.93</v>
      </c>
      <c r="P3440" s="9" t="s">
        <v>33</v>
      </c>
    </row>
    <row r="3441" spans="1:16" x14ac:dyDescent="0.35">
      <c r="A3441" s="4">
        <v>3440</v>
      </c>
      <c r="B3441" s="5" t="s">
        <v>12499</v>
      </c>
      <c r="C3441" s="5" t="s">
        <v>12500</v>
      </c>
      <c r="D3441" s="4" t="s">
        <v>12501</v>
      </c>
      <c r="E3441" s="5" t="s">
        <v>12502</v>
      </c>
      <c r="F3441" s="6">
        <f t="shared" si="212"/>
        <v>43088</v>
      </c>
      <c r="G3441" s="4">
        <f t="shared" si="213"/>
        <v>2017</v>
      </c>
      <c r="H3441" s="4">
        <f t="shared" si="214"/>
        <v>12</v>
      </c>
      <c r="I3441" s="4">
        <f t="shared" si="215"/>
        <v>2</v>
      </c>
      <c r="J3441" s="7" t="s">
        <v>31</v>
      </c>
      <c r="K3441" s="7" t="s">
        <v>21</v>
      </c>
      <c r="L3441" s="7" t="s">
        <v>22</v>
      </c>
      <c r="M3441" s="7" t="s">
        <v>38</v>
      </c>
      <c r="N3441" s="8">
        <v>1</v>
      </c>
      <c r="O3441" s="8">
        <v>1</v>
      </c>
      <c r="P3441" s="9" t="s">
        <v>33</v>
      </c>
    </row>
    <row r="3442" spans="1:16" x14ac:dyDescent="0.35">
      <c r="A3442" s="4">
        <v>3441</v>
      </c>
      <c r="B3442" s="5" t="s">
        <v>12503</v>
      </c>
      <c r="C3442" s="5" t="s">
        <v>12504</v>
      </c>
      <c r="D3442" s="4" t="s">
        <v>12505</v>
      </c>
      <c r="E3442" s="5" t="s">
        <v>12506</v>
      </c>
      <c r="F3442" s="6">
        <f t="shared" si="212"/>
        <v>43089</v>
      </c>
      <c r="G3442" s="4">
        <f t="shared" si="213"/>
        <v>2017</v>
      </c>
      <c r="H3442" s="4">
        <f t="shared" si="214"/>
        <v>12</v>
      </c>
      <c r="I3442" s="4">
        <f t="shared" si="215"/>
        <v>3</v>
      </c>
      <c r="J3442" s="7" t="s">
        <v>544</v>
      </c>
      <c r="K3442" s="7" t="s">
        <v>21</v>
      </c>
      <c r="L3442" s="7" t="s">
        <v>22</v>
      </c>
      <c r="M3442" s="7" t="s">
        <v>38</v>
      </c>
      <c r="N3442" s="8">
        <v>1</v>
      </c>
      <c r="O3442" s="8">
        <v>1</v>
      </c>
      <c r="P3442" s="9" t="s">
        <v>24</v>
      </c>
    </row>
    <row r="3443" spans="1:16" x14ac:dyDescent="0.35">
      <c r="A3443" s="4">
        <v>3442</v>
      </c>
      <c r="B3443" s="5" t="s">
        <v>12507</v>
      </c>
      <c r="C3443" s="5" t="s">
        <v>12508</v>
      </c>
      <c r="D3443" s="4" t="s">
        <v>12505</v>
      </c>
      <c r="E3443" s="5" t="s">
        <v>12509</v>
      </c>
      <c r="F3443" s="6">
        <f t="shared" si="212"/>
        <v>43089</v>
      </c>
      <c r="G3443" s="4">
        <f t="shared" si="213"/>
        <v>2017</v>
      </c>
      <c r="H3443" s="4">
        <f t="shared" si="214"/>
        <v>12</v>
      </c>
      <c r="I3443" s="4">
        <f t="shared" si="215"/>
        <v>3</v>
      </c>
      <c r="J3443" s="7" t="s">
        <v>20</v>
      </c>
      <c r="K3443" s="7" t="s">
        <v>21</v>
      </c>
      <c r="L3443" s="7" t="s">
        <v>22</v>
      </c>
      <c r="M3443" s="7" t="s">
        <v>38</v>
      </c>
      <c r="N3443" s="8">
        <v>1</v>
      </c>
      <c r="O3443" s="8">
        <v>0.9</v>
      </c>
      <c r="P3443" s="9" t="s">
        <v>33</v>
      </c>
    </row>
    <row r="3444" spans="1:16" x14ac:dyDescent="0.35">
      <c r="A3444" s="4">
        <v>3443</v>
      </c>
      <c r="B3444" s="5" t="s">
        <v>12510</v>
      </c>
      <c r="C3444" s="5" t="s">
        <v>12511</v>
      </c>
      <c r="D3444" s="4" t="s">
        <v>12512</v>
      </c>
      <c r="E3444" s="5" t="s">
        <v>12513</v>
      </c>
      <c r="F3444" s="6">
        <f t="shared" si="212"/>
        <v>43090</v>
      </c>
      <c r="G3444" s="4">
        <f t="shared" si="213"/>
        <v>2017</v>
      </c>
      <c r="H3444" s="4">
        <f t="shared" si="214"/>
        <v>12</v>
      </c>
      <c r="I3444" s="4">
        <f t="shared" si="215"/>
        <v>4</v>
      </c>
      <c r="J3444" s="7" t="s">
        <v>20</v>
      </c>
      <c r="K3444" s="7" t="s">
        <v>21</v>
      </c>
      <c r="L3444" s="7" t="s">
        <v>22</v>
      </c>
      <c r="M3444" s="7" t="s">
        <v>38</v>
      </c>
      <c r="N3444" s="8">
        <v>1</v>
      </c>
      <c r="O3444" s="8">
        <v>1</v>
      </c>
      <c r="P3444" s="9" t="s">
        <v>33</v>
      </c>
    </row>
    <row r="3445" spans="1:16" x14ac:dyDescent="0.35">
      <c r="A3445" s="4">
        <v>3444</v>
      </c>
      <c r="B3445" s="5" t="s">
        <v>12514</v>
      </c>
      <c r="C3445" s="5" t="s">
        <v>12515</v>
      </c>
      <c r="D3445" s="4" t="s">
        <v>12512</v>
      </c>
      <c r="E3445" s="5" t="s">
        <v>12516</v>
      </c>
      <c r="F3445" s="6">
        <f t="shared" si="212"/>
        <v>43090</v>
      </c>
      <c r="G3445" s="4">
        <f t="shared" si="213"/>
        <v>2017</v>
      </c>
      <c r="H3445" s="4">
        <f t="shared" si="214"/>
        <v>12</v>
      </c>
      <c r="I3445" s="4">
        <f t="shared" si="215"/>
        <v>4</v>
      </c>
      <c r="J3445" s="7" t="s">
        <v>20</v>
      </c>
      <c r="K3445" s="7" t="s">
        <v>21</v>
      </c>
      <c r="L3445" s="7" t="s">
        <v>22</v>
      </c>
      <c r="M3445" s="7" t="s">
        <v>38</v>
      </c>
      <c r="N3445" s="8">
        <v>1</v>
      </c>
      <c r="O3445" s="8">
        <v>0.93</v>
      </c>
      <c r="P3445" s="9" t="s">
        <v>24</v>
      </c>
    </row>
    <row r="3446" spans="1:16" x14ac:dyDescent="0.35">
      <c r="A3446" s="4">
        <v>3445</v>
      </c>
      <c r="B3446" s="5" t="s">
        <v>12517</v>
      </c>
      <c r="C3446" s="5" t="s">
        <v>12518</v>
      </c>
      <c r="D3446" s="4" t="s">
        <v>12519</v>
      </c>
      <c r="E3446" s="5" t="s">
        <v>12520</v>
      </c>
      <c r="F3446" s="6">
        <f t="shared" si="212"/>
        <v>43092</v>
      </c>
      <c r="G3446" s="4">
        <f t="shared" si="213"/>
        <v>2017</v>
      </c>
      <c r="H3446" s="4">
        <f t="shared" si="214"/>
        <v>12</v>
      </c>
      <c r="I3446" s="4">
        <f t="shared" si="215"/>
        <v>6</v>
      </c>
      <c r="J3446" s="7" t="s">
        <v>31</v>
      </c>
      <c r="K3446" s="7" t="s">
        <v>21</v>
      </c>
      <c r="L3446" s="7" t="s">
        <v>22</v>
      </c>
      <c r="M3446" s="7" t="s">
        <v>23</v>
      </c>
      <c r="N3446" s="8">
        <v>1</v>
      </c>
      <c r="O3446" s="8">
        <v>0.92</v>
      </c>
      <c r="P3446" s="9" t="s">
        <v>24</v>
      </c>
    </row>
    <row r="3447" spans="1:16" x14ac:dyDescent="0.35">
      <c r="A3447" s="4">
        <v>3446</v>
      </c>
      <c r="B3447" s="5" t="s">
        <v>12521</v>
      </c>
      <c r="C3447" s="5" t="s">
        <v>12522</v>
      </c>
      <c r="D3447" s="4" t="s">
        <v>12523</v>
      </c>
      <c r="E3447" s="5" t="s">
        <v>12524</v>
      </c>
      <c r="F3447" s="6">
        <f t="shared" si="212"/>
        <v>43094</v>
      </c>
      <c r="G3447" s="4">
        <f t="shared" si="213"/>
        <v>2017</v>
      </c>
      <c r="H3447" s="4">
        <f t="shared" si="214"/>
        <v>12</v>
      </c>
      <c r="I3447" s="4">
        <f t="shared" si="215"/>
        <v>1</v>
      </c>
      <c r="J3447" s="7" t="s">
        <v>20</v>
      </c>
      <c r="K3447" s="7" t="s">
        <v>21</v>
      </c>
      <c r="L3447" s="7" t="s">
        <v>22</v>
      </c>
      <c r="M3447" s="7" t="s">
        <v>23</v>
      </c>
      <c r="N3447" s="8">
        <v>1</v>
      </c>
      <c r="O3447" s="8">
        <v>1</v>
      </c>
      <c r="P3447" s="9" t="s">
        <v>33</v>
      </c>
    </row>
    <row r="3448" spans="1:16" x14ac:dyDescent="0.35">
      <c r="A3448" s="4">
        <v>3447</v>
      </c>
      <c r="B3448" s="5" t="s">
        <v>12525</v>
      </c>
      <c r="C3448" s="5" t="s">
        <v>12526</v>
      </c>
      <c r="D3448" s="4" t="s">
        <v>12527</v>
      </c>
      <c r="E3448" s="5" t="s">
        <v>12528</v>
      </c>
      <c r="F3448" s="6">
        <f t="shared" si="212"/>
        <v>43095</v>
      </c>
      <c r="G3448" s="4">
        <f t="shared" si="213"/>
        <v>2017</v>
      </c>
      <c r="H3448" s="4">
        <f t="shared" si="214"/>
        <v>12</v>
      </c>
      <c r="I3448" s="4">
        <f t="shared" si="215"/>
        <v>2</v>
      </c>
      <c r="J3448" s="7" t="s">
        <v>20</v>
      </c>
      <c r="K3448" s="7" t="s">
        <v>21</v>
      </c>
      <c r="L3448" s="7" t="s">
        <v>22</v>
      </c>
      <c r="M3448" s="7" t="s">
        <v>32</v>
      </c>
      <c r="N3448" s="8">
        <v>1</v>
      </c>
      <c r="O3448" s="8">
        <v>0.99</v>
      </c>
      <c r="P3448" s="9" t="s">
        <v>33</v>
      </c>
    </row>
    <row r="3449" spans="1:16" x14ac:dyDescent="0.35">
      <c r="A3449" s="4">
        <v>3448</v>
      </c>
      <c r="B3449" s="5" t="s">
        <v>12529</v>
      </c>
      <c r="C3449" s="5" t="s">
        <v>12530</v>
      </c>
      <c r="D3449" s="4" t="s">
        <v>12531</v>
      </c>
      <c r="E3449" s="5" t="s">
        <v>12532</v>
      </c>
      <c r="F3449" s="6">
        <f t="shared" si="212"/>
        <v>43098</v>
      </c>
      <c r="G3449" s="4">
        <f t="shared" si="213"/>
        <v>2017</v>
      </c>
      <c r="H3449" s="4">
        <f t="shared" si="214"/>
        <v>12</v>
      </c>
      <c r="I3449" s="4">
        <f t="shared" si="215"/>
        <v>5</v>
      </c>
      <c r="J3449" s="7" t="s">
        <v>20</v>
      </c>
      <c r="K3449" s="7" t="s">
        <v>21</v>
      </c>
      <c r="L3449" s="7" t="s">
        <v>22</v>
      </c>
      <c r="M3449" s="7" t="s">
        <v>38</v>
      </c>
      <c r="N3449" s="8">
        <v>1</v>
      </c>
      <c r="O3449" s="8">
        <v>0.75</v>
      </c>
      <c r="P3449" s="9" t="s">
        <v>33</v>
      </c>
    </row>
    <row r="3450" spans="1:16" x14ac:dyDescent="0.35">
      <c r="A3450" s="4">
        <v>3449</v>
      </c>
      <c r="B3450" s="5" t="s">
        <v>12533</v>
      </c>
      <c r="C3450" s="5" t="s">
        <v>12534</v>
      </c>
      <c r="D3450" s="4" t="s">
        <v>12535</v>
      </c>
      <c r="E3450" s="5" t="s">
        <v>12536</v>
      </c>
      <c r="F3450" s="6">
        <f t="shared" si="212"/>
        <v>43102</v>
      </c>
      <c r="G3450" s="4">
        <f t="shared" si="213"/>
        <v>2018</v>
      </c>
      <c r="H3450" s="4">
        <f t="shared" si="214"/>
        <v>1</v>
      </c>
      <c r="I3450" s="4">
        <f t="shared" si="215"/>
        <v>2</v>
      </c>
      <c r="J3450" s="7" t="s">
        <v>20</v>
      </c>
      <c r="K3450" s="7" t="s">
        <v>21</v>
      </c>
      <c r="L3450" s="7" t="s">
        <v>22</v>
      </c>
      <c r="M3450" s="7" t="s">
        <v>38</v>
      </c>
      <c r="N3450" s="8">
        <v>1</v>
      </c>
      <c r="O3450" s="8">
        <v>1</v>
      </c>
      <c r="P3450" s="9" t="s">
        <v>33</v>
      </c>
    </row>
    <row r="3451" spans="1:16" x14ac:dyDescent="0.35">
      <c r="A3451" s="4">
        <v>3450</v>
      </c>
      <c r="B3451" s="5" t="s">
        <v>12537</v>
      </c>
      <c r="C3451" s="5" t="s">
        <v>12538</v>
      </c>
      <c r="D3451" s="4" t="s">
        <v>12539</v>
      </c>
      <c r="E3451" s="5" t="s">
        <v>12540</v>
      </c>
      <c r="F3451" s="6">
        <f t="shared" si="212"/>
        <v>43103</v>
      </c>
      <c r="G3451" s="4">
        <f t="shared" si="213"/>
        <v>2018</v>
      </c>
      <c r="H3451" s="4">
        <f t="shared" si="214"/>
        <v>1</v>
      </c>
      <c r="I3451" s="4">
        <f t="shared" si="215"/>
        <v>3</v>
      </c>
      <c r="J3451" s="7" t="s">
        <v>2499</v>
      </c>
      <c r="K3451" s="7" t="s">
        <v>2500</v>
      </c>
      <c r="L3451" s="7" t="s">
        <v>1392</v>
      </c>
      <c r="M3451" s="7" t="s">
        <v>32</v>
      </c>
      <c r="N3451" s="8">
        <v>0.9</v>
      </c>
      <c r="O3451" s="8">
        <v>0.56999999999999995</v>
      </c>
      <c r="P3451" s="9" t="s">
        <v>24</v>
      </c>
    </row>
    <row r="3452" spans="1:16" x14ac:dyDescent="0.35">
      <c r="A3452" s="4">
        <v>3451</v>
      </c>
      <c r="B3452" s="5" t="s">
        <v>12541</v>
      </c>
      <c r="C3452" s="5" t="s">
        <v>12542</v>
      </c>
      <c r="D3452" s="4" t="s">
        <v>12543</v>
      </c>
      <c r="E3452" s="5" t="s">
        <v>12544</v>
      </c>
      <c r="F3452" s="6">
        <f t="shared" si="212"/>
        <v>43105</v>
      </c>
      <c r="G3452" s="4">
        <f t="shared" si="213"/>
        <v>2018</v>
      </c>
      <c r="H3452" s="4">
        <f t="shared" si="214"/>
        <v>1</v>
      </c>
      <c r="I3452" s="4">
        <f t="shared" si="215"/>
        <v>5</v>
      </c>
      <c r="J3452" s="7" t="s">
        <v>20</v>
      </c>
      <c r="K3452" s="7" t="s">
        <v>21</v>
      </c>
      <c r="L3452" s="7" t="s">
        <v>22</v>
      </c>
      <c r="M3452" s="7" t="s">
        <v>38</v>
      </c>
      <c r="N3452" s="8">
        <v>1</v>
      </c>
      <c r="O3452" s="8">
        <v>0.92</v>
      </c>
      <c r="P3452" s="9" t="s">
        <v>24</v>
      </c>
    </row>
    <row r="3453" spans="1:16" x14ac:dyDescent="0.35">
      <c r="A3453" s="4">
        <v>3452</v>
      </c>
      <c r="B3453" s="5" t="s">
        <v>12545</v>
      </c>
      <c r="C3453" s="5" t="s">
        <v>12546</v>
      </c>
      <c r="D3453" s="4" t="s">
        <v>12547</v>
      </c>
      <c r="E3453" s="5" t="s">
        <v>12548</v>
      </c>
      <c r="F3453" s="6">
        <f t="shared" si="212"/>
        <v>43106</v>
      </c>
      <c r="G3453" s="4">
        <f t="shared" si="213"/>
        <v>2018</v>
      </c>
      <c r="H3453" s="4">
        <f t="shared" si="214"/>
        <v>1</v>
      </c>
      <c r="I3453" s="4">
        <f t="shared" si="215"/>
        <v>6</v>
      </c>
      <c r="J3453" s="7" t="s">
        <v>20</v>
      </c>
      <c r="K3453" s="7" t="s">
        <v>21</v>
      </c>
      <c r="L3453" s="7" t="s">
        <v>22</v>
      </c>
      <c r="M3453" s="7" t="s">
        <v>38</v>
      </c>
      <c r="N3453" s="8">
        <v>0.93</v>
      </c>
      <c r="O3453" s="8">
        <v>0.92</v>
      </c>
      <c r="P3453" s="9" t="s">
        <v>33</v>
      </c>
    </row>
    <row r="3454" spans="1:16" x14ac:dyDescent="0.35">
      <c r="A3454" s="4">
        <v>3453</v>
      </c>
      <c r="B3454" s="5" t="s">
        <v>12549</v>
      </c>
      <c r="C3454" s="5" t="s">
        <v>12550</v>
      </c>
      <c r="D3454" s="4" t="s">
        <v>12551</v>
      </c>
      <c r="E3454" s="5" t="s">
        <v>12552</v>
      </c>
      <c r="F3454" s="6">
        <f t="shared" si="212"/>
        <v>43107</v>
      </c>
      <c r="G3454" s="4">
        <f t="shared" si="213"/>
        <v>2018</v>
      </c>
      <c r="H3454" s="4">
        <f t="shared" si="214"/>
        <v>1</v>
      </c>
      <c r="I3454" s="4">
        <f t="shared" si="215"/>
        <v>7</v>
      </c>
      <c r="J3454" s="7" t="s">
        <v>544</v>
      </c>
      <c r="K3454" s="7" t="s">
        <v>21</v>
      </c>
      <c r="L3454" s="7" t="s">
        <v>22</v>
      </c>
      <c r="M3454" s="7" t="s">
        <v>23</v>
      </c>
      <c r="N3454" s="8">
        <v>0.8</v>
      </c>
      <c r="O3454" s="8">
        <v>0.94</v>
      </c>
      <c r="P3454" s="9" t="s">
        <v>33</v>
      </c>
    </row>
    <row r="3455" spans="1:16" x14ac:dyDescent="0.35">
      <c r="A3455" s="4">
        <v>3454</v>
      </c>
      <c r="B3455" s="5" t="s">
        <v>12553</v>
      </c>
      <c r="C3455" s="5" t="s">
        <v>12554</v>
      </c>
      <c r="D3455" s="4" t="s">
        <v>12555</v>
      </c>
      <c r="E3455" s="5" t="s">
        <v>2142</v>
      </c>
      <c r="F3455" s="6">
        <f t="shared" si="212"/>
        <v>43110</v>
      </c>
      <c r="G3455" s="4">
        <f t="shared" si="213"/>
        <v>2018</v>
      </c>
      <c r="H3455" s="4">
        <f t="shared" si="214"/>
        <v>1</v>
      </c>
      <c r="I3455" s="4">
        <f t="shared" si="215"/>
        <v>3</v>
      </c>
      <c r="J3455" s="7" t="s">
        <v>31</v>
      </c>
      <c r="K3455" s="7" t="s">
        <v>21</v>
      </c>
      <c r="L3455" s="7" t="s">
        <v>22</v>
      </c>
      <c r="M3455" s="7" t="s">
        <v>32</v>
      </c>
      <c r="N3455" s="8">
        <v>1</v>
      </c>
      <c r="O3455" s="8">
        <v>1</v>
      </c>
      <c r="P3455" s="9" t="s">
        <v>33</v>
      </c>
    </row>
    <row r="3456" spans="1:16" x14ac:dyDescent="0.35">
      <c r="A3456" s="4">
        <v>3455</v>
      </c>
      <c r="B3456" s="5" t="s">
        <v>12556</v>
      </c>
      <c r="C3456" s="5" t="s">
        <v>12557</v>
      </c>
      <c r="D3456" s="4" t="s">
        <v>12558</v>
      </c>
      <c r="E3456" s="5" t="s">
        <v>12559</v>
      </c>
      <c r="F3456" s="6">
        <f t="shared" si="212"/>
        <v>43111</v>
      </c>
      <c r="G3456" s="4">
        <f t="shared" si="213"/>
        <v>2018</v>
      </c>
      <c r="H3456" s="4">
        <f t="shared" si="214"/>
        <v>1</v>
      </c>
      <c r="I3456" s="4">
        <f t="shared" si="215"/>
        <v>4</v>
      </c>
      <c r="J3456" s="7" t="s">
        <v>12560</v>
      </c>
      <c r="K3456" s="7" t="s">
        <v>197</v>
      </c>
      <c r="L3456" s="7" t="s">
        <v>22</v>
      </c>
      <c r="M3456" s="7" t="s">
        <v>32</v>
      </c>
      <c r="N3456" s="8">
        <v>0.5</v>
      </c>
      <c r="O3456" s="8">
        <v>1</v>
      </c>
      <c r="P3456" s="9" t="s">
        <v>24</v>
      </c>
    </row>
    <row r="3457" spans="1:16" x14ac:dyDescent="0.35">
      <c r="A3457" s="4">
        <v>3456</v>
      </c>
      <c r="B3457" s="5" t="s">
        <v>12561</v>
      </c>
      <c r="C3457" s="5" t="s">
        <v>12562</v>
      </c>
      <c r="D3457" s="4" t="s">
        <v>12558</v>
      </c>
      <c r="E3457" s="5" t="s">
        <v>12563</v>
      </c>
      <c r="F3457" s="6">
        <f t="shared" si="212"/>
        <v>43111</v>
      </c>
      <c r="G3457" s="4">
        <f t="shared" si="213"/>
        <v>2018</v>
      </c>
      <c r="H3457" s="4">
        <f t="shared" si="214"/>
        <v>1</v>
      </c>
      <c r="I3457" s="4">
        <f t="shared" si="215"/>
        <v>4</v>
      </c>
      <c r="J3457" s="7" t="s">
        <v>20</v>
      </c>
      <c r="K3457" s="7" t="s">
        <v>21</v>
      </c>
      <c r="L3457" s="7" t="s">
        <v>22</v>
      </c>
      <c r="M3457" s="7" t="s">
        <v>38</v>
      </c>
      <c r="N3457" s="8">
        <v>1</v>
      </c>
      <c r="O3457" s="8">
        <v>0.99</v>
      </c>
      <c r="P3457" s="9" t="s">
        <v>33</v>
      </c>
    </row>
    <row r="3458" spans="1:16" x14ac:dyDescent="0.35">
      <c r="A3458" s="4">
        <v>3457</v>
      </c>
      <c r="B3458" s="5" t="s">
        <v>12564</v>
      </c>
      <c r="C3458" s="5" t="s">
        <v>12565</v>
      </c>
      <c r="D3458" s="4" t="s">
        <v>12566</v>
      </c>
      <c r="E3458" s="5" t="s">
        <v>12567</v>
      </c>
      <c r="F3458" s="6">
        <f t="shared" ref="F3458:F3521" si="216">DATE(LEFT(D3458,4), MID(D3458,5,2),RIGHT(D3458,2))</f>
        <v>43112</v>
      </c>
      <c r="G3458" s="4">
        <f t="shared" ref="G3458:G3521" si="217">YEAR(F3458)</f>
        <v>2018</v>
      </c>
      <c r="H3458" s="4">
        <f t="shared" ref="H3458:H3521" si="218">MONTH(F3458)</f>
        <v>1</v>
      </c>
      <c r="I3458" s="4">
        <f t="shared" ref="I3458:I3521" si="219">WEEKDAY(F3458, 2)</f>
        <v>5</v>
      </c>
      <c r="J3458" s="7" t="s">
        <v>31</v>
      </c>
      <c r="K3458" s="7" t="s">
        <v>21</v>
      </c>
      <c r="L3458" s="7" t="s">
        <v>22</v>
      </c>
      <c r="M3458" s="7" t="s">
        <v>23</v>
      </c>
      <c r="N3458" s="8">
        <v>1</v>
      </c>
      <c r="O3458" s="8">
        <v>0.83</v>
      </c>
      <c r="P3458" s="9" t="s">
        <v>33</v>
      </c>
    </row>
    <row r="3459" spans="1:16" x14ac:dyDescent="0.35">
      <c r="A3459" s="4">
        <v>3458</v>
      </c>
      <c r="B3459" s="5" t="s">
        <v>12568</v>
      </c>
      <c r="C3459" s="5" t="s">
        <v>12569</v>
      </c>
      <c r="D3459" s="4" t="s">
        <v>12570</v>
      </c>
      <c r="E3459" s="5" t="s">
        <v>12571</v>
      </c>
      <c r="F3459" s="6">
        <f t="shared" si="216"/>
        <v>43114</v>
      </c>
      <c r="G3459" s="4">
        <f t="shared" si="217"/>
        <v>2018</v>
      </c>
      <c r="H3459" s="4">
        <f t="shared" si="218"/>
        <v>1</v>
      </c>
      <c r="I3459" s="4">
        <f t="shared" si="219"/>
        <v>7</v>
      </c>
      <c r="J3459" s="7" t="s">
        <v>31</v>
      </c>
      <c r="K3459" s="7" t="s">
        <v>21</v>
      </c>
      <c r="L3459" s="7" t="s">
        <v>22</v>
      </c>
      <c r="M3459" s="7" t="s">
        <v>23</v>
      </c>
      <c r="N3459" s="8">
        <v>1</v>
      </c>
      <c r="O3459" s="8">
        <v>1</v>
      </c>
      <c r="P3459" s="9" t="s">
        <v>24</v>
      </c>
    </row>
    <row r="3460" spans="1:16" x14ac:dyDescent="0.35">
      <c r="A3460" s="4">
        <v>3459</v>
      </c>
      <c r="B3460" s="5" t="s">
        <v>12572</v>
      </c>
      <c r="C3460" s="5" t="s">
        <v>12573</v>
      </c>
      <c r="D3460" s="4" t="s">
        <v>12574</v>
      </c>
      <c r="E3460" s="5" t="s">
        <v>12575</v>
      </c>
      <c r="F3460" s="6">
        <f t="shared" si="216"/>
        <v>43118</v>
      </c>
      <c r="G3460" s="4">
        <f t="shared" si="217"/>
        <v>2018</v>
      </c>
      <c r="H3460" s="4">
        <f t="shared" si="218"/>
        <v>1</v>
      </c>
      <c r="I3460" s="4">
        <f t="shared" si="219"/>
        <v>4</v>
      </c>
      <c r="J3460" s="7" t="s">
        <v>31</v>
      </c>
      <c r="K3460" s="7" t="s">
        <v>21</v>
      </c>
      <c r="L3460" s="7" t="s">
        <v>22</v>
      </c>
      <c r="M3460" s="7" t="s">
        <v>32</v>
      </c>
      <c r="N3460" s="8">
        <v>1</v>
      </c>
      <c r="O3460" s="8">
        <v>1</v>
      </c>
      <c r="P3460" s="9" t="s">
        <v>33</v>
      </c>
    </row>
    <row r="3461" spans="1:16" x14ac:dyDescent="0.35">
      <c r="A3461" s="4">
        <v>3460</v>
      </c>
      <c r="B3461" s="5" t="s">
        <v>12576</v>
      </c>
      <c r="C3461" s="5" t="s">
        <v>12577</v>
      </c>
      <c r="D3461" s="4" t="s">
        <v>12578</v>
      </c>
      <c r="E3461" s="5" t="s">
        <v>12579</v>
      </c>
      <c r="F3461" s="6">
        <f t="shared" si="216"/>
        <v>43121</v>
      </c>
      <c r="G3461" s="4">
        <f t="shared" si="217"/>
        <v>2018</v>
      </c>
      <c r="H3461" s="4">
        <f t="shared" si="218"/>
        <v>1</v>
      </c>
      <c r="I3461" s="4">
        <f t="shared" si="219"/>
        <v>7</v>
      </c>
      <c r="J3461" s="7" t="s">
        <v>20</v>
      </c>
      <c r="K3461" s="7" t="s">
        <v>21</v>
      </c>
      <c r="L3461" s="7" t="s">
        <v>22</v>
      </c>
      <c r="M3461" s="7" t="s">
        <v>32</v>
      </c>
      <c r="N3461" s="8">
        <v>0.5</v>
      </c>
      <c r="O3461" s="8">
        <v>0.81</v>
      </c>
      <c r="P3461" s="9" t="s">
        <v>33</v>
      </c>
    </row>
    <row r="3462" spans="1:16" x14ac:dyDescent="0.35">
      <c r="A3462" s="4">
        <v>3461</v>
      </c>
      <c r="B3462" s="5" t="s">
        <v>12580</v>
      </c>
      <c r="C3462" s="5" t="s">
        <v>12581</v>
      </c>
      <c r="D3462" s="4" t="s">
        <v>12582</v>
      </c>
      <c r="E3462" s="5" t="s">
        <v>12583</v>
      </c>
      <c r="F3462" s="6">
        <f t="shared" si="216"/>
        <v>43122</v>
      </c>
      <c r="G3462" s="4">
        <f t="shared" si="217"/>
        <v>2018</v>
      </c>
      <c r="H3462" s="4">
        <f t="shared" si="218"/>
        <v>1</v>
      </c>
      <c r="I3462" s="4">
        <f t="shared" si="219"/>
        <v>1</v>
      </c>
      <c r="J3462" s="7" t="s">
        <v>20</v>
      </c>
      <c r="K3462" s="7" t="s">
        <v>21</v>
      </c>
      <c r="L3462" s="7" t="s">
        <v>22</v>
      </c>
      <c r="M3462" s="7" t="s">
        <v>23</v>
      </c>
      <c r="N3462" s="8">
        <v>1</v>
      </c>
      <c r="O3462" s="8">
        <v>0.79</v>
      </c>
      <c r="P3462" s="9" t="s">
        <v>33</v>
      </c>
    </row>
    <row r="3463" spans="1:16" x14ac:dyDescent="0.35">
      <c r="A3463" s="4">
        <v>3462</v>
      </c>
      <c r="B3463" s="5" t="s">
        <v>12584</v>
      </c>
      <c r="C3463" s="5" t="s">
        <v>12585</v>
      </c>
      <c r="D3463" s="4" t="s">
        <v>12586</v>
      </c>
      <c r="E3463" s="5" t="s">
        <v>12587</v>
      </c>
      <c r="F3463" s="6">
        <f t="shared" si="216"/>
        <v>43125</v>
      </c>
      <c r="G3463" s="4">
        <f t="shared" si="217"/>
        <v>2018</v>
      </c>
      <c r="H3463" s="4">
        <f t="shared" si="218"/>
        <v>1</v>
      </c>
      <c r="I3463" s="4">
        <f t="shared" si="219"/>
        <v>4</v>
      </c>
      <c r="J3463" s="7" t="s">
        <v>31</v>
      </c>
      <c r="K3463" s="7" t="s">
        <v>21</v>
      </c>
      <c r="L3463" s="7" t="s">
        <v>22</v>
      </c>
      <c r="M3463" s="7" t="s">
        <v>38</v>
      </c>
      <c r="N3463" s="8">
        <v>0.9</v>
      </c>
      <c r="O3463" s="8">
        <v>1</v>
      </c>
      <c r="P3463" s="9" t="s">
        <v>33</v>
      </c>
    </row>
    <row r="3464" spans="1:16" x14ac:dyDescent="0.35">
      <c r="A3464" s="4">
        <v>3463</v>
      </c>
      <c r="B3464" s="5" t="s">
        <v>12588</v>
      </c>
      <c r="C3464" s="5" t="s">
        <v>12589</v>
      </c>
      <c r="D3464" s="4" t="s">
        <v>12586</v>
      </c>
      <c r="E3464" s="5" t="s">
        <v>12590</v>
      </c>
      <c r="F3464" s="6">
        <f t="shared" si="216"/>
        <v>43125</v>
      </c>
      <c r="G3464" s="4">
        <f t="shared" si="217"/>
        <v>2018</v>
      </c>
      <c r="H3464" s="4">
        <f t="shared" si="218"/>
        <v>1</v>
      </c>
      <c r="I3464" s="4">
        <f t="shared" si="219"/>
        <v>4</v>
      </c>
      <c r="J3464" s="7" t="s">
        <v>31</v>
      </c>
      <c r="K3464" s="7" t="s">
        <v>21</v>
      </c>
      <c r="L3464" s="7" t="s">
        <v>22</v>
      </c>
      <c r="M3464" s="7" t="s">
        <v>38</v>
      </c>
      <c r="N3464" s="8">
        <v>1</v>
      </c>
      <c r="O3464" s="8">
        <v>1</v>
      </c>
      <c r="P3464" s="9" t="s">
        <v>24</v>
      </c>
    </row>
    <row r="3465" spans="1:16" x14ac:dyDescent="0.35">
      <c r="A3465" s="4">
        <v>3464</v>
      </c>
      <c r="B3465" s="5" t="s">
        <v>12591</v>
      </c>
      <c r="C3465" s="5" t="s">
        <v>12592</v>
      </c>
      <c r="D3465" s="4" t="s">
        <v>12586</v>
      </c>
      <c r="E3465" s="5" t="s">
        <v>12593</v>
      </c>
      <c r="F3465" s="6">
        <f t="shared" si="216"/>
        <v>43125</v>
      </c>
      <c r="G3465" s="4">
        <f t="shared" si="217"/>
        <v>2018</v>
      </c>
      <c r="H3465" s="4">
        <f t="shared" si="218"/>
        <v>1</v>
      </c>
      <c r="I3465" s="4">
        <f t="shared" si="219"/>
        <v>4</v>
      </c>
      <c r="J3465" s="7" t="s">
        <v>20</v>
      </c>
      <c r="K3465" s="7" t="s">
        <v>21</v>
      </c>
      <c r="L3465" s="7" t="s">
        <v>22</v>
      </c>
      <c r="M3465" s="7" t="s">
        <v>23</v>
      </c>
      <c r="N3465" s="8">
        <v>1</v>
      </c>
      <c r="O3465" s="8">
        <v>0.99</v>
      </c>
      <c r="P3465" s="9" t="s">
        <v>33</v>
      </c>
    </row>
    <row r="3466" spans="1:16" x14ac:dyDescent="0.35">
      <c r="A3466" s="4">
        <v>3465</v>
      </c>
      <c r="B3466" s="5" t="s">
        <v>12594</v>
      </c>
      <c r="C3466" s="5" t="s">
        <v>12595</v>
      </c>
      <c r="D3466" s="4" t="s">
        <v>12596</v>
      </c>
      <c r="E3466" s="5" t="s">
        <v>12597</v>
      </c>
      <c r="F3466" s="6">
        <f t="shared" si="216"/>
        <v>43126</v>
      </c>
      <c r="G3466" s="4">
        <f t="shared" si="217"/>
        <v>2018</v>
      </c>
      <c r="H3466" s="4">
        <f t="shared" si="218"/>
        <v>1</v>
      </c>
      <c r="I3466" s="4">
        <f t="shared" si="219"/>
        <v>5</v>
      </c>
      <c r="J3466" s="7" t="s">
        <v>333</v>
      </c>
      <c r="K3466" s="7" t="s">
        <v>197</v>
      </c>
      <c r="L3466" s="7" t="s">
        <v>22</v>
      </c>
      <c r="M3466" s="7" t="s">
        <v>23</v>
      </c>
      <c r="N3466" s="8">
        <v>0.83</v>
      </c>
      <c r="O3466" s="8">
        <v>0.93</v>
      </c>
      <c r="P3466" s="9" t="s">
        <v>33</v>
      </c>
    </row>
    <row r="3467" spans="1:16" x14ac:dyDescent="0.35">
      <c r="A3467" s="4">
        <v>3466</v>
      </c>
      <c r="B3467" s="5" t="s">
        <v>12598</v>
      </c>
      <c r="C3467" s="5" t="s">
        <v>12599</v>
      </c>
      <c r="D3467" s="4" t="s">
        <v>12596</v>
      </c>
      <c r="E3467" s="5" t="s">
        <v>12600</v>
      </c>
      <c r="F3467" s="6">
        <f t="shared" si="216"/>
        <v>43126</v>
      </c>
      <c r="G3467" s="4">
        <f t="shared" si="217"/>
        <v>2018</v>
      </c>
      <c r="H3467" s="4">
        <f t="shared" si="218"/>
        <v>1</v>
      </c>
      <c r="I3467" s="4">
        <f t="shared" si="219"/>
        <v>5</v>
      </c>
      <c r="J3467" s="7" t="s">
        <v>20</v>
      </c>
      <c r="K3467" s="7" t="s">
        <v>21</v>
      </c>
      <c r="L3467" s="7" t="s">
        <v>22</v>
      </c>
      <c r="M3467" s="7" t="s">
        <v>32</v>
      </c>
      <c r="N3467" s="8">
        <v>1</v>
      </c>
      <c r="O3467" s="8">
        <v>0.88</v>
      </c>
      <c r="P3467" s="9" t="s">
        <v>33</v>
      </c>
    </row>
    <row r="3468" spans="1:16" x14ac:dyDescent="0.35">
      <c r="A3468" s="4">
        <v>3467</v>
      </c>
      <c r="B3468" s="5" t="s">
        <v>12601</v>
      </c>
      <c r="C3468" s="5" t="s">
        <v>12602</v>
      </c>
      <c r="D3468" s="4" t="s">
        <v>12603</v>
      </c>
      <c r="E3468" s="5" t="s">
        <v>12604</v>
      </c>
      <c r="F3468" s="6">
        <f t="shared" si="216"/>
        <v>43127</v>
      </c>
      <c r="G3468" s="4">
        <f t="shared" si="217"/>
        <v>2018</v>
      </c>
      <c r="H3468" s="4">
        <f t="shared" si="218"/>
        <v>1</v>
      </c>
      <c r="I3468" s="4">
        <f t="shared" si="219"/>
        <v>6</v>
      </c>
      <c r="J3468" s="7" t="s">
        <v>31</v>
      </c>
      <c r="K3468" s="7" t="s">
        <v>21</v>
      </c>
      <c r="L3468" s="7" t="s">
        <v>22</v>
      </c>
      <c r="M3468" s="7" t="s">
        <v>38</v>
      </c>
      <c r="N3468" s="8">
        <v>0.9</v>
      </c>
      <c r="O3468" s="8">
        <v>0.99</v>
      </c>
      <c r="P3468" s="9" t="s">
        <v>24</v>
      </c>
    </row>
    <row r="3469" spans="1:16" x14ac:dyDescent="0.35">
      <c r="A3469" s="4">
        <v>3468</v>
      </c>
      <c r="B3469" s="5" t="s">
        <v>12605</v>
      </c>
      <c r="C3469" s="5" t="s">
        <v>12606</v>
      </c>
      <c r="D3469" s="4" t="s">
        <v>12607</v>
      </c>
      <c r="E3469" s="5" t="s">
        <v>12608</v>
      </c>
      <c r="F3469" s="6">
        <f t="shared" si="216"/>
        <v>43129</v>
      </c>
      <c r="G3469" s="4">
        <f t="shared" si="217"/>
        <v>2018</v>
      </c>
      <c r="H3469" s="4">
        <f t="shared" si="218"/>
        <v>1</v>
      </c>
      <c r="I3469" s="4">
        <f t="shared" si="219"/>
        <v>1</v>
      </c>
      <c r="J3469" s="7" t="s">
        <v>5761</v>
      </c>
      <c r="K3469" s="7" t="s">
        <v>5762</v>
      </c>
      <c r="L3469" s="7" t="s">
        <v>5763</v>
      </c>
      <c r="M3469" s="7" t="s">
        <v>23</v>
      </c>
      <c r="N3469" s="8">
        <v>0.82</v>
      </c>
      <c r="O3469" s="8">
        <v>0.85</v>
      </c>
      <c r="P3469" s="9" t="s">
        <v>24</v>
      </c>
    </row>
    <row r="3470" spans="1:16" x14ac:dyDescent="0.35">
      <c r="A3470" s="4">
        <v>3469</v>
      </c>
      <c r="B3470" s="5" t="s">
        <v>12609</v>
      </c>
      <c r="C3470" s="5" t="s">
        <v>12610</v>
      </c>
      <c r="D3470" s="4" t="s">
        <v>12611</v>
      </c>
      <c r="E3470" s="5" t="s">
        <v>12612</v>
      </c>
      <c r="F3470" s="6">
        <f t="shared" si="216"/>
        <v>43130</v>
      </c>
      <c r="G3470" s="4">
        <f t="shared" si="217"/>
        <v>2018</v>
      </c>
      <c r="H3470" s="4">
        <f t="shared" si="218"/>
        <v>1</v>
      </c>
      <c r="I3470" s="4">
        <f t="shared" si="219"/>
        <v>2</v>
      </c>
      <c r="J3470" s="7" t="s">
        <v>544</v>
      </c>
      <c r="K3470" s="7" t="s">
        <v>21</v>
      </c>
      <c r="L3470" s="7" t="s">
        <v>22</v>
      </c>
      <c r="M3470" s="7" t="s">
        <v>265</v>
      </c>
      <c r="N3470" s="8">
        <v>0</v>
      </c>
      <c r="O3470" s="8">
        <v>1</v>
      </c>
      <c r="P3470" s="9" t="s">
        <v>33</v>
      </c>
    </row>
    <row r="3471" spans="1:16" x14ac:dyDescent="0.35">
      <c r="A3471" s="4">
        <v>3470</v>
      </c>
      <c r="B3471" s="5" t="s">
        <v>12613</v>
      </c>
      <c r="C3471" s="5" t="s">
        <v>12614</v>
      </c>
      <c r="D3471" s="4" t="s">
        <v>12615</v>
      </c>
      <c r="E3471" s="5" t="s">
        <v>12616</v>
      </c>
      <c r="F3471" s="6">
        <f t="shared" si="216"/>
        <v>43132</v>
      </c>
      <c r="G3471" s="4">
        <f t="shared" si="217"/>
        <v>2018</v>
      </c>
      <c r="H3471" s="4">
        <f t="shared" si="218"/>
        <v>2</v>
      </c>
      <c r="I3471" s="4">
        <f t="shared" si="219"/>
        <v>4</v>
      </c>
      <c r="J3471" s="7" t="s">
        <v>20</v>
      </c>
      <c r="K3471" s="7" t="s">
        <v>21</v>
      </c>
      <c r="L3471" s="7" t="s">
        <v>22</v>
      </c>
      <c r="M3471" s="7" t="s">
        <v>23</v>
      </c>
      <c r="N3471" s="8">
        <v>1</v>
      </c>
      <c r="O3471" s="8">
        <v>0.85</v>
      </c>
      <c r="P3471" s="9" t="s">
        <v>24</v>
      </c>
    </row>
    <row r="3472" spans="1:16" x14ac:dyDescent="0.35">
      <c r="A3472" s="4">
        <v>3471</v>
      </c>
      <c r="B3472" s="5" t="s">
        <v>12617</v>
      </c>
      <c r="C3472" s="5" t="s">
        <v>12618</v>
      </c>
      <c r="D3472" s="4" t="s">
        <v>12619</v>
      </c>
      <c r="E3472" s="5" t="s">
        <v>12620</v>
      </c>
      <c r="F3472" s="6">
        <f t="shared" si="216"/>
        <v>43139</v>
      </c>
      <c r="G3472" s="4">
        <f t="shared" si="217"/>
        <v>2018</v>
      </c>
      <c r="H3472" s="4">
        <f t="shared" si="218"/>
        <v>2</v>
      </c>
      <c r="I3472" s="4">
        <f t="shared" si="219"/>
        <v>4</v>
      </c>
      <c r="J3472" s="7" t="s">
        <v>20</v>
      </c>
      <c r="K3472" s="7" t="s">
        <v>21</v>
      </c>
      <c r="L3472" s="7" t="s">
        <v>22</v>
      </c>
      <c r="M3472" s="7" t="s">
        <v>23</v>
      </c>
      <c r="N3472" s="8">
        <v>1</v>
      </c>
      <c r="O3472" s="8">
        <v>0.96</v>
      </c>
      <c r="P3472" s="9" t="s">
        <v>33</v>
      </c>
    </row>
    <row r="3473" spans="1:16" x14ac:dyDescent="0.35">
      <c r="A3473" s="4">
        <v>3472</v>
      </c>
      <c r="B3473" s="5" t="s">
        <v>12621</v>
      </c>
      <c r="C3473" s="5" t="s">
        <v>12622</v>
      </c>
      <c r="D3473" s="4" t="s">
        <v>12623</v>
      </c>
      <c r="E3473" s="5" t="s">
        <v>12624</v>
      </c>
      <c r="F3473" s="6">
        <f t="shared" si="216"/>
        <v>43141</v>
      </c>
      <c r="G3473" s="4">
        <f t="shared" si="217"/>
        <v>2018</v>
      </c>
      <c r="H3473" s="4">
        <f t="shared" si="218"/>
        <v>2</v>
      </c>
      <c r="I3473" s="4">
        <f t="shared" si="219"/>
        <v>6</v>
      </c>
      <c r="J3473" s="7" t="s">
        <v>20</v>
      </c>
      <c r="K3473" s="7" t="s">
        <v>21</v>
      </c>
      <c r="L3473" s="7" t="s">
        <v>22</v>
      </c>
      <c r="M3473" s="7" t="s">
        <v>23</v>
      </c>
      <c r="N3473" s="8">
        <v>1</v>
      </c>
      <c r="O3473" s="8">
        <v>0.83</v>
      </c>
      <c r="P3473" s="9" t="s">
        <v>24</v>
      </c>
    </row>
    <row r="3474" spans="1:16" x14ac:dyDescent="0.35">
      <c r="A3474" s="4">
        <v>3473</v>
      </c>
      <c r="B3474" s="5" t="s">
        <v>12625</v>
      </c>
      <c r="C3474" s="5" t="s">
        <v>12626</v>
      </c>
      <c r="D3474" s="4" t="s">
        <v>12623</v>
      </c>
      <c r="E3474" s="5" t="s">
        <v>12627</v>
      </c>
      <c r="F3474" s="6">
        <f t="shared" si="216"/>
        <v>43141</v>
      </c>
      <c r="G3474" s="4">
        <f t="shared" si="217"/>
        <v>2018</v>
      </c>
      <c r="H3474" s="4">
        <f t="shared" si="218"/>
        <v>2</v>
      </c>
      <c r="I3474" s="4">
        <f t="shared" si="219"/>
        <v>6</v>
      </c>
      <c r="J3474" s="7" t="s">
        <v>20</v>
      </c>
      <c r="K3474" s="7" t="s">
        <v>21</v>
      </c>
      <c r="L3474" s="7" t="s">
        <v>22</v>
      </c>
      <c r="M3474" s="7" t="s">
        <v>38</v>
      </c>
      <c r="N3474" s="8">
        <v>1</v>
      </c>
      <c r="O3474" s="8">
        <v>1</v>
      </c>
      <c r="P3474" s="9" t="s">
        <v>33</v>
      </c>
    </row>
    <row r="3475" spans="1:16" x14ac:dyDescent="0.35">
      <c r="A3475" s="4">
        <v>3474</v>
      </c>
      <c r="B3475" s="5" t="s">
        <v>12628</v>
      </c>
      <c r="C3475" s="5" t="s">
        <v>12629</v>
      </c>
      <c r="D3475" s="4" t="s">
        <v>12623</v>
      </c>
      <c r="E3475" s="5" t="s">
        <v>12630</v>
      </c>
      <c r="F3475" s="6">
        <f t="shared" si="216"/>
        <v>43141</v>
      </c>
      <c r="G3475" s="4">
        <f t="shared" si="217"/>
        <v>2018</v>
      </c>
      <c r="H3475" s="4">
        <f t="shared" si="218"/>
        <v>2</v>
      </c>
      <c r="I3475" s="4">
        <f t="shared" si="219"/>
        <v>6</v>
      </c>
      <c r="J3475" s="7" t="s">
        <v>31</v>
      </c>
      <c r="K3475" s="7" t="s">
        <v>21</v>
      </c>
      <c r="L3475" s="7" t="s">
        <v>22</v>
      </c>
      <c r="M3475" s="7" t="s">
        <v>38</v>
      </c>
      <c r="N3475" s="8">
        <v>1</v>
      </c>
      <c r="O3475" s="8">
        <v>0.98</v>
      </c>
      <c r="P3475" s="9" t="s">
        <v>24</v>
      </c>
    </row>
    <row r="3476" spans="1:16" x14ac:dyDescent="0.35">
      <c r="A3476" s="4">
        <v>3475</v>
      </c>
      <c r="B3476" s="5" t="s">
        <v>12631</v>
      </c>
      <c r="C3476" s="5" t="s">
        <v>12632</v>
      </c>
      <c r="D3476" s="4" t="s">
        <v>12633</v>
      </c>
      <c r="E3476" s="5" t="s">
        <v>12634</v>
      </c>
      <c r="F3476" s="6">
        <f t="shared" si="216"/>
        <v>43145</v>
      </c>
      <c r="G3476" s="4">
        <f t="shared" si="217"/>
        <v>2018</v>
      </c>
      <c r="H3476" s="4">
        <f t="shared" si="218"/>
        <v>2</v>
      </c>
      <c r="I3476" s="4">
        <f t="shared" si="219"/>
        <v>3</v>
      </c>
      <c r="J3476" s="7" t="s">
        <v>20</v>
      </c>
      <c r="K3476" s="7" t="s">
        <v>21</v>
      </c>
      <c r="L3476" s="7" t="s">
        <v>22</v>
      </c>
      <c r="M3476" s="7" t="s">
        <v>23</v>
      </c>
      <c r="N3476" s="8">
        <v>1</v>
      </c>
      <c r="O3476" s="8">
        <v>1</v>
      </c>
      <c r="P3476" s="9" t="s">
        <v>24</v>
      </c>
    </row>
    <row r="3477" spans="1:16" x14ac:dyDescent="0.35">
      <c r="A3477" s="4">
        <v>3476</v>
      </c>
      <c r="B3477" s="5" t="s">
        <v>12635</v>
      </c>
      <c r="C3477" s="5" t="s">
        <v>12636</v>
      </c>
      <c r="D3477" s="4" t="s">
        <v>12633</v>
      </c>
      <c r="E3477" s="5" t="s">
        <v>12637</v>
      </c>
      <c r="F3477" s="6">
        <f t="shared" si="216"/>
        <v>43145</v>
      </c>
      <c r="G3477" s="4">
        <f t="shared" si="217"/>
        <v>2018</v>
      </c>
      <c r="H3477" s="4">
        <f t="shared" si="218"/>
        <v>2</v>
      </c>
      <c r="I3477" s="4">
        <f t="shared" si="219"/>
        <v>3</v>
      </c>
      <c r="J3477" s="7" t="s">
        <v>20</v>
      </c>
      <c r="K3477" s="7" t="s">
        <v>21</v>
      </c>
      <c r="L3477" s="7" t="s">
        <v>22</v>
      </c>
      <c r="M3477" s="7" t="s">
        <v>38</v>
      </c>
      <c r="N3477" s="8">
        <v>1</v>
      </c>
      <c r="O3477" s="8">
        <v>0.97</v>
      </c>
      <c r="P3477" s="9" t="s">
        <v>24</v>
      </c>
    </row>
    <row r="3478" spans="1:16" x14ac:dyDescent="0.35">
      <c r="A3478" s="4">
        <v>3477</v>
      </c>
      <c r="B3478" s="5" t="s">
        <v>12638</v>
      </c>
      <c r="C3478" s="5" t="s">
        <v>12639</v>
      </c>
      <c r="D3478" s="4" t="s">
        <v>12633</v>
      </c>
      <c r="E3478" s="5" t="s">
        <v>12640</v>
      </c>
      <c r="F3478" s="6">
        <f t="shared" si="216"/>
        <v>43145</v>
      </c>
      <c r="G3478" s="4">
        <f t="shared" si="217"/>
        <v>2018</v>
      </c>
      <c r="H3478" s="4">
        <f t="shared" si="218"/>
        <v>2</v>
      </c>
      <c r="I3478" s="4">
        <f t="shared" si="219"/>
        <v>3</v>
      </c>
      <c r="J3478" s="7" t="s">
        <v>544</v>
      </c>
      <c r="K3478" s="7" t="s">
        <v>21</v>
      </c>
      <c r="L3478" s="7" t="s">
        <v>22</v>
      </c>
      <c r="M3478" s="7" t="s">
        <v>38</v>
      </c>
      <c r="N3478" s="8">
        <v>1</v>
      </c>
      <c r="O3478" s="8">
        <v>0.97</v>
      </c>
      <c r="P3478" s="9" t="s">
        <v>33</v>
      </c>
    </row>
    <row r="3479" spans="1:16" x14ac:dyDescent="0.35">
      <c r="A3479" s="4">
        <v>3478</v>
      </c>
      <c r="B3479" s="5" t="s">
        <v>12641</v>
      </c>
      <c r="C3479" s="5" t="s">
        <v>12642</v>
      </c>
      <c r="D3479" s="4" t="s">
        <v>12643</v>
      </c>
      <c r="E3479" s="5" t="s">
        <v>12644</v>
      </c>
      <c r="F3479" s="6">
        <f t="shared" si="216"/>
        <v>43149</v>
      </c>
      <c r="G3479" s="4">
        <f t="shared" si="217"/>
        <v>2018</v>
      </c>
      <c r="H3479" s="4">
        <f t="shared" si="218"/>
        <v>2</v>
      </c>
      <c r="I3479" s="4">
        <f t="shared" si="219"/>
        <v>7</v>
      </c>
      <c r="J3479" s="7" t="s">
        <v>31</v>
      </c>
      <c r="K3479" s="7" t="s">
        <v>21</v>
      </c>
      <c r="L3479" s="7" t="s">
        <v>22</v>
      </c>
      <c r="M3479" s="7" t="s">
        <v>265</v>
      </c>
      <c r="N3479" s="8">
        <v>0.25</v>
      </c>
      <c r="O3479" s="8">
        <v>0.54</v>
      </c>
      <c r="P3479" s="9" t="s">
        <v>33</v>
      </c>
    </row>
    <row r="3480" spans="1:16" x14ac:dyDescent="0.35">
      <c r="A3480" s="4">
        <v>3479</v>
      </c>
      <c r="B3480" s="5" t="s">
        <v>12645</v>
      </c>
      <c r="C3480" s="5" t="s">
        <v>12646</v>
      </c>
      <c r="D3480" s="4" t="s">
        <v>12647</v>
      </c>
      <c r="E3480" s="5" t="s">
        <v>12648</v>
      </c>
      <c r="F3480" s="6">
        <f t="shared" si="216"/>
        <v>43150</v>
      </c>
      <c r="G3480" s="4">
        <f t="shared" si="217"/>
        <v>2018</v>
      </c>
      <c r="H3480" s="4">
        <f t="shared" si="218"/>
        <v>2</v>
      </c>
      <c r="I3480" s="4">
        <f t="shared" si="219"/>
        <v>1</v>
      </c>
      <c r="J3480" s="7" t="s">
        <v>12649</v>
      </c>
      <c r="K3480" s="7" t="s">
        <v>6292</v>
      </c>
      <c r="L3480" s="7" t="s">
        <v>22</v>
      </c>
      <c r="M3480" s="7" t="s">
        <v>38</v>
      </c>
      <c r="N3480" s="8">
        <v>1</v>
      </c>
      <c r="O3480" s="8">
        <v>1</v>
      </c>
      <c r="P3480" s="9" t="s">
        <v>33</v>
      </c>
    </row>
    <row r="3481" spans="1:16" x14ac:dyDescent="0.35">
      <c r="A3481" s="4">
        <v>3480</v>
      </c>
      <c r="B3481" s="5" t="s">
        <v>12650</v>
      </c>
      <c r="C3481" s="5" t="s">
        <v>12651</v>
      </c>
      <c r="D3481" s="4" t="s">
        <v>12652</v>
      </c>
      <c r="E3481" s="5" t="s">
        <v>12653</v>
      </c>
      <c r="F3481" s="6">
        <f t="shared" si="216"/>
        <v>43152</v>
      </c>
      <c r="G3481" s="4">
        <f t="shared" si="217"/>
        <v>2018</v>
      </c>
      <c r="H3481" s="4">
        <f t="shared" si="218"/>
        <v>2</v>
      </c>
      <c r="I3481" s="4">
        <f t="shared" si="219"/>
        <v>3</v>
      </c>
      <c r="J3481" s="7" t="s">
        <v>544</v>
      </c>
      <c r="K3481" s="7" t="s">
        <v>21</v>
      </c>
      <c r="L3481" s="7" t="s">
        <v>22</v>
      </c>
      <c r="M3481" s="7" t="s">
        <v>32</v>
      </c>
      <c r="N3481" s="8">
        <v>1</v>
      </c>
      <c r="O3481" s="8">
        <v>0.5</v>
      </c>
      <c r="P3481" s="9" t="s">
        <v>33</v>
      </c>
    </row>
    <row r="3482" spans="1:16" x14ac:dyDescent="0.35">
      <c r="A3482" s="4">
        <v>3481</v>
      </c>
      <c r="B3482" s="5" t="s">
        <v>12654</v>
      </c>
      <c r="C3482" s="5" t="s">
        <v>12655</v>
      </c>
      <c r="D3482" s="4" t="s">
        <v>12652</v>
      </c>
      <c r="E3482" s="5" t="s">
        <v>12656</v>
      </c>
      <c r="F3482" s="6">
        <f t="shared" si="216"/>
        <v>43152</v>
      </c>
      <c r="G3482" s="4">
        <f t="shared" si="217"/>
        <v>2018</v>
      </c>
      <c r="H3482" s="4">
        <f t="shared" si="218"/>
        <v>2</v>
      </c>
      <c r="I3482" s="4">
        <f t="shared" si="219"/>
        <v>3</v>
      </c>
      <c r="J3482" s="7" t="s">
        <v>20</v>
      </c>
      <c r="K3482" s="7" t="s">
        <v>21</v>
      </c>
      <c r="L3482" s="7" t="s">
        <v>22</v>
      </c>
      <c r="M3482" s="7" t="s">
        <v>38</v>
      </c>
      <c r="N3482" s="8">
        <v>1</v>
      </c>
      <c r="O3482" s="8">
        <v>1</v>
      </c>
      <c r="P3482" s="9" t="s">
        <v>33</v>
      </c>
    </row>
    <row r="3483" spans="1:16" x14ac:dyDescent="0.35">
      <c r="A3483" s="4">
        <v>3482</v>
      </c>
      <c r="B3483" s="5" t="s">
        <v>12657</v>
      </c>
      <c r="C3483" s="5" t="s">
        <v>12658</v>
      </c>
      <c r="D3483" s="4" t="s">
        <v>12659</v>
      </c>
      <c r="E3483" s="5" t="s">
        <v>12660</v>
      </c>
      <c r="F3483" s="6">
        <f t="shared" si="216"/>
        <v>43153</v>
      </c>
      <c r="G3483" s="4">
        <f t="shared" si="217"/>
        <v>2018</v>
      </c>
      <c r="H3483" s="4">
        <f t="shared" si="218"/>
        <v>2</v>
      </c>
      <c r="I3483" s="4">
        <f t="shared" si="219"/>
        <v>4</v>
      </c>
      <c r="J3483" s="7" t="s">
        <v>4630</v>
      </c>
      <c r="K3483" s="7" t="s">
        <v>21</v>
      </c>
      <c r="L3483" s="7" t="s">
        <v>22</v>
      </c>
      <c r="M3483" s="7" t="s">
        <v>23</v>
      </c>
      <c r="N3483" s="8">
        <v>0.98</v>
      </c>
      <c r="O3483" s="8">
        <v>0.98</v>
      </c>
      <c r="P3483" s="9" t="s">
        <v>33</v>
      </c>
    </row>
    <row r="3484" spans="1:16" x14ac:dyDescent="0.35">
      <c r="A3484" s="4">
        <v>3483</v>
      </c>
      <c r="B3484" s="5" t="s">
        <v>12661</v>
      </c>
      <c r="C3484" s="5" t="s">
        <v>12662</v>
      </c>
      <c r="D3484" s="4" t="s">
        <v>12659</v>
      </c>
      <c r="E3484" s="5" t="s">
        <v>12663</v>
      </c>
      <c r="F3484" s="6">
        <f t="shared" si="216"/>
        <v>43153</v>
      </c>
      <c r="G3484" s="4">
        <f t="shared" si="217"/>
        <v>2018</v>
      </c>
      <c r="H3484" s="4">
        <f t="shared" si="218"/>
        <v>2</v>
      </c>
      <c r="I3484" s="4">
        <f t="shared" si="219"/>
        <v>4</v>
      </c>
      <c r="J3484" s="7" t="s">
        <v>20</v>
      </c>
      <c r="K3484" s="7" t="s">
        <v>21</v>
      </c>
      <c r="L3484" s="7" t="s">
        <v>22</v>
      </c>
      <c r="M3484" s="7" t="s">
        <v>38</v>
      </c>
      <c r="N3484" s="8">
        <v>1</v>
      </c>
      <c r="O3484" s="8">
        <v>0.95</v>
      </c>
      <c r="P3484" s="9" t="s">
        <v>24</v>
      </c>
    </row>
    <row r="3485" spans="1:16" x14ac:dyDescent="0.35">
      <c r="A3485" s="4">
        <v>3484</v>
      </c>
      <c r="B3485" s="5" t="s">
        <v>12664</v>
      </c>
      <c r="C3485" s="5" t="s">
        <v>12665</v>
      </c>
      <c r="D3485" s="4" t="s">
        <v>12659</v>
      </c>
      <c r="E3485" s="5" t="s">
        <v>12666</v>
      </c>
      <c r="F3485" s="6">
        <f t="shared" si="216"/>
        <v>43153</v>
      </c>
      <c r="G3485" s="4">
        <f t="shared" si="217"/>
        <v>2018</v>
      </c>
      <c r="H3485" s="4">
        <f t="shared" si="218"/>
        <v>2</v>
      </c>
      <c r="I3485" s="4">
        <f t="shared" si="219"/>
        <v>4</v>
      </c>
      <c r="J3485" s="7" t="s">
        <v>20</v>
      </c>
      <c r="K3485" s="7" t="s">
        <v>21</v>
      </c>
      <c r="L3485" s="7" t="s">
        <v>22</v>
      </c>
      <c r="M3485" s="7" t="s">
        <v>38</v>
      </c>
      <c r="N3485" s="8">
        <v>1</v>
      </c>
      <c r="O3485" s="8">
        <v>1</v>
      </c>
      <c r="P3485" s="9" t="s">
        <v>24</v>
      </c>
    </row>
    <row r="3486" spans="1:16" x14ac:dyDescent="0.35">
      <c r="A3486" s="4">
        <v>3485</v>
      </c>
      <c r="B3486" s="5" t="s">
        <v>12667</v>
      </c>
      <c r="C3486" s="5" t="s">
        <v>12668</v>
      </c>
      <c r="D3486" s="4" t="s">
        <v>12669</v>
      </c>
      <c r="E3486" s="5" t="s">
        <v>12670</v>
      </c>
      <c r="F3486" s="6">
        <f t="shared" si="216"/>
        <v>43162</v>
      </c>
      <c r="G3486" s="4">
        <f t="shared" si="217"/>
        <v>2018</v>
      </c>
      <c r="H3486" s="4">
        <f t="shared" si="218"/>
        <v>3</v>
      </c>
      <c r="I3486" s="4">
        <f t="shared" si="219"/>
        <v>6</v>
      </c>
      <c r="J3486" s="7" t="s">
        <v>20</v>
      </c>
      <c r="K3486" s="7" t="s">
        <v>21</v>
      </c>
      <c r="L3486" s="7" t="s">
        <v>22</v>
      </c>
      <c r="M3486" s="7" t="s">
        <v>38</v>
      </c>
      <c r="N3486" s="8">
        <v>1</v>
      </c>
      <c r="O3486" s="8">
        <v>0.99</v>
      </c>
      <c r="P3486" s="9" t="s">
        <v>33</v>
      </c>
    </row>
    <row r="3487" spans="1:16" x14ac:dyDescent="0.35">
      <c r="A3487" s="4">
        <v>3486</v>
      </c>
      <c r="B3487" s="5" t="s">
        <v>12671</v>
      </c>
      <c r="C3487" s="5" t="s">
        <v>12672</v>
      </c>
      <c r="D3487" s="4" t="s">
        <v>12673</v>
      </c>
      <c r="E3487" s="5" t="s">
        <v>12674</v>
      </c>
      <c r="F3487" s="6">
        <f t="shared" si="216"/>
        <v>43165</v>
      </c>
      <c r="G3487" s="4">
        <f t="shared" si="217"/>
        <v>2018</v>
      </c>
      <c r="H3487" s="4">
        <f t="shared" si="218"/>
        <v>3</v>
      </c>
      <c r="I3487" s="4">
        <f t="shared" si="219"/>
        <v>2</v>
      </c>
      <c r="J3487" s="7" t="s">
        <v>4226</v>
      </c>
      <c r="K3487" s="7" t="s">
        <v>4227</v>
      </c>
      <c r="L3487" s="7" t="s">
        <v>22</v>
      </c>
      <c r="M3487" s="7" t="s">
        <v>32</v>
      </c>
      <c r="N3487" s="8">
        <v>0.9</v>
      </c>
      <c r="O3487" s="8">
        <v>0.89</v>
      </c>
      <c r="P3487" s="9" t="s">
        <v>33</v>
      </c>
    </row>
    <row r="3488" spans="1:16" x14ac:dyDescent="0.35">
      <c r="A3488" s="4">
        <v>3487</v>
      </c>
      <c r="B3488" s="5" t="s">
        <v>12675</v>
      </c>
      <c r="C3488" s="5" t="s">
        <v>12676</v>
      </c>
      <c r="D3488" s="4" t="s">
        <v>12677</v>
      </c>
      <c r="E3488" s="5" t="s">
        <v>12678</v>
      </c>
      <c r="F3488" s="6">
        <f t="shared" si="216"/>
        <v>43166</v>
      </c>
      <c r="G3488" s="4">
        <f t="shared" si="217"/>
        <v>2018</v>
      </c>
      <c r="H3488" s="4">
        <f t="shared" si="218"/>
        <v>3</v>
      </c>
      <c r="I3488" s="4">
        <f t="shared" si="219"/>
        <v>3</v>
      </c>
      <c r="J3488" s="7" t="s">
        <v>20</v>
      </c>
      <c r="K3488" s="7" t="s">
        <v>21</v>
      </c>
      <c r="L3488" s="7" t="s">
        <v>22</v>
      </c>
      <c r="M3488" s="7" t="s">
        <v>38</v>
      </c>
      <c r="N3488" s="8">
        <v>0.91</v>
      </c>
      <c r="O3488" s="8">
        <v>1</v>
      </c>
      <c r="P3488" s="9" t="s">
        <v>33</v>
      </c>
    </row>
    <row r="3489" spans="1:16" x14ac:dyDescent="0.35">
      <c r="A3489" s="4">
        <v>3488</v>
      </c>
      <c r="B3489" s="5" t="s">
        <v>12679</v>
      </c>
      <c r="C3489" s="5" t="s">
        <v>12680</v>
      </c>
      <c r="D3489" s="4" t="s">
        <v>12681</v>
      </c>
      <c r="E3489" s="5" t="s">
        <v>12682</v>
      </c>
      <c r="F3489" s="6">
        <f t="shared" si="216"/>
        <v>43171</v>
      </c>
      <c r="G3489" s="4">
        <f t="shared" si="217"/>
        <v>2018</v>
      </c>
      <c r="H3489" s="4">
        <f t="shared" si="218"/>
        <v>3</v>
      </c>
      <c r="I3489" s="4">
        <f t="shared" si="219"/>
        <v>1</v>
      </c>
      <c r="J3489" s="7" t="s">
        <v>31</v>
      </c>
      <c r="K3489" s="7" t="s">
        <v>21</v>
      </c>
      <c r="L3489" s="7" t="s">
        <v>22</v>
      </c>
      <c r="M3489" s="7" t="s">
        <v>38</v>
      </c>
      <c r="N3489" s="8">
        <v>0.92</v>
      </c>
      <c r="O3489" s="8">
        <v>0.97</v>
      </c>
      <c r="P3489" s="9" t="s">
        <v>33</v>
      </c>
    </row>
    <row r="3490" spans="1:16" x14ac:dyDescent="0.35">
      <c r="A3490" s="4">
        <v>3489</v>
      </c>
      <c r="B3490" s="5" t="s">
        <v>12683</v>
      </c>
      <c r="C3490" s="5" t="s">
        <v>12684</v>
      </c>
      <c r="D3490" s="4" t="s">
        <v>12685</v>
      </c>
      <c r="E3490" s="5" t="s">
        <v>12686</v>
      </c>
      <c r="F3490" s="6">
        <f t="shared" si="216"/>
        <v>43172</v>
      </c>
      <c r="G3490" s="4">
        <f t="shared" si="217"/>
        <v>2018</v>
      </c>
      <c r="H3490" s="4">
        <f t="shared" si="218"/>
        <v>3</v>
      </c>
      <c r="I3490" s="4">
        <f t="shared" si="219"/>
        <v>2</v>
      </c>
      <c r="J3490" s="7" t="s">
        <v>544</v>
      </c>
      <c r="K3490" s="7" t="s">
        <v>21</v>
      </c>
      <c r="L3490" s="7" t="s">
        <v>22</v>
      </c>
      <c r="M3490" s="7" t="s">
        <v>38</v>
      </c>
      <c r="N3490" s="8">
        <v>1</v>
      </c>
      <c r="O3490" s="8">
        <v>1</v>
      </c>
      <c r="P3490" s="9" t="s">
        <v>24</v>
      </c>
    </row>
    <row r="3491" spans="1:16" x14ac:dyDescent="0.35">
      <c r="A3491" s="4">
        <v>3490</v>
      </c>
      <c r="B3491" s="5" t="s">
        <v>12687</v>
      </c>
      <c r="C3491" s="5" t="s">
        <v>12688</v>
      </c>
      <c r="D3491" s="4" t="s">
        <v>12685</v>
      </c>
      <c r="E3491" s="5" t="s">
        <v>12689</v>
      </c>
      <c r="F3491" s="6">
        <f t="shared" si="216"/>
        <v>43172</v>
      </c>
      <c r="G3491" s="4">
        <f t="shared" si="217"/>
        <v>2018</v>
      </c>
      <c r="H3491" s="4">
        <f t="shared" si="218"/>
        <v>3</v>
      </c>
      <c r="I3491" s="4">
        <f t="shared" si="219"/>
        <v>2</v>
      </c>
      <c r="J3491" s="7" t="s">
        <v>20</v>
      </c>
      <c r="K3491" s="7" t="s">
        <v>21</v>
      </c>
      <c r="L3491" s="7" t="s">
        <v>22</v>
      </c>
      <c r="M3491" s="7" t="s">
        <v>38</v>
      </c>
      <c r="N3491" s="8">
        <v>1</v>
      </c>
      <c r="O3491" s="8">
        <v>0.98</v>
      </c>
      <c r="P3491" s="9" t="s">
        <v>24</v>
      </c>
    </row>
    <row r="3492" spans="1:16" x14ac:dyDescent="0.35">
      <c r="A3492" s="4">
        <v>3491</v>
      </c>
      <c r="B3492" s="5" t="s">
        <v>12690</v>
      </c>
      <c r="C3492" s="5" t="s">
        <v>12691</v>
      </c>
      <c r="D3492" s="4" t="s">
        <v>12685</v>
      </c>
      <c r="E3492" s="5" t="s">
        <v>12692</v>
      </c>
      <c r="F3492" s="6">
        <f t="shared" si="216"/>
        <v>43172</v>
      </c>
      <c r="G3492" s="4">
        <f t="shared" si="217"/>
        <v>2018</v>
      </c>
      <c r="H3492" s="4">
        <f t="shared" si="218"/>
        <v>3</v>
      </c>
      <c r="I3492" s="4">
        <f t="shared" si="219"/>
        <v>2</v>
      </c>
      <c r="J3492" s="7" t="s">
        <v>544</v>
      </c>
      <c r="K3492" s="7" t="s">
        <v>21</v>
      </c>
      <c r="L3492" s="7" t="s">
        <v>22</v>
      </c>
      <c r="M3492" s="7" t="s">
        <v>38</v>
      </c>
      <c r="N3492" s="8">
        <v>1</v>
      </c>
      <c r="O3492" s="8">
        <v>0.94</v>
      </c>
      <c r="P3492" s="9" t="s">
        <v>24</v>
      </c>
    </row>
    <row r="3493" spans="1:16" x14ac:dyDescent="0.35">
      <c r="A3493" s="4">
        <v>3492</v>
      </c>
      <c r="B3493" s="5" t="s">
        <v>12693</v>
      </c>
      <c r="C3493" s="5" t="s">
        <v>12694</v>
      </c>
      <c r="D3493" s="4" t="s">
        <v>12695</v>
      </c>
      <c r="E3493" s="5" t="s">
        <v>12696</v>
      </c>
      <c r="F3493" s="6">
        <f t="shared" si="216"/>
        <v>43173</v>
      </c>
      <c r="G3493" s="4">
        <f t="shared" si="217"/>
        <v>2018</v>
      </c>
      <c r="H3493" s="4">
        <f t="shared" si="218"/>
        <v>3</v>
      </c>
      <c r="I3493" s="4">
        <f t="shared" si="219"/>
        <v>3</v>
      </c>
      <c r="J3493" s="7" t="s">
        <v>20</v>
      </c>
      <c r="K3493" s="7" t="s">
        <v>21</v>
      </c>
      <c r="L3493" s="7" t="s">
        <v>22</v>
      </c>
      <c r="M3493" s="7" t="s">
        <v>38</v>
      </c>
      <c r="N3493" s="8">
        <v>1</v>
      </c>
      <c r="O3493" s="8">
        <v>1</v>
      </c>
      <c r="P3493" s="9" t="s">
        <v>33</v>
      </c>
    </row>
    <row r="3494" spans="1:16" x14ac:dyDescent="0.35">
      <c r="A3494" s="4">
        <v>3493</v>
      </c>
      <c r="B3494" s="5" t="s">
        <v>12697</v>
      </c>
      <c r="C3494" s="5" t="s">
        <v>12698</v>
      </c>
      <c r="D3494" s="4" t="s">
        <v>12695</v>
      </c>
      <c r="E3494" s="5" t="s">
        <v>12699</v>
      </c>
      <c r="F3494" s="6">
        <f t="shared" si="216"/>
        <v>43173</v>
      </c>
      <c r="G3494" s="4">
        <f t="shared" si="217"/>
        <v>2018</v>
      </c>
      <c r="H3494" s="4">
        <f t="shared" si="218"/>
        <v>3</v>
      </c>
      <c r="I3494" s="4">
        <f t="shared" si="219"/>
        <v>3</v>
      </c>
      <c r="J3494" s="7" t="s">
        <v>20</v>
      </c>
      <c r="K3494" s="7" t="s">
        <v>21</v>
      </c>
      <c r="L3494" s="7" t="s">
        <v>22</v>
      </c>
      <c r="M3494" s="7" t="s">
        <v>38</v>
      </c>
      <c r="N3494" s="8">
        <v>1</v>
      </c>
      <c r="O3494" s="8">
        <v>0.95</v>
      </c>
      <c r="P3494" s="9" t="s">
        <v>24</v>
      </c>
    </row>
    <row r="3495" spans="1:16" x14ac:dyDescent="0.35">
      <c r="A3495" s="4">
        <v>3494</v>
      </c>
      <c r="B3495" s="5" t="s">
        <v>12700</v>
      </c>
      <c r="C3495" s="5" t="s">
        <v>12701</v>
      </c>
      <c r="D3495" s="4" t="s">
        <v>12702</v>
      </c>
      <c r="E3495" s="5" t="s">
        <v>12703</v>
      </c>
      <c r="F3495" s="6">
        <f t="shared" si="216"/>
        <v>43176</v>
      </c>
      <c r="G3495" s="4">
        <f t="shared" si="217"/>
        <v>2018</v>
      </c>
      <c r="H3495" s="4">
        <f t="shared" si="218"/>
        <v>3</v>
      </c>
      <c r="I3495" s="4">
        <f t="shared" si="219"/>
        <v>6</v>
      </c>
      <c r="J3495" s="7" t="s">
        <v>31</v>
      </c>
      <c r="K3495" s="7" t="s">
        <v>21</v>
      </c>
      <c r="L3495" s="7" t="s">
        <v>22</v>
      </c>
      <c r="M3495" s="7" t="s">
        <v>38</v>
      </c>
      <c r="N3495" s="8">
        <v>1</v>
      </c>
      <c r="O3495" s="8">
        <v>0.89</v>
      </c>
      <c r="P3495" s="9" t="s">
        <v>24</v>
      </c>
    </row>
    <row r="3496" spans="1:16" x14ac:dyDescent="0.35">
      <c r="A3496" s="4">
        <v>3495</v>
      </c>
      <c r="B3496" s="5" t="s">
        <v>12704</v>
      </c>
      <c r="C3496" s="5" t="s">
        <v>12705</v>
      </c>
      <c r="D3496" s="4" t="s">
        <v>12706</v>
      </c>
      <c r="E3496" s="5" t="s">
        <v>12707</v>
      </c>
      <c r="F3496" s="6">
        <f t="shared" si="216"/>
        <v>43177</v>
      </c>
      <c r="G3496" s="4">
        <f t="shared" si="217"/>
        <v>2018</v>
      </c>
      <c r="H3496" s="4">
        <f t="shared" si="218"/>
        <v>3</v>
      </c>
      <c r="I3496" s="4">
        <f t="shared" si="219"/>
        <v>7</v>
      </c>
      <c r="J3496" s="7" t="s">
        <v>12708</v>
      </c>
      <c r="K3496" s="7" t="s">
        <v>12709</v>
      </c>
      <c r="L3496" s="7" t="s">
        <v>12710</v>
      </c>
      <c r="M3496" s="7" t="s">
        <v>38</v>
      </c>
      <c r="N3496" s="8">
        <v>1</v>
      </c>
      <c r="O3496" s="8">
        <v>0.85</v>
      </c>
      <c r="P3496" s="9" t="s">
        <v>33</v>
      </c>
    </row>
    <row r="3497" spans="1:16" x14ac:dyDescent="0.35">
      <c r="A3497" s="4">
        <v>3496</v>
      </c>
      <c r="B3497" s="5" t="s">
        <v>12711</v>
      </c>
      <c r="C3497" s="5" t="s">
        <v>12712</v>
      </c>
      <c r="D3497" s="4" t="s">
        <v>12713</v>
      </c>
      <c r="E3497" s="5" t="s">
        <v>12714</v>
      </c>
      <c r="F3497" s="6">
        <f t="shared" si="216"/>
        <v>43178</v>
      </c>
      <c r="G3497" s="4">
        <f t="shared" si="217"/>
        <v>2018</v>
      </c>
      <c r="H3497" s="4">
        <f t="shared" si="218"/>
        <v>3</v>
      </c>
      <c r="I3497" s="4">
        <f t="shared" si="219"/>
        <v>1</v>
      </c>
      <c r="J3497" s="7" t="s">
        <v>31</v>
      </c>
      <c r="K3497" s="7" t="s">
        <v>21</v>
      </c>
      <c r="L3497" s="7" t="s">
        <v>22</v>
      </c>
      <c r="M3497" s="7" t="s">
        <v>38</v>
      </c>
      <c r="N3497" s="8">
        <v>0.89</v>
      </c>
      <c r="O3497" s="8">
        <v>1</v>
      </c>
      <c r="P3497" s="9" t="s">
        <v>24</v>
      </c>
    </row>
    <row r="3498" spans="1:16" x14ac:dyDescent="0.35">
      <c r="A3498" s="4">
        <v>3497</v>
      </c>
      <c r="B3498" s="5" t="s">
        <v>12715</v>
      </c>
      <c r="C3498" s="5" t="s">
        <v>12716</v>
      </c>
      <c r="D3498" s="4" t="s">
        <v>12713</v>
      </c>
      <c r="E3498" s="5" t="s">
        <v>12717</v>
      </c>
      <c r="F3498" s="6">
        <f t="shared" si="216"/>
        <v>43178</v>
      </c>
      <c r="G3498" s="4">
        <f t="shared" si="217"/>
        <v>2018</v>
      </c>
      <c r="H3498" s="4">
        <f t="shared" si="218"/>
        <v>3</v>
      </c>
      <c r="I3498" s="4">
        <f t="shared" si="219"/>
        <v>1</v>
      </c>
      <c r="J3498" s="7" t="s">
        <v>12718</v>
      </c>
      <c r="K3498" s="7" t="s">
        <v>12719</v>
      </c>
      <c r="L3498" s="7" t="s">
        <v>6900</v>
      </c>
      <c r="M3498" s="7" t="s">
        <v>265</v>
      </c>
      <c r="N3498" s="8">
        <v>0.3</v>
      </c>
      <c r="O3498" s="8">
        <v>0.56999999999999995</v>
      </c>
      <c r="P3498" s="9" t="s">
        <v>33</v>
      </c>
    </row>
    <row r="3499" spans="1:16" x14ac:dyDescent="0.35">
      <c r="A3499" s="4">
        <v>3498</v>
      </c>
      <c r="B3499" s="5" t="s">
        <v>12720</v>
      </c>
      <c r="C3499" s="5" t="s">
        <v>12721</v>
      </c>
      <c r="D3499" s="4" t="s">
        <v>12722</v>
      </c>
      <c r="E3499" s="5" t="s">
        <v>12723</v>
      </c>
      <c r="F3499" s="6">
        <f t="shared" si="216"/>
        <v>43180</v>
      </c>
      <c r="G3499" s="4">
        <f t="shared" si="217"/>
        <v>2018</v>
      </c>
      <c r="H3499" s="4">
        <f t="shared" si="218"/>
        <v>3</v>
      </c>
      <c r="I3499" s="4">
        <f t="shared" si="219"/>
        <v>3</v>
      </c>
      <c r="J3499" s="7" t="s">
        <v>31</v>
      </c>
      <c r="K3499" s="7" t="s">
        <v>21</v>
      </c>
      <c r="L3499" s="7" t="s">
        <v>22</v>
      </c>
      <c r="M3499" s="7" t="s">
        <v>38</v>
      </c>
      <c r="N3499" s="8">
        <v>1</v>
      </c>
      <c r="O3499" s="8">
        <v>0.72</v>
      </c>
      <c r="P3499" s="9" t="s">
        <v>24</v>
      </c>
    </row>
    <row r="3500" spans="1:16" x14ac:dyDescent="0.35">
      <c r="A3500" s="4">
        <v>3499</v>
      </c>
      <c r="B3500" s="5" t="s">
        <v>12724</v>
      </c>
      <c r="C3500" s="5" t="s">
        <v>12725</v>
      </c>
      <c r="D3500" s="4" t="s">
        <v>12726</v>
      </c>
      <c r="E3500" s="5" t="s">
        <v>12727</v>
      </c>
      <c r="F3500" s="6">
        <f t="shared" si="216"/>
        <v>43182</v>
      </c>
      <c r="G3500" s="4">
        <f t="shared" si="217"/>
        <v>2018</v>
      </c>
      <c r="H3500" s="4">
        <f t="shared" si="218"/>
        <v>3</v>
      </c>
      <c r="I3500" s="4">
        <f t="shared" si="219"/>
        <v>5</v>
      </c>
      <c r="J3500" s="7" t="s">
        <v>20</v>
      </c>
      <c r="K3500" s="7" t="s">
        <v>21</v>
      </c>
      <c r="L3500" s="7" t="s">
        <v>22</v>
      </c>
      <c r="M3500" s="7" t="s">
        <v>32</v>
      </c>
      <c r="N3500" s="8">
        <v>1</v>
      </c>
      <c r="O3500" s="8">
        <v>1</v>
      </c>
      <c r="P3500" s="9" t="s">
        <v>24</v>
      </c>
    </row>
    <row r="3501" spans="1:16" x14ac:dyDescent="0.35">
      <c r="A3501" s="4">
        <v>3500</v>
      </c>
      <c r="B3501" s="5" t="s">
        <v>12728</v>
      </c>
      <c r="C3501" s="5" t="s">
        <v>12729</v>
      </c>
      <c r="D3501" s="4" t="s">
        <v>12730</v>
      </c>
      <c r="E3501" s="5" t="s">
        <v>6982</v>
      </c>
      <c r="F3501" s="6">
        <f t="shared" si="216"/>
        <v>43183</v>
      </c>
      <c r="G3501" s="4">
        <f t="shared" si="217"/>
        <v>2018</v>
      </c>
      <c r="H3501" s="4">
        <f t="shared" si="218"/>
        <v>3</v>
      </c>
      <c r="I3501" s="4">
        <f t="shared" si="219"/>
        <v>6</v>
      </c>
      <c r="J3501" s="7" t="s">
        <v>20</v>
      </c>
      <c r="K3501" s="7" t="s">
        <v>21</v>
      </c>
      <c r="L3501" s="7" t="s">
        <v>22</v>
      </c>
      <c r="M3501" s="7" t="s">
        <v>38</v>
      </c>
      <c r="N3501" s="8">
        <v>1</v>
      </c>
      <c r="O3501" s="8">
        <v>0.98</v>
      </c>
      <c r="P3501" s="9" t="s">
        <v>24</v>
      </c>
    </row>
    <row r="3502" spans="1:16" x14ac:dyDescent="0.35">
      <c r="A3502" s="4">
        <v>3501</v>
      </c>
      <c r="B3502" s="5" t="s">
        <v>12731</v>
      </c>
      <c r="C3502" s="5" t="s">
        <v>12732</v>
      </c>
      <c r="D3502" s="4" t="s">
        <v>12733</v>
      </c>
      <c r="E3502" s="5" t="s">
        <v>12734</v>
      </c>
      <c r="F3502" s="6">
        <f t="shared" si="216"/>
        <v>43184</v>
      </c>
      <c r="G3502" s="4">
        <f t="shared" si="217"/>
        <v>2018</v>
      </c>
      <c r="H3502" s="4">
        <f t="shared" si="218"/>
        <v>3</v>
      </c>
      <c r="I3502" s="4">
        <f t="shared" si="219"/>
        <v>7</v>
      </c>
      <c r="J3502" s="7" t="s">
        <v>20</v>
      </c>
      <c r="K3502" s="7" t="s">
        <v>21</v>
      </c>
      <c r="L3502" s="7" t="s">
        <v>22</v>
      </c>
      <c r="M3502" s="7" t="s">
        <v>265</v>
      </c>
      <c r="N3502" s="8">
        <v>0</v>
      </c>
      <c r="O3502" s="8">
        <v>0.97</v>
      </c>
      <c r="P3502" s="9" t="s">
        <v>33</v>
      </c>
    </row>
    <row r="3503" spans="1:16" x14ac:dyDescent="0.35">
      <c r="A3503" s="4">
        <v>3502</v>
      </c>
      <c r="B3503" s="5" t="s">
        <v>12735</v>
      </c>
      <c r="C3503" s="5" t="s">
        <v>12736</v>
      </c>
      <c r="D3503" s="4" t="s">
        <v>12737</v>
      </c>
      <c r="E3503" s="5" t="s">
        <v>12738</v>
      </c>
      <c r="F3503" s="6">
        <f t="shared" si="216"/>
        <v>43185</v>
      </c>
      <c r="G3503" s="4">
        <f t="shared" si="217"/>
        <v>2018</v>
      </c>
      <c r="H3503" s="4">
        <f t="shared" si="218"/>
        <v>3</v>
      </c>
      <c r="I3503" s="4">
        <f t="shared" si="219"/>
        <v>1</v>
      </c>
      <c r="J3503" s="7" t="s">
        <v>12739</v>
      </c>
      <c r="K3503" s="7" t="s">
        <v>2003</v>
      </c>
      <c r="L3503" s="7" t="s">
        <v>22</v>
      </c>
      <c r="M3503" s="7" t="s">
        <v>32</v>
      </c>
      <c r="N3503" s="8">
        <v>0.5</v>
      </c>
      <c r="O3503" s="8">
        <v>0.9</v>
      </c>
      <c r="P3503" s="9" t="s">
        <v>33</v>
      </c>
    </row>
    <row r="3504" spans="1:16" x14ac:dyDescent="0.35">
      <c r="A3504" s="4">
        <v>3503</v>
      </c>
      <c r="B3504" s="5" t="s">
        <v>12740</v>
      </c>
      <c r="C3504" s="5" t="s">
        <v>12741</v>
      </c>
      <c r="D3504" s="4" t="s">
        <v>12742</v>
      </c>
      <c r="E3504" s="5" t="s">
        <v>12743</v>
      </c>
      <c r="F3504" s="6">
        <f t="shared" si="216"/>
        <v>43190</v>
      </c>
      <c r="G3504" s="4">
        <f t="shared" si="217"/>
        <v>2018</v>
      </c>
      <c r="H3504" s="4">
        <f t="shared" si="218"/>
        <v>3</v>
      </c>
      <c r="I3504" s="4">
        <f t="shared" si="219"/>
        <v>6</v>
      </c>
      <c r="J3504" s="7" t="s">
        <v>544</v>
      </c>
      <c r="K3504" s="7" t="s">
        <v>21</v>
      </c>
      <c r="L3504" s="7" t="s">
        <v>22</v>
      </c>
      <c r="M3504" s="7" t="s">
        <v>38</v>
      </c>
      <c r="N3504" s="8">
        <v>1</v>
      </c>
      <c r="O3504" s="8">
        <v>0.94</v>
      </c>
      <c r="P3504" s="9" t="s">
        <v>24</v>
      </c>
    </row>
    <row r="3505" spans="1:16" x14ac:dyDescent="0.35">
      <c r="A3505" s="4">
        <v>3504</v>
      </c>
      <c r="B3505" s="5" t="s">
        <v>12744</v>
      </c>
      <c r="C3505" s="5" t="s">
        <v>12745</v>
      </c>
      <c r="D3505" s="4" t="s">
        <v>12746</v>
      </c>
      <c r="E3505" s="5" t="s">
        <v>12747</v>
      </c>
      <c r="F3505" s="6">
        <f t="shared" si="216"/>
        <v>43194</v>
      </c>
      <c r="G3505" s="4">
        <f t="shared" si="217"/>
        <v>2018</v>
      </c>
      <c r="H3505" s="4">
        <f t="shared" si="218"/>
        <v>4</v>
      </c>
      <c r="I3505" s="4">
        <f t="shared" si="219"/>
        <v>3</v>
      </c>
      <c r="J3505" s="7" t="s">
        <v>20</v>
      </c>
      <c r="K3505" s="7" t="s">
        <v>21</v>
      </c>
      <c r="L3505" s="7" t="s">
        <v>22</v>
      </c>
      <c r="M3505" s="7" t="s">
        <v>38</v>
      </c>
      <c r="N3505" s="8">
        <v>1</v>
      </c>
      <c r="O3505" s="8">
        <v>1</v>
      </c>
      <c r="P3505" s="9" t="s">
        <v>33</v>
      </c>
    </row>
    <row r="3506" spans="1:16" x14ac:dyDescent="0.35">
      <c r="A3506" s="4">
        <v>3505</v>
      </c>
      <c r="B3506" s="5" t="s">
        <v>12748</v>
      </c>
      <c r="C3506" s="5" t="s">
        <v>12749</v>
      </c>
      <c r="D3506" s="4" t="s">
        <v>12750</v>
      </c>
      <c r="E3506" s="5" t="s">
        <v>12751</v>
      </c>
      <c r="F3506" s="6">
        <f t="shared" si="216"/>
        <v>43196</v>
      </c>
      <c r="G3506" s="4">
        <f t="shared" si="217"/>
        <v>2018</v>
      </c>
      <c r="H3506" s="4">
        <f t="shared" si="218"/>
        <v>4</v>
      </c>
      <c r="I3506" s="4">
        <f t="shared" si="219"/>
        <v>5</v>
      </c>
      <c r="J3506" s="7" t="s">
        <v>544</v>
      </c>
      <c r="K3506" s="7" t="s">
        <v>21</v>
      </c>
      <c r="L3506" s="7" t="s">
        <v>22</v>
      </c>
      <c r="M3506" s="7" t="s">
        <v>38</v>
      </c>
      <c r="N3506" s="8">
        <v>1</v>
      </c>
      <c r="O3506" s="8">
        <v>1</v>
      </c>
      <c r="P3506" s="9" t="s">
        <v>24</v>
      </c>
    </row>
    <row r="3507" spans="1:16" x14ac:dyDescent="0.35">
      <c r="A3507" s="4">
        <v>3506</v>
      </c>
      <c r="B3507" s="5" t="s">
        <v>12752</v>
      </c>
      <c r="C3507" s="5" t="s">
        <v>12753</v>
      </c>
      <c r="D3507" s="4" t="s">
        <v>12754</v>
      </c>
      <c r="E3507" s="5" t="s">
        <v>12755</v>
      </c>
      <c r="F3507" s="6">
        <f t="shared" si="216"/>
        <v>43197</v>
      </c>
      <c r="G3507" s="4">
        <f t="shared" si="217"/>
        <v>2018</v>
      </c>
      <c r="H3507" s="4">
        <f t="shared" si="218"/>
        <v>4</v>
      </c>
      <c r="I3507" s="4">
        <f t="shared" si="219"/>
        <v>6</v>
      </c>
      <c r="J3507" s="7" t="s">
        <v>31</v>
      </c>
      <c r="K3507" s="7" t="s">
        <v>21</v>
      </c>
      <c r="L3507" s="7" t="s">
        <v>22</v>
      </c>
      <c r="M3507" s="7" t="s">
        <v>32</v>
      </c>
      <c r="N3507" s="8">
        <v>1</v>
      </c>
      <c r="O3507" s="8">
        <v>0.82</v>
      </c>
      <c r="P3507" s="9" t="s">
        <v>24</v>
      </c>
    </row>
    <row r="3508" spans="1:16" x14ac:dyDescent="0.35">
      <c r="A3508" s="4">
        <v>3507</v>
      </c>
      <c r="B3508" s="5" t="s">
        <v>12756</v>
      </c>
      <c r="C3508" s="5" t="s">
        <v>12757</v>
      </c>
      <c r="D3508" s="4" t="s">
        <v>12754</v>
      </c>
      <c r="E3508" s="5" t="s">
        <v>12758</v>
      </c>
      <c r="F3508" s="6">
        <f t="shared" si="216"/>
        <v>43197</v>
      </c>
      <c r="G3508" s="4">
        <f t="shared" si="217"/>
        <v>2018</v>
      </c>
      <c r="H3508" s="4">
        <f t="shared" si="218"/>
        <v>4</v>
      </c>
      <c r="I3508" s="4">
        <f t="shared" si="219"/>
        <v>6</v>
      </c>
      <c r="J3508" s="7" t="s">
        <v>31</v>
      </c>
      <c r="K3508" s="7" t="s">
        <v>21</v>
      </c>
      <c r="L3508" s="7" t="s">
        <v>22</v>
      </c>
      <c r="M3508" s="7" t="s">
        <v>38</v>
      </c>
      <c r="N3508" s="8">
        <v>1</v>
      </c>
      <c r="O3508" s="8">
        <v>0.96</v>
      </c>
      <c r="P3508" s="9" t="s">
        <v>24</v>
      </c>
    </row>
    <row r="3509" spans="1:16" x14ac:dyDescent="0.35">
      <c r="A3509" s="4">
        <v>3508</v>
      </c>
      <c r="B3509" s="5" t="s">
        <v>12759</v>
      </c>
      <c r="C3509" s="5" t="s">
        <v>12760</v>
      </c>
      <c r="D3509" s="4" t="s">
        <v>12761</v>
      </c>
      <c r="E3509" s="5" t="s">
        <v>12762</v>
      </c>
      <c r="F3509" s="6">
        <f t="shared" si="216"/>
        <v>43198</v>
      </c>
      <c r="G3509" s="4">
        <f t="shared" si="217"/>
        <v>2018</v>
      </c>
      <c r="H3509" s="4">
        <f t="shared" si="218"/>
        <v>4</v>
      </c>
      <c r="I3509" s="4">
        <f t="shared" si="219"/>
        <v>7</v>
      </c>
      <c r="J3509" s="7" t="s">
        <v>12763</v>
      </c>
      <c r="K3509" s="7" t="s">
        <v>21</v>
      </c>
      <c r="L3509" s="7" t="s">
        <v>22</v>
      </c>
      <c r="M3509" s="7" t="s">
        <v>23</v>
      </c>
      <c r="N3509" s="8">
        <v>1</v>
      </c>
      <c r="O3509" s="8">
        <v>0.94</v>
      </c>
      <c r="P3509" s="9" t="s">
        <v>33</v>
      </c>
    </row>
    <row r="3510" spans="1:16" x14ac:dyDescent="0.35">
      <c r="A3510" s="4">
        <v>3509</v>
      </c>
      <c r="B3510" s="5" t="s">
        <v>12764</v>
      </c>
      <c r="C3510" s="5" t="s">
        <v>12765</v>
      </c>
      <c r="D3510" s="4" t="s">
        <v>12761</v>
      </c>
      <c r="E3510" s="5" t="s">
        <v>12766</v>
      </c>
      <c r="F3510" s="6">
        <f t="shared" si="216"/>
        <v>43198</v>
      </c>
      <c r="G3510" s="4">
        <f t="shared" si="217"/>
        <v>2018</v>
      </c>
      <c r="H3510" s="4">
        <f t="shared" si="218"/>
        <v>4</v>
      </c>
      <c r="I3510" s="4">
        <f t="shared" si="219"/>
        <v>7</v>
      </c>
      <c r="J3510" s="7" t="s">
        <v>544</v>
      </c>
      <c r="K3510" s="7" t="s">
        <v>21</v>
      </c>
      <c r="L3510" s="7" t="s">
        <v>22</v>
      </c>
      <c r="M3510" s="7" t="s">
        <v>38</v>
      </c>
      <c r="N3510" s="8">
        <v>1</v>
      </c>
      <c r="O3510" s="8">
        <v>0.94</v>
      </c>
      <c r="P3510" s="9" t="s">
        <v>33</v>
      </c>
    </row>
    <row r="3511" spans="1:16" x14ac:dyDescent="0.35">
      <c r="A3511" s="4">
        <v>3510</v>
      </c>
      <c r="B3511" s="5" t="s">
        <v>12767</v>
      </c>
      <c r="C3511" s="5" t="s">
        <v>12768</v>
      </c>
      <c r="D3511" s="4" t="s">
        <v>12769</v>
      </c>
      <c r="E3511" s="5" t="s">
        <v>12770</v>
      </c>
      <c r="F3511" s="6">
        <f t="shared" si="216"/>
        <v>43199</v>
      </c>
      <c r="G3511" s="4">
        <f t="shared" si="217"/>
        <v>2018</v>
      </c>
      <c r="H3511" s="4">
        <f t="shared" si="218"/>
        <v>4</v>
      </c>
      <c r="I3511" s="4">
        <f t="shared" si="219"/>
        <v>1</v>
      </c>
      <c r="J3511" s="7" t="s">
        <v>31</v>
      </c>
      <c r="K3511" s="7" t="s">
        <v>21</v>
      </c>
      <c r="L3511" s="7" t="s">
        <v>22</v>
      </c>
      <c r="M3511" s="7" t="s">
        <v>32</v>
      </c>
      <c r="N3511" s="8">
        <v>0.71</v>
      </c>
      <c r="O3511" s="8">
        <v>0.96</v>
      </c>
      <c r="P3511" s="9" t="s">
        <v>33</v>
      </c>
    </row>
    <row r="3512" spans="1:16" x14ac:dyDescent="0.35">
      <c r="A3512" s="4">
        <v>3511</v>
      </c>
      <c r="B3512" s="5" t="s">
        <v>12771</v>
      </c>
      <c r="C3512" s="5" t="s">
        <v>12772</v>
      </c>
      <c r="D3512" s="4" t="s">
        <v>12769</v>
      </c>
      <c r="E3512" s="5" t="s">
        <v>12773</v>
      </c>
      <c r="F3512" s="6">
        <f t="shared" si="216"/>
        <v>43199</v>
      </c>
      <c r="G3512" s="4">
        <f t="shared" si="217"/>
        <v>2018</v>
      </c>
      <c r="H3512" s="4">
        <f t="shared" si="218"/>
        <v>4</v>
      </c>
      <c r="I3512" s="4">
        <f t="shared" si="219"/>
        <v>1</v>
      </c>
      <c r="J3512" s="7" t="s">
        <v>20</v>
      </c>
      <c r="K3512" s="7" t="s">
        <v>21</v>
      </c>
      <c r="L3512" s="7" t="s">
        <v>22</v>
      </c>
      <c r="M3512" s="7" t="s">
        <v>265</v>
      </c>
      <c r="N3512" s="8">
        <v>0.38</v>
      </c>
      <c r="O3512" s="8">
        <v>0.49</v>
      </c>
      <c r="P3512" s="9" t="s">
        <v>33</v>
      </c>
    </row>
    <row r="3513" spans="1:16" x14ac:dyDescent="0.35">
      <c r="A3513" s="4">
        <v>3512</v>
      </c>
      <c r="B3513" s="5" t="s">
        <v>12774</v>
      </c>
      <c r="C3513" s="5" t="s">
        <v>12775</v>
      </c>
      <c r="D3513" s="4" t="s">
        <v>12776</v>
      </c>
      <c r="E3513" s="5" t="s">
        <v>12777</v>
      </c>
      <c r="F3513" s="6">
        <f t="shared" si="216"/>
        <v>43200</v>
      </c>
      <c r="G3513" s="4">
        <f t="shared" si="217"/>
        <v>2018</v>
      </c>
      <c r="H3513" s="4">
        <f t="shared" si="218"/>
        <v>4</v>
      </c>
      <c r="I3513" s="4">
        <f t="shared" si="219"/>
        <v>2</v>
      </c>
      <c r="J3513" s="7" t="s">
        <v>544</v>
      </c>
      <c r="K3513" s="7" t="s">
        <v>21</v>
      </c>
      <c r="L3513" s="7" t="s">
        <v>22</v>
      </c>
      <c r="M3513" s="7" t="s">
        <v>38</v>
      </c>
      <c r="N3513" s="8">
        <v>1</v>
      </c>
      <c r="O3513" s="8">
        <v>1</v>
      </c>
      <c r="P3513" s="9" t="s">
        <v>24</v>
      </c>
    </row>
    <row r="3514" spans="1:16" x14ac:dyDescent="0.35">
      <c r="A3514" s="4">
        <v>3513</v>
      </c>
      <c r="B3514" s="5" t="s">
        <v>12778</v>
      </c>
      <c r="C3514" s="5" t="s">
        <v>12779</v>
      </c>
      <c r="D3514" s="4" t="s">
        <v>12776</v>
      </c>
      <c r="E3514" s="5" t="s">
        <v>12780</v>
      </c>
      <c r="F3514" s="6">
        <f t="shared" si="216"/>
        <v>43200</v>
      </c>
      <c r="G3514" s="4">
        <f t="shared" si="217"/>
        <v>2018</v>
      </c>
      <c r="H3514" s="4">
        <f t="shared" si="218"/>
        <v>4</v>
      </c>
      <c r="I3514" s="4">
        <f t="shared" si="219"/>
        <v>2</v>
      </c>
      <c r="J3514" s="7" t="s">
        <v>31</v>
      </c>
      <c r="K3514" s="7" t="s">
        <v>21</v>
      </c>
      <c r="L3514" s="7" t="s">
        <v>22</v>
      </c>
      <c r="M3514" s="7" t="s">
        <v>38</v>
      </c>
      <c r="N3514" s="8">
        <v>0.75</v>
      </c>
      <c r="O3514" s="8">
        <v>0.77</v>
      </c>
      <c r="P3514" s="9" t="s">
        <v>24</v>
      </c>
    </row>
    <row r="3515" spans="1:16" x14ac:dyDescent="0.35">
      <c r="A3515" s="4">
        <v>3514</v>
      </c>
      <c r="B3515" s="5" t="s">
        <v>12781</v>
      </c>
      <c r="C3515" s="5" t="s">
        <v>12782</v>
      </c>
      <c r="D3515" s="4" t="s">
        <v>12776</v>
      </c>
      <c r="E3515" s="5" t="s">
        <v>12783</v>
      </c>
      <c r="F3515" s="6">
        <f t="shared" si="216"/>
        <v>43200</v>
      </c>
      <c r="G3515" s="4">
        <f t="shared" si="217"/>
        <v>2018</v>
      </c>
      <c r="H3515" s="4">
        <f t="shared" si="218"/>
        <v>4</v>
      </c>
      <c r="I3515" s="4">
        <f t="shared" si="219"/>
        <v>2</v>
      </c>
      <c r="J3515" s="7" t="s">
        <v>20</v>
      </c>
      <c r="K3515" s="7" t="s">
        <v>21</v>
      </c>
      <c r="L3515" s="7" t="s">
        <v>22</v>
      </c>
      <c r="M3515" s="7" t="s">
        <v>265</v>
      </c>
      <c r="N3515" s="8">
        <v>0</v>
      </c>
      <c r="O3515" s="8">
        <v>1</v>
      </c>
      <c r="P3515" s="9" t="s">
        <v>24</v>
      </c>
    </row>
    <row r="3516" spans="1:16" x14ac:dyDescent="0.35">
      <c r="A3516" s="4">
        <v>3515</v>
      </c>
      <c r="B3516" s="5" t="s">
        <v>12784</v>
      </c>
      <c r="C3516" s="5" t="s">
        <v>12785</v>
      </c>
      <c r="D3516" s="4" t="s">
        <v>12776</v>
      </c>
      <c r="E3516" s="5" t="s">
        <v>12786</v>
      </c>
      <c r="F3516" s="6">
        <f t="shared" si="216"/>
        <v>43200</v>
      </c>
      <c r="G3516" s="4">
        <f t="shared" si="217"/>
        <v>2018</v>
      </c>
      <c r="H3516" s="4">
        <f t="shared" si="218"/>
        <v>4</v>
      </c>
      <c r="I3516" s="4">
        <f t="shared" si="219"/>
        <v>2</v>
      </c>
      <c r="J3516" s="7" t="s">
        <v>1179</v>
      </c>
      <c r="K3516" s="7" t="s">
        <v>21</v>
      </c>
      <c r="L3516" s="7" t="s">
        <v>22</v>
      </c>
      <c r="M3516" s="7" t="s">
        <v>265</v>
      </c>
      <c r="N3516" s="8">
        <v>0.33</v>
      </c>
      <c r="O3516" s="8">
        <v>1</v>
      </c>
      <c r="P3516" s="9" t="s">
        <v>24</v>
      </c>
    </row>
    <row r="3517" spans="1:16" x14ac:dyDescent="0.35">
      <c r="A3517" s="4">
        <v>3516</v>
      </c>
      <c r="B3517" s="5" t="s">
        <v>12787</v>
      </c>
      <c r="C3517" s="5" t="s">
        <v>12788</v>
      </c>
      <c r="D3517" s="4" t="s">
        <v>12789</v>
      </c>
      <c r="E3517" s="5" t="s">
        <v>12790</v>
      </c>
      <c r="F3517" s="6">
        <f t="shared" si="216"/>
        <v>43201</v>
      </c>
      <c r="G3517" s="4">
        <f t="shared" si="217"/>
        <v>2018</v>
      </c>
      <c r="H3517" s="4">
        <f t="shared" si="218"/>
        <v>4</v>
      </c>
      <c r="I3517" s="4">
        <f t="shared" si="219"/>
        <v>3</v>
      </c>
      <c r="J3517" s="7" t="s">
        <v>544</v>
      </c>
      <c r="K3517" s="7" t="s">
        <v>21</v>
      </c>
      <c r="L3517" s="7" t="s">
        <v>22</v>
      </c>
      <c r="M3517" s="7" t="s">
        <v>32</v>
      </c>
      <c r="N3517" s="8">
        <v>1</v>
      </c>
      <c r="O3517" s="8">
        <v>0.63</v>
      </c>
      <c r="P3517" s="9" t="s">
        <v>33</v>
      </c>
    </row>
    <row r="3518" spans="1:16" x14ac:dyDescent="0.35">
      <c r="A3518" s="4">
        <v>3517</v>
      </c>
      <c r="B3518" s="5" t="s">
        <v>12791</v>
      </c>
      <c r="C3518" s="5" t="s">
        <v>12792</v>
      </c>
      <c r="D3518" s="4" t="s">
        <v>12793</v>
      </c>
      <c r="E3518" s="5" t="s">
        <v>12794</v>
      </c>
      <c r="F3518" s="6">
        <f t="shared" si="216"/>
        <v>43203</v>
      </c>
      <c r="G3518" s="4">
        <f t="shared" si="217"/>
        <v>2018</v>
      </c>
      <c r="H3518" s="4">
        <f t="shared" si="218"/>
        <v>4</v>
      </c>
      <c r="I3518" s="4">
        <f t="shared" si="219"/>
        <v>5</v>
      </c>
      <c r="J3518" s="7" t="s">
        <v>31</v>
      </c>
      <c r="K3518" s="7" t="s">
        <v>21</v>
      </c>
      <c r="L3518" s="7" t="s">
        <v>22</v>
      </c>
      <c r="M3518" s="7" t="s">
        <v>23</v>
      </c>
      <c r="N3518" s="8">
        <v>0.9</v>
      </c>
      <c r="O3518" s="8">
        <v>0.99</v>
      </c>
      <c r="P3518" s="9" t="s">
        <v>33</v>
      </c>
    </row>
    <row r="3519" spans="1:16" x14ac:dyDescent="0.35">
      <c r="A3519" s="4">
        <v>3518</v>
      </c>
      <c r="B3519" s="5" t="s">
        <v>12795</v>
      </c>
      <c r="C3519" s="5" t="s">
        <v>12796</v>
      </c>
      <c r="D3519" s="4" t="s">
        <v>12793</v>
      </c>
      <c r="E3519" s="5" t="s">
        <v>12797</v>
      </c>
      <c r="F3519" s="6">
        <f t="shared" si="216"/>
        <v>43203</v>
      </c>
      <c r="G3519" s="4">
        <f t="shared" si="217"/>
        <v>2018</v>
      </c>
      <c r="H3519" s="4">
        <f t="shared" si="218"/>
        <v>4</v>
      </c>
      <c r="I3519" s="4">
        <f t="shared" si="219"/>
        <v>5</v>
      </c>
      <c r="J3519" s="7" t="s">
        <v>20</v>
      </c>
      <c r="K3519" s="7" t="s">
        <v>21</v>
      </c>
      <c r="L3519" s="7" t="s">
        <v>22</v>
      </c>
      <c r="M3519" s="7" t="s">
        <v>38</v>
      </c>
      <c r="N3519" s="8">
        <v>1</v>
      </c>
      <c r="O3519" s="8">
        <v>0.89</v>
      </c>
      <c r="P3519" s="9" t="s">
        <v>33</v>
      </c>
    </row>
    <row r="3520" spans="1:16" x14ac:dyDescent="0.35">
      <c r="A3520" s="4">
        <v>3519</v>
      </c>
      <c r="B3520" s="5" t="s">
        <v>12798</v>
      </c>
      <c r="C3520" s="5" t="s">
        <v>12799</v>
      </c>
      <c r="D3520" s="4" t="s">
        <v>12793</v>
      </c>
      <c r="E3520" s="5" t="s">
        <v>12800</v>
      </c>
      <c r="F3520" s="6">
        <f t="shared" si="216"/>
        <v>43203</v>
      </c>
      <c r="G3520" s="4">
        <f t="shared" si="217"/>
        <v>2018</v>
      </c>
      <c r="H3520" s="4">
        <f t="shared" si="218"/>
        <v>4</v>
      </c>
      <c r="I3520" s="4">
        <f t="shared" si="219"/>
        <v>5</v>
      </c>
      <c r="J3520" s="7" t="s">
        <v>20</v>
      </c>
      <c r="K3520" s="7" t="s">
        <v>21</v>
      </c>
      <c r="L3520" s="7" t="s">
        <v>22</v>
      </c>
      <c r="M3520" s="7" t="s">
        <v>38</v>
      </c>
      <c r="N3520" s="8">
        <v>0.9</v>
      </c>
      <c r="O3520" s="8">
        <v>0.87</v>
      </c>
      <c r="P3520" s="9" t="s">
        <v>24</v>
      </c>
    </row>
    <row r="3521" spans="1:16" x14ac:dyDescent="0.35">
      <c r="A3521" s="4">
        <v>3520</v>
      </c>
      <c r="B3521" s="5" t="s">
        <v>12801</v>
      </c>
      <c r="C3521" s="5" t="s">
        <v>12802</v>
      </c>
      <c r="D3521" s="4" t="s">
        <v>12803</v>
      </c>
      <c r="E3521" s="5" t="s">
        <v>12804</v>
      </c>
      <c r="F3521" s="6">
        <f t="shared" si="216"/>
        <v>43205</v>
      </c>
      <c r="G3521" s="4">
        <f t="shared" si="217"/>
        <v>2018</v>
      </c>
      <c r="H3521" s="4">
        <f t="shared" si="218"/>
        <v>4</v>
      </c>
      <c r="I3521" s="4">
        <f t="shared" si="219"/>
        <v>7</v>
      </c>
      <c r="J3521" s="7" t="s">
        <v>31</v>
      </c>
      <c r="K3521" s="7" t="s">
        <v>21</v>
      </c>
      <c r="L3521" s="7" t="s">
        <v>22</v>
      </c>
      <c r="M3521" s="7" t="s">
        <v>32</v>
      </c>
      <c r="N3521" s="8">
        <v>1</v>
      </c>
      <c r="O3521" s="8">
        <v>1</v>
      </c>
      <c r="P3521" s="9" t="s">
        <v>24</v>
      </c>
    </row>
    <row r="3522" spans="1:16" x14ac:dyDescent="0.35">
      <c r="A3522" s="4">
        <v>3521</v>
      </c>
      <c r="B3522" s="5" t="s">
        <v>12805</v>
      </c>
      <c r="C3522" s="5" t="s">
        <v>12806</v>
      </c>
      <c r="D3522" s="4" t="s">
        <v>12807</v>
      </c>
      <c r="E3522" s="5" t="s">
        <v>12808</v>
      </c>
      <c r="F3522" s="6">
        <f t="shared" ref="F3522:F3585" si="220">DATE(LEFT(D3522,4), MID(D3522,5,2),RIGHT(D3522,2))</f>
        <v>43206</v>
      </c>
      <c r="G3522" s="4">
        <f t="shared" ref="G3522:G3585" si="221">YEAR(F3522)</f>
        <v>2018</v>
      </c>
      <c r="H3522" s="4">
        <f t="shared" ref="H3522:H3585" si="222">MONTH(F3522)</f>
        <v>4</v>
      </c>
      <c r="I3522" s="4">
        <f t="shared" ref="I3522:I3585" si="223">WEEKDAY(F3522, 2)</f>
        <v>1</v>
      </c>
      <c r="J3522" s="7" t="s">
        <v>20</v>
      </c>
      <c r="K3522" s="7" t="s">
        <v>21</v>
      </c>
      <c r="L3522" s="7" t="s">
        <v>22</v>
      </c>
      <c r="M3522" s="7" t="s">
        <v>38</v>
      </c>
      <c r="N3522" s="8">
        <v>1</v>
      </c>
      <c r="O3522" s="8">
        <v>0.96</v>
      </c>
      <c r="P3522" s="9" t="s">
        <v>33</v>
      </c>
    </row>
    <row r="3523" spans="1:16" x14ac:dyDescent="0.35">
      <c r="A3523" s="4">
        <v>3522</v>
      </c>
      <c r="B3523" s="5" t="s">
        <v>12809</v>
      </c>
      <c r="C3523" s="5" t="s">
        <v>12810</v>
      </c>
      <c r="D3523" s="4" t="s">
        <v>12811</v>
      </c>
      <c r="E3523" s="5" t="s">
        <v>12812</v>
      </c>
      <c r="F3523" s="6">
        <f t="shared" si="220"/>
        <v>43207</v>
      </c>
      <c r="G3523" s="4">
        <f t="shared" si="221"/>
        <v>2018</v>
      </c>
      <c r="H3523" s="4">
        <f t="shared" si="222"/>
        <v>4</v>
      </c>
      <c r="I3523" s="4">
        <f t="shared" si="223"/>
        <v>2</v>
      </c>
      <c r="J3523" s="7" t="s">
        <v>31</v>
      </c>
      <c r="K3523" s="7" t="s">
        <v>21</v>
      </c>
      <c r="L3523" s="7" t="s">
        <v>22</v>
      </c>
      <c r="M3523" s="7" t="s">
        <v>23</v>
      </c>
      <c r="N3523" s="8">
        <v>1</v>
      </c>
      <c r="O3523" s="8">
        <v>0.94</v>
      </c>
      <c r="P3523" s="9" t="s">
        <v>24</v>
      </c>
    </row>
    <row r="3524" spans="1:16" x14ac:dyDescent="0.35">
      <c r="A3524" s="4">
        <v>3523</v>
      </c>
      <c r="B3524" s="5" t="s">
        <v>12813</v>
      </c>
      <c r="C3524" s="5" t="s">
        <v>12814</v>
      </c>
      <c r="D3524" s="4" t="s">
        <v>12815</v>
      </c>
      <c r="E3524" s="5" t="s">
        <v>12816</v>
      </c>
      <c r="F3524" s="6">
        <f t="shared" si="220"/>
        <v>43208</v>
      </c>
      <c r="G3524" s="4">
        <f t="shared" si="221"/>
        <v>2018</v>
      </c>
      <c r="H3524" s="4">
        <f t="shared" si="222"/>
        <v>4</v>
      </c>
      <c r="I3524" s="4">
        <f t="shared" si="223"/>
        <v>3</v>
      </c>
      <c r="J3524" s="7" t="s">
        <v>20</v>
      </c>
      <c r="K3524" s="7" t="s">
        <v>21</v>
      </c>
      <c r="L3524" s="7" t="s">
        <v>22</v>
      </c>
      <c r="M3524" s="7" t="s">
        <v>32</v>
      </c>
      <c r="N3524" s="8">
        <v>1</v>
      </c>
      <c r="O3524" s="8">
        <v>0</v>
      </c>
      <c r="P3524" s="9" t="s">
        <v>33</v>
      </c>
    </row>
    <row r="3525" spans="1:16" x14ac:dyDescent="0.35">
      <c r="A3525" s="4">
        <v>3524</v>
      </c>
      <c r="B3525" s="5" t="s">
        <v>12817</v>
      </c>
      <c r="C3525" s="5" t="s">
        <v>12818</v>
      </c>
      <c r="D3525" s="4" t="s">
        <v>12819</v>
      </c>
      <c r="E3525" s="5" t="s">
        <v>12820</v>
      </c>
      <c r="F3525" s="6">
        <f t="shared" si="220"/>
        <v>43212</v>
      </c>
      <c r="G3525" s="4">
        <f t="shared" si="221"/>
        <v>2018</v>
      </c>
      <c r="H3525" s="4">
        <f t="shared" si="222"/>
        <v>4</v>
      </c>
      <c r="I3525" s="4">
        <f t="shared" si="223"/>
        <v>7</v>
      </c>
      <c r="J3525" s="7" t="s">
        <v>31</v>
      </c>
      <c r="K3525" s="7" t="s">
        <v>21</v>
      </c>
      <c r="L3525" s="7" t="s">
        <v>22</v>
      </c>
      <c r="M3525" s="7" t="s">
        <v>23</v>
      </c>
      <c r="N3525" s="8">
        <v>1</v>
      </c>
      <c r="O3525" s="8">
        <v>1</v>
      </c>
      <c r="P3525" s="9" t="s">
        <v>33</v>
      </c>
    </row>
    <row r="3526" spans="1:16" x14ac:dyDescent="0.35">
      <c r="A3526" s="4">
        <v>3525</v>
      </c>
      <c r="B3526" s="5" t="s">
        <v>12821</v>
      </c>
      <c r="C3526" s="5" t="s">
        <v>12822</v>
      </c>
      <c r="D3526" s="4" t="s">
        <v>12823</v>
      </c>
      <c r="E3526" s="5" t="s">
        <v>12824</v>
      </c>
      <c r="F3526" s="6">
        <f t="shared" si="220"/>
        <v>43213</v>
      </c>
      <c r="G3526" s="4">
        <f t="shared" si="221"/>
        <v>2018</v>
      </c>
      <c r="H3526" s="4">
        <f t="shared" si="222"/>
        <v>4</v>
      </c>
      <c r="I3526" s="4">
        <f t="shared" si="223"/>
        <v>1</v>
      </c>
      <c r="J3526" s="7" t="s">
        <v>31</v>
      </c>
      <c r="K3526" s="7" t="s">
        <v>21</v>
      </c>
      <c r="L3526" s="7" t="s">
        <v>22</v>
      </c>
      <c r="M3526" s="7" t="s">
        <v>265</v>
      </c>
      <c r="N3526" s="8">
        <v>0.14000000000000001</v>
      </c>
      <c r="O3526" s="8">
        <v>0.97</v>
      </c>
      <c r="P3526" s="9" t="s">
        <v>33</v>
      </c>
    </row>
    <row r="3527" spans="1:16" x14ac:dyDescent="0.35">
      <c r="A3527" s="4">
        <v>3526</v>
      </c>
      <c r="B3527" s="5" t="s">
        <v>12825</v>
      </c>
      <c r="C3527" s="5" t="s">
        <v>12826</v>
      </c>
      <c r="D3527" s="4" t="s">
        <v>12827</v>
      </c>
      <c r="E3527" s="5" t="s">
        <v>12828</v>
      </c>
      <c r="F3527" s="6">
        <f t="shared" si="220"/>
        <v>43214</v>
      </c>
      <c r="G3527" s="4">
        <f t="shared" si="221"/>
        <v>2018</v>
      </c>
      <c r="H3527" s="4">
        <f t="shared" si="222"/>
        <v>4</v>
      </c>
      <c r="I3527" s="4">
        <f t="shared" si="223"/>
        <v>2</v>
      </c>
      <c r="J3527" s="7" t="s">
        <v>20</v>
      </c>
      <c r="K3527" s="7" t="s">
        <v>21</v>
      </c>
      <c r="L3527" s="7" t="s">
        <v>22</v>
      </c>
      <c r="M3527" s="7" t="s">
        <v>38</v>
      </c>
      <c r="N3527" s="8">
        <v>1</v>
      </c>
      <c r="O3527" s="8">
        <v>1</v>
      </c>
      <c r="P3527" s="9" t="s">
        <v>33</v>
      </c>
    </row>
    <row r="3528" spans="1:16" x14ac:dyDescent="0.35">
      <c r="A3528" s="4">
        <v>3527</v>
      </c>
      <c r="B3528" s="5" t="s">
        <v>12829</v>
      </c>
      <c r="C3528" s="5" t="s">
        <v>12830</v>
      </c>
      <c r="D3528" s="4" t="s">
        <v>12827</v>
      </c>
      <c r="E3528" s="5" t="s">
        <v>12831</v>
      </c>
      <c r="F3528" s="6">
        <f t="shared" si="220"/>
        <v>43214</v>
      </c>
      <c r="G3528" s="4">
        <f t="shared" si="221"/>
        <v>2018</v>
      </c>
      <c r="H3528" s="4">
        <f t="shared" si="222"/>
        <v>4</v>
      </c>
      <c r="I3528" s="4">
        <f t="shared" si="223"/>
        <v>2</v>
      </c>
      <c r="J3528" s="7" t="s">
        <v>20</v>
      </c>
      <c r="K3528" s="7" t="s">
        <v>21</v>
      </c>
      <c r="L3528" s="7" t="s">
        <v>22</v>
      </c>
      <c r="M3528" s="7" t="s">
        <v>38</v>
      </c>
      <c r="N3528" s="8">
        <v>1</v>
      </c>
      <c r="O3528" s="8">
        <v>0.95</v>
      </c>
      <c r="P3528" s="9" t="s">
        <v>24</v>
      </c>
    </row>
    <row r="3529" spans="1:16" x14ac:dyDescent="0.35">
      <c r="A3529" s="4">
        <v>3528</v>
      </c>
      <c r="B3529" s="5" t="s">
        <v>12832</v>
      </c>
      <c r="C3529" s="5" t="s">
        <v>12833</v>
      </c>
      <c r="D3529" s="4" t="s">
        <v>12834</v>
      </c>
      <c r="E3529" s="5" t="s">
        <v>12835</v>
      </c>
      <c r="F3529" s="6">
        <f t="shared" si="220"/>
        <v>43215</v>
      </c>
      <c r="G3529" s="4">
        <f t="shared" si="221"/>
        <v>2018</v>
      </c>
      <c r="H3529" s="4">
        <f t="shared" si="222"/>
        <v>4</v>
      </c>
      <c r="I3529" s="4">
        <f t="shared" si="223"/>
        <v>3</v>
      </c>
      <c r="J3529" s="7" t="s">
        <v>31</v>
      </c>
      <c r="K3529" s="7" t="s">
        <v>21</v>
      </c>
      <c r="L3529" s="7" t="s">
        <v>22</v>
      </c>
      <c r="M3529" s="7" t="s">
        <v>32</v>
      </c>
      <c r="N3529" s="8">
        <v>1</v>
      </c>
      <c r="O3529" s="8">
        <v>0.94</v>
      </c>
      <c r="P3529" s="9" t="s">
        <v>24</v>
      </c>
    </row>
    <row r="3530" spans="1:16" x14ac:dyDescent="0.35">
      <c r="A3530" s="4">
        <v>3529</v>
      </c>
      <c r="B3530" s="5" t="s">
        <v>12836</v>
      </c>
      <c r="C3530" s="5" t="s">
        <v>12837</v>
      </c>
      <c r="D3530" s="4" t="s">
        <v>12834</v>
      </c>
      <c r="E3530" s="5" t="s">
        <v>12838</v>
      </c>
      <c r="F3530" s="6">
        <f t="shared" si="220"/>
        <v>43215</v>
      </c>
      <c r="G3530" s="4">
        <f t="shared" si="221"/>
        <v>2018</v>
      </c>
      <c r="H3530" s="4">
        <f t="shared" si="222"/>
        <v>4</v>
      </c>
      <c r="I3530" s="4">
        <f t="shared" si="223"/>
        <v>3</v>
      </c>
      <c r="J3530" s="7" t="s">
        <v>20</v>
      </c>
      <c r="K3530" s="7" t="s">
        <v>21</v>
      </c>
      <c r="L3530" s="7" t="s">
        <v>22</v>
      </c>
      <c r="M3530" s="7" t="s">
        <v>265</v>
      </c>
      <c r="N3530" s="8">
        <v>0</v>
      </c>
      <c r="O3530" s="8">
        <v>1</v>
      </c>
      <c r="P3530" s="9" t="s">
        <v>33</v>
      </c>
    </row>
    <row r="3531" spans="1:16" x14ac:dyDescent="0.35">
      <c r="A3531" s="4">
        <v>3530</v>
      </c>
      <c r="B3531" s="5" t="s">
        <v>12839</v>
      </c>
      <c r="C3531" s="5" t="s">
        <v>12840</v>
      </c>
      <c r="D3531" s="4" t="s">
        <v>12841</v>
      </c>
      <c r="E3531" s="5" t="s">
        <v>12842</v>
      </c>
      <c r="F3531" s="6">
        <f t="shared" si="220"/>
        <v>43218</v>
      </c>
      <c r="G3531" s="4">
        <f t="shared" si="221"/>
        <v>2018</v>
      </c>
      <c r="H3531" s="4">
        <f t="shared" si="222"/>
        <v>4</v>
      </c>
      <c r="I3531" s="4">
        <f t="shared" si="223"/>
        <v>6</v>
      </c>
      <c r="J3531" s="7" t="s">
        <v>20</v>
      </c>
      <c r="K3531" s="7" t="s">
        <v>21</v>
      </c>
      <c r="L3531" s="7" t="s">
        <v>22</v>
      </c>
      <c r="M3531" s="7" t="s">
        <v>38</v>
      </c>
      <c r="N3531" s="8">
        <v>1</v>
      </c>
      <c r="O3531" s="8">
        <v>0.44</v>
      </c>
      <c r="P3531" s="9" t="s">
        <v>33</v>
      </c>
    </row>
    <row r="3532" spans="1:16" x14ac:dyDescent="0.35">
      <c r="A3532" s="4">
        <v>3531</v>
      </c>
      <c r="B3532" s="5" t="s">
        <v>12843</v>
      </c>
      <c r="C3532" s="5" t="s">
        <v>12844</v>
      </c>
      <c r="D3532" s="4" t="s">
        <v>12845</v>
      </c>
      <c r="E3532" s="5" t="s">
        <v>12846</v>
      </c>
      <c r="F3532" s="6">
        <f t="shared" si="220"/>
        <v>43220</v>
      </c>
      <c r="G3532" s="4">
        <f t="shared" si="221"/>
        <v>2018</v>
      </c>
      <c r="H3532" s="4">
        <f t="shared" si="222"/>
        <v>4</v>
      </c>
      <c r="I3532" s="4">
        <f t="shared" si="223"/>
        <v>1</v>
      </c>
      <c r="J3532" s="7" t="s">
        <v>20</v>
      </c>
      <c r="K3532" s="7" t="s">
        <v>21</v>
      </c>
      <c r="L3532" s="7" t="s">
        <v>22</v>
      </c>
      <c r="M3532" s="7" t="s">
        <v>23</v>
      </c>
      <c r="N3532" s="8">
        <v>1</v>
      </c>
      <c r="O3532" s="8">
        <v>0.54</v>
      </c>
      <c r="P3532" s="9" t="s">
        <v>24</v>
      </c>
    </row>
    <row r="3533" spans="1:16" x14ac:dyDescent="0.35">
      <c r="A3533" s="4">
        <v>3532</v>
      </c>
      <c r="B3533" s="5" t="s">
        <v>12847</v>
      </c>
      <c r="C3533" s="5" t="s">
        <v>12848</v>
      </c>
      <c r="D3533" s="4" t="s">
        <v>12849</v>
      </c>
      <c r="E3533" s="5" t="s">
        <v>12850</v>
      </c>
      <c r="F3533" s="6">
        <f t="shared" si="220"/>
        <v>43221</v>
      </c>
      <c r="G3533" s="4">
        <f t="shared" si="221"/>
        <v>2018</v>
      </c>
      <c r="H3533" s="4">
        <f t="shared" si="222"/>
        <v>5</v>
      </c>
      <c r="I3533" s="4">
        <f t="shared" si="223"/>
        <v>2</v>
      </c>
      <c r="J3533" s="7" t="s">
        <v>20</v>
      </c>
      <c r="K3533" s="7" t="s">
        <v>21</v>
      </c>
      <c r="L3533" s="7" t="s">
        <v>22</v>
      </c>
      <c r="M3533" s="7" t="s">
        <v>38</v>
      </c>
      <c r="N3533" s="8">
        <v>1</v>
      </c>
      <c r="O3533" s="8">
        <v>1</v>
      </c>
      <c r="P3533" s="9" t="s">
        <v>33</v>
      </c>
    </row>
    <row r="3534" spans="1:16" x14ac:dyDescent="0.35">
      <c r="A3534" s="4">
        <v>3533</v>
      </c>
      <c r="B3534" s="5" t="s">
        <v>12851</v>
      </c>
      <c r="C3534" s="5" t="s">
        <v>12852</v>
      </c>
      <c r="D3534" s="4" t="s">
        <v>12853</v>
      </c>
      <c r="E3534" s="5" t="s">
        <v>12854</v>
      </c>
      <c r="F3534" s="6">
        <f t="shared" si="220"/>
        <v>43223</v>
      </c>
      <c r="G3534" s="4">
        <f t="shared" si="221"/>
        <v>2018</v>
      </c>
      <c r="H3534" s="4">
        <f t="shared" si="222"/>
        <v>5</v>
      </c>
      <c r="I3534" s="4">
        <f t="shared" si="223"/>
        <v>4</v>
      </c>
      <c r="J3534" s="7" t="s">
        <v>4630</v>
      </c>
      <c r="K3534" s="7" t="s">
        <v>21</v>
      </c>
      <c r="L3534" s="7" t="s">
        <v>22</v>
      </c>
      <c r="M3534" s="7" t="s">
        <v>38</v>
      </c>
      <c r="N3534" s="8">
        <v>0.7</v>
      </c>
      <c r="O3534" s="8">
        <v>0.97</v>
      </c>
      <c r="P3534" s="9" t="s">
        <v>33</v>
      </c>
    </row>
    <row r="3535" spans="1:16" x14ac:dyDescent="0.35">
      <c r="A3535" s="4">
        <v>3534</v>
      </c>
      <c r="B3535" s="5" t="s">
        <v>12855</v>
      </c>
      <c r="C3535" s="5" t="s">
        <v>12856</v>
      </c>
      <c r="D3535" s="4" t="s">
        <v>12857</v>
      </c>
      <c r="E3535" s="5" t="s">
        <v>12858</v>
      </c>
      <c r="F3535" s="6">
        <f t="shared" si="220"/>
        <v>43224</v>
      </c>
      <c r="G3535" s="4">
        <f t="shared" si="221"/>
        <v>2018</v>
      </c>
      <c r="H3535" s="4">
        <f t="shared" si="222"/>
        <v>5</v>
      </c>
      <c r="I3535" s="4">
        <f t="shared" si="223"/>
        <v>5</v>
      </c>
      <c r="J3535" s="7" t="s">
        <v>544</v>
      </c>
      <c r="K3535" s="7" t="s">
        <v>21</v>
      </c>
      <c r="L3535" s="7" t="s">
        <v>22</v>
      </c>
      <c r="M3535" s="7" t="s">
        <v>38</v>
      </c>
      <c r="N3535" s="8">
        <v>0.95</v>
      </c>
      <c r="O3535" s="8">
        <v>0.85</v>
      </c>
      <c r="P3535" s="9" t="s">
        <v>33</v>
      </c>
    </row>
    <row r="3536" spans="1:16" x14ac:dyDescent="0.35">
      <c r="A3536" s="4">
        <v>3535</v>
      </c>
      <c r="B3536" s="5" t="s">
        <v>12859</v>
      </c>
      <c r="C3536" s="5" t="s">
        <v>12860</v>
      </c>
      <c r="D3536" s="4" t="s">
        <v>12861</v>
      </c>
      <c r="E3536" s="5" t="s">
        <v>12862</v>
      </c>
      <c r="F3536" s="6">
        <f t="shared" si="220"/>
        <v>43225</v>
      </c>
      <c r="G3536" s="4">
        <f t="shared" si="221"/>
        <v>2018</v>
      </c>
      <c r="H3536" s="4">
        <f t="shared" si="222"/>
        <v>5</v>
      </c>
      <c r="I3536" s="4">
        <f t="shared" si="223"/>
        <v>6</v>
      </c>
      <c r="J3536" s="7" t="s">
        <v>31</v>
      </c>
      <c r="K3536" s="7" t="s">
        <v>21</v>
      </c>
      <c r="L3536" s="7" t="s">
        <v>22</v>
      </c>
      <c r="M3536" s="7" t="s">
        <v>38</v>
      </c>
      <c r="N3536" s="8">
        <v>0.93</v>
      </c>
      <c r="O3536" s="8">
        <v>0.99</v>
      </c>
      <c r="P3536" s="9" t="s">
        <v>33</v>
      </c>
    </row>
    <row r="3537" spans="1:16" x14ac:dyDescent="0.35">
      <c r="A3537" s="4">
        <v>3536</v>
      </c>
      <c r="B3537" s="5" t="s">
        <v>12863</v>
      </c>
      <c r="C3537" s="5" t="s">
        <v>12864</v>
      </c>
      <c r="D3537" s="4" t="s">
        <v>12865</v>
      </c>
      <c r="E3537" s="5" t="s">
        <v>12866</v>
      </c>
      <c r="F3537" s="6">
        <f t="shared" si="220"/>
        <v>43229</v>
      </c>
      <c r="G3537" s="4">
        <f t="shared" si="221"/>
        <v>2018</v>
      </c>
      <c r="H3537" s="4">
        <f t="shared" si="222"/>
        <v>5</v>
      </c>
      <c r="I3537" s="4">
        <f t="shared" si="223"/>
        <v>3</v>
      </c>
      <c r="J3537" s="7" t="s">
        <v>20</v>
      </c>
      <c r="K3537" s="7" t="s">
        <v>21</v>
      </c>
      <c r="L3537" s="7" t="s">
        <v>22</v>
      </c>
      <c r="M3537" s="7" t="s">
        <v>38</v>
      </c>
      <c r="N3537" s="8">
        <v>1</v>
      </c>
      <c r="O3537" s="8">
        <v>0.97</v>
      </c>
      <c r="P3537" s="9" t="s">
        <v>24</v>
      </c>
    </row>
    <row r="3538" spans="1:16" x14ac:dyDescent="0.35">
      <c r="A3538" s="4">
        <v>3537</v>
      </c>
      <c r="B3538" s="5" t="s">
        <v>12867</v>
      </c>
      <c r="C3538" s="5" t="s">
        <v>12868</v>
      </c>
      <c r="D3538" s="4" t="s">
        <v>12869</v>
      </c>
      <c r="E3538" s="5" t="s">
        <v>12870</v>
      </c>
      <c r="F3538" s="6">
        <f t="shared" si="220"/>
        <v>43230</v>
      </c>
      <c r="G3538" s="4">
        <f t="shared" si="221"/>
        <v>2018</v>
      </c>
      <c r="H3538" s="4">
        <f t="shared" si="222"/>
        <v>5</v>
      </c>
      <c r="I3538" s="4">
        <f t="shared" si="223"/>
        <v>4</v>
      </c>
      <c r="J3538" s="7" t="s">
        <v>20</v>
      </c>
      <c r="K3538" s="7" t="s">
        <v>21</v>
      </c>
      <c r="L3538" s="7" t="s">
        <v>22</v>
      </c>
      <c r="M3538" s="7" t="s">
        <v>38</v>
      </c>
      <c r="N3538" s="8">
        <v>1</v>
      </c>
      <c r="O3538" s="8">
        <v>0.88</v>
      </c>
      <c r="P3538" s="9" t="s">
        <v>24</v>
      </c>
    </row>
    <row r="3539" spans="1:16" x14ac:dyDescent="0.35">
      <c r="A3539" s="4">
        <v>3538</v>
      </c>
      <c r="B3539" s="5" t="s">
        <v>12871</v>
      </c>
      <c r="C3539" s="5" t="s">
        <v>12872</v>
      </c>
      <c r="D3539" s="4" t="s">
        <v>12873</v>
      </c>
      <c r="E3539" s="5" t="s">
        <v>12874</v>
      </c>
      <c r="F3539" s="6">
        <f t="shared" si="220"/>
        <v>43232</v>
      </c>
      <c r="G3539" s="4">
        <f t="shared" si="221"/>
        <v>2018</v>
      </c>
      <c r="H3539" s="4">
        <f t="shared" si="222"/>
        <v>5</v>
      </c>
      <c r="I3539" s="4">
        <f t="shared" si="223"/>
        <v>6</v>
      </c>
      <c r="J3539" s="7" t="s">
        <v>20</v>
      </c>
      <c r="K3539" s="7" t="s">
        <v>21</v>
      </c>
      <c r="L3539" s="7" t="s">
        <v>22</v>
      </c>
      <c r="M3539" s="7" t="s">
        <v>23</v>
      </c>
      <c r="N3539" s="8">
        <v>1</v>
      </c>
      <c r="O3539" s="8">
        <v>0.94</v>
      </c>
      <c r="P3539" s="9" t="s">
        <v>24</v>
      </c>
    </row>
    <row r="3540" spans="1:16" x14ac:dyDescent="0.35">
      <c r="A3540" s="4">
        <v>3539</v>
      </c>
      <c r="B3540" s="5" t="s">
        <v>12875</v>
      </c>
      <c r="C3540" s="5" t="s">
        <v>12876</v>
      </c>
      <c r="D3540" s="4" t="s">
        <v>12877</v>
      </c>
      <c r="E3540" s="5" t="s">
        <v>12878</v>
      </c>
      <c r="F3540" s="6">
        <f t="shared" si="220"/>
        <v>43233</v>
      </c>
      <c r="G3540" s="4">
        <f t="shared" si="221"/>
        <v>2018</v>
      </c>
      <c r="H3540" s="4">
        <f t="shared" si="222"/>
        <v>5</v>
      </c>
      <c r="I3540" s="4">
        <f t="shared" si="223"/>
        <v>7</v>
      </c>
      <c r="J3540" s="7" t="s">
        <v>544</v>
      </c>
      <c r="K3540" s="7" t="s">
        <v>21</v>
      </c>
      <c r="L3540" s="7" t="s">
        <v>22</v>
      </c>
      <c r="M3540" s="7" t="s">
        <v>38</v>
      </c>
      <c r="N3540" s="8">
        <v>1</v>
      </c>
      <c r="O3540" s="8">
        <v>0.9</v>
      </c>
      <c r="P3540" s="9" t="s">
        <v>33</v>
      </c>
    </row>
    <row r="3541" spans="1:16" x14ac:dyDescent="0.35">
      <c r="A3541" s="4">
        <v>3540</v>
      </c>
      <c r="B3541" s="5" t="s">
        <v>12879</v>
      </c>
      <c r="C3541" s="5" t="s">
        <v>12880</v>
      </c>
      <c r="D3541" s="4" t="s">
        <v>12877</v>
      </c>
      <c r="E3541" s="5" t="s">
        <v>12881</v>
      </c>
      <c r="F3541" s="6">
        <f t="shared" si="220"/>
        <v>43233</v>
      </c>
      <c r="G3541" s="4">
        <f t="shared" si="221"/>
        <v>2018</v>
      </c>
      <c r="H3541" s="4">
        <f t="shared" si="222"/>
        <v>5</v>
      </c>
      <c r="I3541" s="4">
        <f t="shared" si="223"/>
        <v>7</v>
      </c>
      <c r="J3541" s="7" t="s">
        <v>544</v>
      </c>
      <c r="K3541" s="7" t="s">
        <v>21</v>
      </c>
      <c r="L3541" s="7" t="s">
        <v>22</v>
      </c>
      <c r="M3541" s="7" t="s">
        <v>38</v>
      </c>
      <c r="N3541" s="8">
        <v>1</v>
      </c>
      <c r="O3541" s="8">
        <v>1</v>
      </c>
      <c r="P3541" s="9" t="s">
        <v>33</v>
      </c>
    </row>
    <row r="3542" spans="1:16" x14ac:dyDescent="0.35">
      <c r="A3542" s="4">
        <v>3541</v>
      </c>
      <c r="B3542" s="5" t="s">
        <v>12882</v>
      </c>
      <c r="C3542" s="5" t="s">
        <v>12883</v>
      </c>
      <c r="D3542" s="4" t="s">
        <v>12884</v>
      </c>
      <c r="E3542" s="5" t="s">
        <v>12885</v>
      </c>
      <c r="F3542" s="6">
        <f t="shared" si="220"/>
        <v>43234</v>
      </c>
      <c r="G3542" s="4">
        <f t="shared" si="221"/>
        <v>2018</v>
      </c>
      <c r="H3542" s="4">
        <f t="shared" si="222"/>
        <v>5</v>
      </c>
      <c r="I3542" s="4">
        <f t="shared" si="223"/>
        <v>1</v>
      </c>
      <c r="J3542" s="7" t="s">
        <v>31</v>
      </c>
      <c r="K3542" s="7" t="s">
        <v>21</v>
      </c>
      <c r="L3542" s="7" t="s">
        <v>22</v>
      </c>
      <c r="M3542" s="7" t="s">
        <v>23</v>
      </c>
      <c r="N3542" s="8">
        <v>0.6</v>
      </c>
      <c r="O3542" s="8">
        <v>0.93</v>
      </c>
      <c r="P3542" s="9" t="s">
        <v>33</v>
      </c>
    </row>
    <row r="3543" spans="1:16" x14ac:dyDescent="0.35">
      <c r="A3543" s="4">
        <v>3542</v>
      </c>
      <c r="B3543" s="5" t="s">
        <v>12886</v>
      </c>
      <c r="C3543" s="5" t="s">
        <v>12887</v>
      </c>
      <c r="D3543" s="4" t="s">
        <v>12888</v>
      </c>
      <c r="E3543" s="5" t="s">
        <v>12889</v>
      </c>
      <c r="F3543" s="6">
        <f t="shared" si="220"/>
        <v>43236</v>
      </c>
      <c r="G3543" s="4">
        <f t="shared" si="221"/>
        <v>2018</v>
      </c>
      <c r="H3543" s="4">
        <f t="shared" si="222"/>
        <v>5</v>
      </c>
      <c r="I3543" s="4">
        <f t="shared" si="223"/>
        <v>3</v>
      </c>
      <c r="J3543" s="7" t="s">
        <v>12890</v>
      </c>
      <c r="K3543" s="7" t="s">
        <v>197</v>
      </c>
      <c r="L3543" s="7" t="s">
        <v>22</v>
      </c>
      <c r="M3543" s="7" t="s">
        <v>38</v>
      </c>
      <c r="N3543" s="8">
        <v>1</v>
      </c>
      <c r="O3543" s="8">
        <v>1</v>
      </c>
      <c r="P3543" s="9" t="s">
        <v>24</v>
      </c>
    </row>
    <row r="3544" spans="1:16" x14ac:dyDescent="0.35">
      <c r="A3544" s="4">
        <v>3543</v>
      </c>
      <c r="B3544" s="5" t="s">
        <v>12891</v>
      </c>
      <c r="C3544" s="5" t="s">
        <v>12892</v>
      </c>
      <c r="D3544" s="4" t="s">
        <v>12893</v>
      </c>
      <c r="E3544" s="5" t="s">
        <v>12894</v>
      </c>
      <c r="F3544" s="6">
        <f t="shared" si="220"/>
        <v>43237</v>
      </c>
      <c r="G3544" s="4">
        <f t="shared" si="221"/>
        <v>2018</v>
      </c>
      <c r="H3544" s="4">
        <f t="shared" si="222"/>
        <v>5</v>
      </c>
      <c r="I3544" s="4">
        <f t="shared" si="223"/>
        <v>4</v>
      </c>
      <c r="J3544" s="7" t="s">
        <v>20</v>
      </c>
      <c r="K3544" s="7" t="s">
        <v>21</v>
      </c>
      <c r="L3544" s="7" t="s">
        <v>22</v>
      </c>
      <c r="M3544" s="7" t="s">
        <v>23</v>
      </c>
      <c r="N3544" s="8">
        <v>0.8</v>
      </c>
      <c r="O3544" s="8">
        <v>0.91</v>
      </c>
      <c r="P3544" s="9" t="s">
        <v>33</v>
      </c>
    </row>
    <row r="3545" spans="1:16" x14ac:dyDescent="0.35">
      <c r="A3545" s="4">
        <v>3544</v>
      </c>
      <c r="B3545" s="5" t="s">
        <v>12895</v>
      </c>
      <c r="C3545" s="5" t="s">
        <v>12896</v>
      </c>
      <c r="D3545" s="4" t="s">
        <v>12897</v>
      </c>
      <c r="E3545" s="5" t="s">
        <v>12898</v>
      </c>
      <c r="F3545" s="6">
        <f t="shared" si="220"/>
        <v>43242</v>
      </c>
      <c r="G3545" s="4">
        <f t="shared" si="221"/>
        <v>2018</v>
      </c>
      <c r="H3545" s="4">
        <f t="shared" si="222"/>
        <v>5</v>
      </c>
      <c r="I3545" s="4">
        <f t="shared" si="223"/>
        <v>2</v>
      </c>
      <c r="J3545" s="7" t="s">
        <v>20</v>
      </c>
      <c r="K3545" s="7" t="s">
        <v>21</v>
      </c>
      <c r="L3545" s="7" t="s">
        <v>22</v>
      </c>
      <c r="M3545" s="7" t="s">
        <v>38</v>
      </c>
      <c r="N3545" s="8">
        <v>0.9</v>
      </c>
      <c r="O3545" s="8">
        <v>0.99</v>
      </c>
      <c r="P3545" s="9" t="s">
        <v>33</v>
      </c>
    </row>
    <row r="3546" spans="1:16" x14ac:dyDescent="0.35">
      <c r="A3546" s="4">
        <v>3545</v>
      </c>
      <c r="B3546" s="5" t="s">
        <v>12899</v>
      </c>
      <c r="C3546" s="5" t="s">
        <v>12900</v>
      </c>
      <c r="D3546" s="4" t="s">
        <v>12897</v>
      </c>
      <c r="E3546" s="5" t="s">
        <v>12901</v>
      </c>
      <c r="F3546" s="6">
        <f t="shared" si="220"/>
        <v>43242</v>
      </c>
      <c r="G3546" s="4">
        <f t="shared" si="221"/>
        <v>2018</v>
      </c>
      <c r="H3546" s="4">
        <f t="shared" si="222"/>
        <v>5</v>
      </c>
      <c r="I3546" s="4">
        <f t="shared" si="223"/>
        <v>2</v>
      </c>
      <c r="J3546" s="7" t="s">
        <v>20</v>
      </c>
      <c r="K3546" s="7" t="s">
        <v>21</v>
      </c>
      <c r="L3546" s="7" t="s">
        <v>22</v>
      </c>
      <c r="M3546" s="7" t="s">
        <v>38</v>
      </c>
      <c r="N3546" s="8">
        <v>1</v>
      </c>
      <c r="O3546" s="8">
        <v>1</v>
      </c>
      <c r="P3546" s="9" t="s">
        <v>33</v>
      </c>
    </row>
    <row r="3547" spans="1:16" x14ac:dyDescent="0.35">
      <c r="A3547" s="4">
        <v>3546</v>
      </c>
      <c r="B3547" s="5" t="s">
        <v>12902</v>
      </c>
      <c r="C3547" s="5" t="s">
        <v>12903</v>
      </c>
      <c r="D3547" s="4" t="s">
        <v>12904</v>
      </c>
      <c r="E3547" s="5" t="s">
        <v>12905</v>
      </c>
      <c r="F3547" s="6">
        <f t="shared" si="220"/>
        <v>43243</v>
      </c>
      <c r="G3547" s="4">
        <f t="shared" si="221"/>
        <v>2018</v>
      </c>
      <c r="H3547" s="4">
        <f t="shared" si="222"/>
        <v>5</v>
      </c>
      <c r="I3547" s="4">
        <f t="shared" si="223"/>
        <v>3</v>
      </c>
      <c r="J3547" s="7" t="s">
        <v>20</v>
      </c>
      <c r="K3547" s="7" t="s">
        <v>21</v>
      </c>
      <c r="L3547" s="7" t="s">
        <v>22</v>
      </c>
      <c r="M3547" s="7" t="s">
        <v>38</v>
      </c>
      <c r="N3547" s="8">
        <v>1</v>
      </c>
      <c r="O3547" s="8">
        <v>0.98</v>
      </c>
      <c r="P3547" s="9" t="s">
        <v>24</v>
      </c>
    </row>
    <row r="3548" spans="1:16" x14ac:dyDescent="0.35">
      <c r="A3548" s="4">
        <v>3547</v>
      </c>
      <c r="B3548" s="5" t="s">
        <v>12906</v>
      </c>
      <c r="C3548" s="5" t="s">
        <v>12907</v>
      </c>
      <c r="D3548" s="4" t="s">
        <v>12908</v>
      </c>
      <c r="E3548" s="5" t="s">
        <v>12909</v>
      </c>
      <c r="F3548" s="6">
        <f t="shared" si="220"/>
        <v>43244</v>
      </c>
      <c r="G3548" s="4">
        <f t="shared" si="221"/>
        <v>2018</v>
      </c>
      <c r="H3548" s="4">
        <f t="shared" si="222"/>
        <v>5</v>
      </c>
      <c r="I3548" s="4">
        <f t="shared" si="223"/>
        <v>4</v>
      </c>
      <c r="J3548" s="7" t="s">
        <v>4630</v>
      </c>
      <c r="K3548" s="7" t="s">
        <v>21</v>
      </c>
      <c r="L3548" s="7" t="s">
        <v>22</v>
      </c>
      <c r="M3548" s="7" t="s">
        <v>38</v>
      </c>
      <c r="N3548" s="8">
        <v>1</v>
      </c>
      <c r="O3548" s="8">
        <v>1</v>
      </c>
      <c r="P3548" s="9" t="s">
        <v>33</v>
      </c>
    </row>
    <row r="3549" spans="1:16" x14ac:dyDescent="0.35">
      <c r="A3549" s="4">
        <v>3548</v>
      </c>
      <c r="B3549" s="5" t="s">
        <v>12910</v>
      </c>
      <c r="C3549" s="5" t="s">
        <v>12911</v>
      </c>
      <c r="D3549" s="4" t="s">
        <v>12908</v>
      </c>
      <c r="E3549" s="5" t="s">
        <v>12912</v>
      </c>
      <c r="F3549" s="6">
        <f t="shared" si="220"/>
        <v>43244</v>
      </c>
      <c r="G3549" s="4">
        <f t="shared" si="221"/>
        <v>2018</v>
      </c>
      <c r="H3549" s="4">
        <f t="shared" si="222"/>
        <v>5</v>
      </c>
      <c r="I3549" s="4">
        <f t="shared" si="223"/>
        <v>4</v>
      </c>
      <c r="J3549" s="7" t="s">
        <v>20</v>
      </c>
      <c r="K3549" s="7" t="s">
        <v>21</v>
      </c>
      <c r="L3549" s="7" t="s">
        <v>22</v>
      </c>
      <c r="M3549" s="7" t="s">
        <v>23</v>
      </c>
      <c r="N3549" s="8">
        <v>0.67</v>
      </c>
      <c r="O3549" s="8">
        <v>0.94</v>
      </c>
      <c r="P3549" s="9" t="s">
        <v>33</v>
      </c>
    </row>
    <row r="3550" spans="1:16" x14ac:dyDescent="0.35">
      <c r="A3550" s="4">
        <v>3549</v>
      </c>
      <c r="B3550" s="5" t="s">
        <v>12913</v>
      </c>
      <c r="C3550" s="5" t="s">
        <v>12914</v>
      </c>
      <c r="D3550" s="4" t="s">
        <v>12915</v>
      </c>
      <c r="E3550" s="5" t="s">
        <v>12916</v>
      </c>
      <c r="F3550" s="6">
        <f t="shared" si="220"/>
        <v>43247</v>
      </c>
      <c r="G3550" s="4">
        <f t="shared" si="221"/>
        <v>2018</v>
      </c>
      <c r="H3550" s="4">
        <f t="shared" si="222"/>
        <v>5</v>
      </c>
      <c r="I3550" s="4">
        <f t="shared" si="223"/>
        <v>7</v>
      </c>
      <c r="J3550" s="7" t="s">
        <v>4630</v>
      </c>
      <c r="K3550" s="7" t="s">
        <v>21</v>
      </c>
      <c r="L3550" s="7" t="s">
        <v>22</v>
      </c>
      <c r="M3550" s="7" t="s">
        <v>23</v>
      </c>
      <c r="N3550" s="8">
        <v>1</v>
      </c>
      <c r="O3550" s="8">
        <v>0.92</v>
      </c>
      <c r="P3550" s="9" t="s">
        <v>24</v>
      </c>
    </row>
    <row r="3551" spans="1:16" x14ac:dyDescent="0.35">
      <c r="A3551" s="4">
        <v>3550</v>
      </c>
      <c r="B3551" s="5" t="s">
        <v>12917</v>
      </c>
      <c r="C3551" s="5" t="s">
        <v>12918</v>
      </c>
      <c r="D3551" s="4" t="s">
        <v>12915</v>
      </c>
      <c r="E3551" s="5" t="s">
        <v>12919</v>
      </c>
      <c r="F3551" s="6">
        <f t="shared" si="220"/>
        <v>43247</v>
      </c>
      <c r="G3551" s="4">
        <f t="shared" si="221"/>
        <v>2018</v>
      </c>
      <c r="H3551" s="4">
        <f t="shared" si="222"/>
        <v>5</v>
      </c>
      <c r="I3551" s="4">
        <f t="shared" si="223"/>
        <v>7</v>
      </c>
      <c r="J3551" s="7" t="s">
        <v>31</v>
      </c>
      <c r="K3551" s="7" t="s">
        <v>21</v>
      </c>
      <c r="L3551" s="7" t="s">
        <v>22</v>
      </c>
      <c r="M3551" s="7" t="s">
        <v>23</v>
      </c>
      <c r="N3551" s="8">
        <v>0.75</v>
      </c>
      <c r="O3551" s="8">
        <v>0.88</v>
      </c>
      <c r="P3551" s="9" t="s">
        <v>24</v>
      </c>
    </row>
    <row r="3552" spans="1:16" x14ac:dyDescent="0.35">
      <c r="A3552" s="4">
        <v>3551</v>
      </c>
      <c r="B3552" s="5" t="s">
        <v>12920</v>
      </c>
      <c r="C3552" s="5" t="s">
        <v>12921</v>
      </c>
      <c r="D3552" s="4" t="s">
        <v>12922</v>
      </c>
      <c r="E3552" s="5" t="s">
        <v>12923</v>
      </c>
      <c r="F3552" s="6">
        <f t="shared" si="220"/>
        <v>43249</v>
      </c>
      <c r="G3552" s="4">
        <f t="shared" si="221"/>
        <v>2018</v>
      </c>
      <c r="H3552" s="4">
        <f t="shared" si="222"/>
        <v>5</v>
      </c>
      <c r="I3552" s="4">
        <f t="shared" si="223"/>
        <v>2</v>
      </c>
      <c r="J3552" s="7" t="s">
        <v>20</v>
      </c>
      <c r="K3552" s="7" t="s">
        <v>21</v>
      </c>
      <c r="L3552" s="7" t="s">
        <v>22</v>
      </c>
      <c r="M3552" s="7" t="s">
        <v>38</v>
      </c>
      <c r="N3552" s="8">
        <v>1</v>
      </c>
      <c r="O3552" s="8">
        <v>1</v>
      </c>
      <c r="P3552" s="9" t="s">
        <v>33</v>
      </c>
    </row>
    <row r="3553" spans="1:16" x14ac:dyDescent="0.35">
      <c r="A3553" s="4">
        <v>3552</v>
      </c>
      <c r="B3553" s="5" t="s">
        <v>12924</v>
      </c>
      <c r="C3553" s="5" t="s">
        <v>12925</v>
      </c>
      <c r="D3553" s="4" t="s">
        <v>12922</v>
      </c>
      <c r="E3553" s="5" t="s">
        <v>12926</v>
      </c>
      <c r="F3553" s="6">
        <f t="shared" si="220"/>
        <v>43249</v>
      </c>
      <c r="G3553" s="4">
        <f t="shared" si="221"/>
        <v>2018</v>
      </c>
      <c r="H3553" s="4">
        <f t="shared" si="222"/>
        <v>5</v>
      </c>
      <c r="I3553" s="4">
        <f t="shared" si="223"/>
        <v>2</v>
      </c>
      <c r="J3553" s="7" t="s">
        <v>544</v>
      </c>
      <c r="K3553" s="7" t="s">
        <v>21</v>
      </c>
      <c r="L3553" s="7" t="s">
        <v>22</v>
      </c>
      <c r="M3553" s="7" t="s">
        <v>38</v>
      </c>
      <c r="N3553" s="8">
        <v>1</v>
      </c>
      <c r="O3553" s="8">
        <v>0.92</v>
      </c>
      <c r="P3553" s="9" t="s">
        <v>33</v>
      </c>
    </row>
    <row r="3554" spans="1:16" x14ac:dyDescent="0.35">
      <c r="A3554" s="4">
        <v>3553</v>
      </c>
      <c r="B3554" s="5" t="s">
        <v>12927</v>
      </c>
      <c r="C3554" s="5" t="s">
        <v>12928</v>
      </c>
      <c r="D3554" s="4" t="s">
        <v>12922</v>
      </c>
      <c r="E3554" s="5" t="s">
        <v>12929</v>
      </c>
      <c r="F3554" s="6">
        <f t="shared" si="220"/>
        <v>43249</v>
      </c>
      <c r="G3554" s="4">
        <f t="shared" si="221"/>
        <v>2018</v>
      </c>
      <c r="H3554" s="4">
        <f t="shared" si="222"/>
        <v>5</v>
      </c>
      <c r="I3554" s="4">
        <f t="shared" si="223"/>
        <v>2</v>
      </c>
      <c r="J3554" s="7" t="s">
        <v>12930</v>
      </c>
      <c r="K3554" s="7" t="s">
        <v>21</v>
      </c>
      <c r="L3554" s="7" t="s">
        <v>22</v>
      </c>
      <c r="M3554" s="7" t="s">
        <v>38</v>
      </c>
      <c r="N3554" s="8">
        <v>1</v>
      </c>
      <c r="O3554" s="8">
        <v>1</v>
      </c>
      <c r="P3554" s="9" t="s">
        <v>33</v>
      </c>
    </row>
    <row r="3555" spans="1:16" x14ac:dyDescent="0.35">
      <c r="A3555" s="4">
        <v>3554</v>
      </c>
      <c r="B3555" s="5" t="s">
        <v>12931</v>
      </c>
      <c r="C3555" s="5" t="s">
        <v>12932</v>
      </c>
      <c r="D3555" s="4" t="s">
        <v>12933</v>
      </c>
      <c r="E3555" s="5" t="s">
        <v>12934</v>
      </c>
      <c r="F3555" s="6">
        <f t="shared" si="220"/>
        <v>43250</v>
      </c>
      <c r="G3555" s="4">
        <f t="shared" si="221"/>
        <v>2018</v>
      </c>
      <c r="H3555" s="4">
        <f t="shared" si="222"/>
        <v>5</v>
      </c>
      <c r="I3555" s="4">
        <f t="shared" si="223"/>
        <v>3</v>
      </c>
      <c r="J3555" s="7" t="s">
        <v>20</v>
      </c>
      <c r="K3555" s="7" t="s">
        <v>21</v>
      </c>
      <c r="L3555" s="7" t="s">
        <v>22</v>
      </c>
      <c r="M3555" s="7" t="s">
        <v>38</v>
      </c>
      <c r="N3555" s="8">
        <v>1</v>
      </c>
      <c r="O3555" s="8">
        <v>1</v>
      </c>
      <c r="P3555" s="9" t="s">
        <v>33</v>
      </c>
    </row>
    <row r="3556" spans="1:16" x14ac:dyDescent="0.35">
      <c r="A3556" s="4">
        <v>3555</v>
      </c>
      <c r="B3556" s="5" t="s">
        <v>12935</v>
      </c>
      <c r="C3556" s="5" t="s">
        <v>12936</v>
      </c>
      <c r="D3556" s="4" t="s">
        <v>12937</v>
      </c>
      <c r="E3556" s="5" t="s">
        <v>12938</v>
      </c>
      <c r="F3556" s="6">
        <f t="shared" si="220"/>
        <v>43252</v>
      </c>
      <c r="G3556" s="4">
        <f t="shared" si="221"/>
        <v>2018</v>
      </c>
      <c r="H3556" s="4">
        <f t="shared" si="222"/>
        <v>6</v>
      </c>
      <c r="I3556" s="4">
        <f t="shared" si="223"/>
        <v>5</v>
      </c>
      <c r="J3556" s="7" t="s">
        <v>31</v>
      </c>
      <c r="K3556" s="7" t="s">
        <v>21</v>
      </c>
      <c r="L3556" s="7" t="s">
        <v>22</v>
      </c>
      <c r="M3556" s="7" t="s">
        <v>23</v>
      </c>
      <c r="N3556" s="8">
        <v>0.9</v>
      </c>
      <c r="O3556" s="8">
        <v>1</v>
      </c>
      <c r="P3556" s="9" t="s">
        <v>24</v>
      </c>
    </row>
    <row r="3557" spans="1:16" x14ac:dyDescent="0.35">
      <c r="A3557" s="4">
        <v>3556</v>
      </c>
      <c r="B3557" s="5" t="s">
        <v>12939</v>
      </c>
      <c r="C3557" s="5" t="s">
        <v>12940</v>
      </c>
      <c r="D3557" s="4" t="s">
        <v>12941</v>
      </c>
      <c r="E3557" s="5" t="s">
        <v>12942</v>
      </c>
      <c r="F3557" s="6">
        <f t="shared" si="220"/>
        <v>43254</v>
      </c>
      <c r="G3557" s="4">
        <f t="shared" si="221"/>
        <v>2018</v>
      </c>
      <c r="H3557" s="4">
        <f t="shared" si="222"/>
        <v>6</v>
      </c>
      <c r="I3557" s="4">
        <f t="shared" si="223"/>
        <v>7</v>
      </c>
      <c r="J3557" s="7" t="s">
        <v>20</v>
      </c>
      <c r="K3557" s="7" t="s">
        <v>21</v>
      </c>
      <c r="L3557" s="7" t="s">
        <v>22</v>
      </c>
      <c r="M3557" s="7" t="s">
        <v>38</v>
      </c>
      <c r="N3557" s="8">
        <v>1</v>
      </c>
      <c r="O3557" s="8">
        <v>1</v>
      </c>
      <c r="P3557" s="9" t="s">
        <v>24</v>
      </c>
    </row>
    <row r="3558" spans="1:16" x14ac:dyDescent="0.35">
      <c r="A3558" s="4">
        <v>3557</v>
      </c>
      <c r="B3558" s="5" t="s">
        <v>12943</v>
      </c>
      <c r="C3558" s="5" t="s">
        <v>12944</v>
      </c>
      <c r="D3558" s="4" t="s">
        <v>12941</v>
      </c>
      <c r="E3558" s="5" t="s">
        <v>12945</v>
      </c>
      <c r="F3558" s="6">
        <f t="shared" si="220"/>
        <v>43254</v>
      </c>
      <c r="G3558" s="4">
        <f t="shared" si="221"/>
        <v>2018</v>
      </c>
      <c r="H3558" s="4">
        <f t="shared" si="222"/>
        <v>6</v>
      </c>
      <c r="I3558" s="4">
        <f t="shared" si="223"/>
        <v>7</v>
      </c>
      <c r="J3558" s="7" t="s">
        <v>20</v>
      </c>
      <c r="K3558" s="7" t="s">
        <v>21</v>
      </c>
      <c r="L3558" s="7" t="s">
        <v>22</v>
      </c>
      <c r="M3558" s="7" t="s">
        <v>38</v>
      </c>
      <c r="N3558" s="8">
        <v>1</v>
      </c>
      <c r="O3558" s="8">
        <v>1</v>
      </c>
      <c r="P3558" s="9" t="s">
        <v>33</v>
      </c>
    </row>
    <row r="3559" spans="1:16" x14ac:dyDescent="0.35">
      <c r="A3559" s="4">
        <v>3558</v>
      </c>
      <c r="B3559" s="5" t="s">
        <v>12946</v>
      </c>
      <c r="C3559" s="5" t="s">
        <v>12947</v>
      </c>
      <c r="D3559" s="4" t="s">
        <v>12948</v>
      </c>
      <c r="E3559" s="5" t="s">
        <v>12949</v>
      </c>
      <c r="F3559" s="6">
        <f t="shared" si="220"/>
        <v>43255</v>
      </c>
      <c r="G3559" s="4">
        <f t="shared" si="221"/>
        <v>2018</v>
      </c>
      <c r="H3559" s="4">
        <f t="shared" si="222"/>
        <v>6</v>
      </c>
      <c r="I3559" s="4">
        <f t="shared" si="223"/>
        <v>1</v>
      </c>
      <c r="J3559" s="7" t="s">
        <v>20</v>
      </c>
      <c r="K3559" s="7" t="s">
        <v>21</v>
      </c>
      <c r="L3559" s="7" t="s">
        <v>22</v>
      </c>
      <c r="M3559" s="7" t="s">
        <v>32</v>
      </c>
      <c r="N3559" s="8">
        <v>1</v>
      </c>
      <c r="O3559" s="8">
        <v>0.86</v>
      </c>
      <c r="P3559" s="9" t="s">
        <v>33</v>
      </c>
    </row>
    <row r="3560" spans="1:16" x14ac:dyDescent="0.35">
      <c r="A3560" s="4">
        <v>3559</v>
      </c>
      <c r="B3560" s="5" t="s">
        <v>12950</v>
      </c>
      <c r="C3560" s="5" t="s">
        <v>12951</v>
      </c>
      <c r="D3560" s="4" t="s">
        <v>12948</v>
      </c>
      <c r="E3560" s="5" t="s">
        <v>12952</v>
      </c>
      <c r="F3560" s="6">
        <f t="shared" si="220"/>
        <v>43255</v>
      </c>
      <c r="G3560" s="4">
        <f t="shared" si="221"/>
        <v>2018</v>
      </c>
      <c r="H3560" s="4">
        <f t="shared" si="222"/>
        <v>6</v>
      </c>
      <c r="I3560" s="4">
        <f t="shared" si="223"/>
        <v>1</v>
      </c>
      <c r="J3560" s="7" t="s">
        <v>20</v>
      </c>
      <c r="K3560" s="7" t="s">
        <v>21</v>
      </c>
      <c r="L3560" s="7" t="s">
        <v>22</v>
      </c>
      <c r="M3560" s="7" t="s">
        <v>32</v>
      </c>
      <c r="N3560" s="8">
        <v>0.8</v>
      </c>
      <c r="O3560" s="8">
        <v>0.78</v>
      </c>
      <c r="P3560" s="9" t="s">
        <v>33</v>
      </c>
    </row>
    <row r="3561" spans="1:16" x14ac:dyDescent="0.35">
      <c r="A3561" s="4">
        <v>3560</v>
      </c>
      <c r="B3561" s="5" t="s">
        <v>12953</v>
      </c>
      <c r="C3561" s="5" t="s">
        <v>12954</v>
      </c>
      <c r="D3561" s="4" t="s">
        <v>12955</v>
      </c>
      <c r="E3561" s="5" t="s">
        <v>12956</v>
      </c>
      <c r="F3561" s="6">
        <f t="shared" si="220"/>
        <v>43257</v>
      </c>
      <c r="G3561" s="4">
        <f t="shared" si="221"/>
        <v>2018</v>
      </c>
      <c r="H3561" s="4">
        <f t="shared" si="222"/>
        <v>6</v>
      </c>
      <c r="I3561" s="4">
        <f t="shared" si="223"/>
        <v>3</v>
      </c>
      <c r="J3561" s="7" t="s">
        <v>20</v>
      </c>
      <c r="K3561" s="7" t="s">
        <v>21</v>
      </c>
      <c r="L3561" s="7" t="s">
        <v>22</v>
      </c>
      <c r="M3561" s="7" t="s">
        <v>38</v>
      </c>
      <c r="N3561" s="8">
        <v>1</v>
      </c>
      <c r="O3561" s="8">
        <v>1</v>
      </c>
      <c r="P3561" s="9" t="s">
        <v>24</v>
      </c>
    </row>
    <row r="3562" spans="1:16" x14ac:dyDescent="0.35">
      <c r="A3562" s="4">
        <v>3561</v>
      </c>
      <c r="B3562" s="5" t="s">
        <v>12957</v>
      </c>
      <c r="C3562" s="5" t="s">
        <v>12958</v>
      </c>
      <c r="D3562" s="4" t="s">
        <v>12955</v>
      </c>
      <c r="E3562" s="5" t="s">
        <v>12959</v>
      </c>
      <c r="F3562" s="6">
        <f t="shared" si="220"/>
        <v>43257</v>
      </c>
      <c r="G3562" s="4">
        <f t="shared" si="221"/>
        <v>2018</v>
      </c>
      <c r="H3562" s="4">
        <f t="shared" si="222"/>
        <v>6</v>
      </c>
      <c r="I3562" s="4">
        <f t="shared" si="223"/>
        <v>3</v>
      </c>
      <c r="J3562" s="7" t="s">
        <v>6609</v>
      </c>
      <c r="K3562" s="7" t="s">
        <v>21</v>
      </c>
      <c r="L3562" s="7" t="s">
        <v>22</v>
      </c>
      <c r="M3562" s="7" t="s">
        <v>23</v>
      </c>
      <c r="N3562" s="8">
        <v>0.75</v>
      </c>
      <c r="O3562" s="8">
        <v>0.92</v>
      </c>
      <c r="P3562" s="9" t="s">
        <v>24</v>
      </c>
    </row>
    <row r="3563" spans="1:16" x14ac:dyDescent="0.35">
      <c r="A3563" s="4">
        <v>3562</v>
      </c>
      <c r="B3563" s="5" t="s">
        <v>12960</v>
      </c>
      <c r="C3563" s="5" t="s">
        <v>12961</v>
      </c>
      <c r="D3563" s="4" t="s">
        <v>12955</v>
      </c>
      <c r="E3563" s="5" t="s">
        <v>12962</v>
      </c>
      <c r="F3563" s="6">
        <f t="shared" si="220"/>
        <v>43257</v>
      </c>
      <c r="G3563" s="4">
        <f t="shared" si="221"/>
        <v>2018</v>
      </c>
      <c r="H3563" s="4">
        <f t="shared" si="222"/>
        <v>6</v>
      </c>
      <c r="I3563" s="4">
        <f t="shared" si="223"/>
        <v>3</v>
      </c>
      <c r="J3563" s="7" t="s">
        <v>31</v>
      </c>
      <c r="K3563" s="7" t="s">
        <v>21</v>
      </c>
      <c r="L3563" s="7" t="s">
        <v>22</v>
      </c>
      <c r="M3563" s="7" t="s">
        <v>38</v>
      </c>
      <c r="N3563" s="8">
        <v>1</v>
      </c>
      <c r="O3563" s="8">
        <v>0.49</v>
      </c>
      <c r="P3563" s="9" t="s">
        <v>33</v>
      </c>
    </row>
    <row r="3564" spans="1:16" x14ac:dyDescent="0.35">
      <c r="A3564" s="4">
        <v>3563</v>
      </c>
      <c r="B3564" s="5" t="s">
        <v>12963</v>
      </c>
      <c r="C3564" s="5" t="s">
        <v>12964</v>
      </c>
      <c r="D3564" s="4" t="s">
        <v>12955</v>
      </c>
      <c r="E3564" s="5" t="s">
        <v>12965</v>
      </c>
      <c r="F3564" s="6">
        <f t="shared" si="220"/>
        <v>43257</v>
      </c>
      <c r="G3564" s="4">
        <f t="shared" si="221"/>
        <v>2018</v>
      </c>
      <c r="H3564" s="4">
        <f t="shared" si="222"/>
        <v>6</v>
      </c>
      <c r="I3564" s="4">
        <f t="shared" si="223"/>
        <v>3</v>
      </c>
      <c r="J3564" s="7" t="s">
        <v>31</v>
      </c>
      <c r="K3564" s="7" t="s">
        <v>21</v>
      </c>
      <c r="L3564" s="7" t="s">
        <v>22</v>
      </c>
      <c r="M3564" s="7" t="s">
        <v>38</v>
      </c>
      <c r="N3564" s="8">
        <v>1</v>
      </c>
      <c r="O3564" s="8">
        <v>0.97</v>
      </c>
      <c r="P3564" s="9" t="s">
        <v>24</v>
      </c>
    </row>
    <row r="3565" spans="1:16" x14ac:dyDescent="0.35">
      <c r="A3565" s="4">
        <v>3564</v>
      </c>
      <c r="B3565" s="5" t="s">
        <v>12966</v>
      </c>
      <c r="C3565" s="5" t="s">
        <v>12967</v>
      </c>
      <c r="D3565" s="4" t="s">
        <v>12955</v>
      </c>
      <c r="E3565" s="5" t="s">
        <v>12968</v>
      </c>
      <c r="F3565" s="6">
        <f t="shared" si="220"/>
        <v>43257</v>
      </c>
      <c r="G3565" s="4">
        <f t="shared" si="221"/>
        <v>2018</v>
      </c>
      <c r="H3565" s="4">
        <f t="shared" si="222"/>
        <v>6</v>
      </c>
      <c r="I3565" s="4">
        <f t="shared" si="223"/>
        <v>3</v>
      </c>
      <c r="J3565" s="7" t="s">
        <v>31</v>
      </c>
      <c r="K3565" s="7" t="s">
        <v>21</v>
      </c>
      <c r="L3565" s="7" t="s">
        <v>22</v>
      </c>
      <c r="M3565" s="7" t="s">
        <v>32</v>
      </c>
      <c r="N3565" s="8">
        <v>0.5</v>
      </c>
      <c r="O3565" s="8">
        <v>0.8</v>
      </c>
      <c r="P3565" s="9" t="s">
        <v>33</v>
      </c>
    </row>
    <row r="3566" spans="1:16" x14ac:dyDescent="0.35">
      <c r="A3566" s="4">
        <v>3565</v>
      </c>
      <c r="B3566" s="5" t="s">
        <v>12969</v>
      </c>
      <c r="C3566" s="5" t="s">
        <v>12970</v>
      </c>
      <c r="D3566" s="4" t="s">
        <v>12955</v>
      </c>
      <c r="E3566" s="5" t="s">
        <v>12971</v>
      </c>
      <c r="F3566" s="6">
        <f t="shared" si="220"/>
        <v>43257</v>
      </c>
      <c r="G3566" s="4">
        <f t="shared" si="221"/>
        <v>2018</v>
      </c>
      <c r="H3566" s="4">
        <f t="shared" si="222"/>
        <v>6</v>
      </c>
      <c r="I3566" s="4">
        <f t="shared" si="223"/>
        <v>3</v>
      </c>
      <c r="J3566" s="7" t="s">
        <v>31</v>
      </c>
      <c r="K3566" s="7" t="s">
        <v>21</v>
      </c>
      <c r="L3566" s="7" t="s">
        <v>22</v>
      </c>
      <c r="M3566" s="7" t="s">
        <v>38</v>
      </c>
      <c r="N3566" s="8">
        <v>0.88</v>
      </c>
      <c r="O3566" s="8">
        <v>0.98</v>
      </c>
      <c r="P3566" s="9" t="s">
        <v>33</v>
      </c>
    </row>
    <row r="3567" spans="1:16" x14ac:dyDescent="0.35">
      <c r="A3567" s="4">
        <v>3566</v>
      </c>
      <c r="B3567" s="5" t="s">
        <v>12972</v>
      </c>
      <c r="C3567" s="5" t="s">
        <v>12973</v>
      </c>
      <c r="D3567" s="4" t="s">
        <v>12974</v>
      </c>
      <c r="E3567" s="5" t="s">
        <v>12975</v>
      </c>
      <c r="F3567" s="6">
        <f t="shared" si="220"/>
        <v>43258</v>
      </c>
      <c r="G3567" s="4">
        <f t="shared" si="221"/>
        <v>2018</v>
      </c>
      <c r="H3567" s="4">
        <f t="shared" si="222"/>
        <v>6</v>
      </c>
      <c r="I3567" s="4">
        <f t="shared" si="223"/>
        <v>4</v>
      </c>
      <c r="J3567" s="7" t="s">
        <v>20</v>
      </c>
      <c r="K3567" s="7" t="s">
        <v>21</v>
      </c>
      <c r="L3567" s="7" t="s">
        <v>22</v>
      </c>
      <c r="M3567" s="7" t="s">
        <v>38</v>
      </c>
      <c r="N3567" s="8">
        <v>1</v>
      </c>
      <c r="O3567" s="8">
        <v>1</v>
      </c>
      <c r="P3567" s="9" t="s">
        <v>24</v>
      </c>
    </row>
    <row r="3568" spans="1:16" x14ac:dyDescent="0.35">
      <c r="A3568" s="4">
        <v>3567</v>
      </c>
      <c r="B3568" s="5" t="s">
        <v>12976</v>
      </c>
      <c r="C3568" s="5" t="s">
        <v>12977</v>
      </c>
      <c r="D3568" s="4" t="s">
        <v>12974</v>
      </c>
      <c r="E3568" s="5" t="s">
        <v>12978</v>
      </c>
      <c r="F3568" s="6">
        <f t="shared" si="220"/>
        <v>43258</v>
      </c>
      <c r="G3568" s="4">
        <f t="shared" si="221"/>
        <v>2018</v>
      </c>
      <c r="H3568" s="4">
        <f t="shared" si="222"/>
        <v>6</v>
      </c>
      <c r="I3568" s="4">
        <f t="shared" si="223"/>
        <v>4</v>
      </c>
      <c r="J3568" s="7" t="s">
        <v>333</v>
      </c>
      <c r="K3568" s="7" t="s">
        <v>197</v>
      </c>
      <c r="L3568" s="7" t="s">
        <v>22</v>
      </c>
      <c r="M3568" s="7" t="s">
        <v>23</v>
      </c>
      <c r="N3568" s="8">
        <v>0.89</v>
      </c>
      <c r="O3568" s="8">
        <v>0.92</v>
      </c>
      <c r="P3568" s="9" t="s">
        <v>33</v>
      </c>
    </row>
    <row r="3569" spans="1:16" x14ac:dyDescent="0.35">
      <c r="A3569" s="4">
        <v>3568</v>
      </c>
      <c r="B3569" s="5" t="s">
        <v>12979</v>
      </c>
      <c r="C3569" s="5" t="s">
        <v>12980</v>
      </c>
      <c r="D3569" s="4" t="s">
        <v>12981</v>
      </c>
      <c r="E3569" s="5" t="s">
        <v>12982</v>
      </c>
      <c r="F3569" s="6">
        <f t="shared" si="220"/>
        <v>43260</v>
      </c>
      <c r="G3569" s="4">
        <f t="shared" si="221"/>
        <v>2018</v>
      </c>
      <c r="H3569" s="4">
        <f t="shared" si="222"/>
        <v>6</v>
      </c>
      <c r="I3569" s="4">
        <f t="shared" si="223"/>
        <v>6</v>
      </c>
      <c r="J3569" s="7" t="s">
        <v>544</v>
      </c>
      <c r="K3569" s="7" t="s">
        <v>21</v>
      </c>
      <c r="L3569" s="7" t="s">
        <v>22</v>
      </c>
      <c r="M3569" s="7" t="s">
        <v>32</v>
      </c>
      <c r="N3569" s="8">
        <v>1</v>
      </c>
      <c r="O3569" s="8">
        <v>0.5</v>
      </c>
      <c r="P3569" s="9" t="s">
        <v>24</v>
      </c>
    </row>
    <row r="3570" spans="1:16" x14ac:dyDescent="0.35">
      <c r="A3570" s="4">
        <v>3569</v>
      </c>
      <c r="B3570" s="5" t="s">
        <v>12983</v>
      </c>
      <c r="C3570" s="5" t="s">
        <v>12984</v>
      </c>
      <c r="D3570" s="4" t="s">
        <v>12985</v>
      </c>
      <c r="E3570" s="5" t="s">
        <v>12986</v>
      </c>
      <c r="F3570" s="6">
        <f t="shared" si="220"/>
        <v>43261</v>
      </c>
      <c r="G3570" s="4">
        <f t="shared" si="221"/>
        <v>2018</v>
      </c>
      <c r="H3570" s="4">
        <f t="shared" si="222"/>
        <v>6</v>
      </c>
      <c r="I3570" s="4">
        <f t="shared" si="223"/>
        <v>7</v>
      </c>
      <c r="J3570" s="7" t="s">
        <v>31</v>
      </c>
      <c r="K3570" s="7" t="s">
        <v>21</v>
      </c>
      <c r="L3570" s="7" t="s">
        <v>22</v>
      </c>
      <c r="M3570" s="7" t="s">
        <v>38</v>
      </c>
      <c r="N3570" s="8">
        <v>1</v>
      </c>
      <c r="O3570" s="8">
        <v>1</v>
      </c>
      <c r="P3570" s="9" t="s">
        <v>24</v>
      </c>
    </row>
    <row r="3571" spans="1:16" x14ac:dyDescent="0.35">
      <c r="A3571" s="4">
        <v>3570</v>
      </c>
      <c r="B3571" s="5" t="s">
        <v>12987</v>
      </c>
      <c r="C3571" s="5" t="s">
        <v>12988</v>
      </c>
      <c r="D3571" s="4" t="s">
        <v>12989</v>
      </c>
      <c r="E3571" s="5" t="s">
        <v>12990</v>
      </c>
      <c r="F3571" s="6">
        <f t="shared" si="220"/>
        <v>43262</v>
      </c>
      <c r="G3571" s="4">
        <f t="shared" si="221"/>
        <v>2018</v>
      </c>
      <c r="H3571" s="4">
        <f t="shared" si="222"/>
        <v>6</v>
      </c>
      <c r="I3571" s="4">
        <f t="shared" si="223"/>
        <v>1</v>
      </c>
      <c r="J3571" s="7" t="s">
        <v>20</v>
      </c>
      <c r="K3571" s="7" t="s">
        <v>21</v>
      </c>
      <c r="L3571" s="7" t="s">
        <v>22</v>
      </c>
      <c r="M3571" s="7" t="s">
        <v>32</v>
      </c>
      <c r="N3571" s="8">
        <v>0.56000000000000005</v>
      </c>
      <c r="O3571" s="8">
        <v>0.63</v>
      </c>
      <c r="P3571" s="9" t="s">
        <v>33</v>
      </c>
    </row>
    <row r="3572" spans="1:16" x14ac:dyDescent="0.35">
      <c r="A3572" s="4">
        <v>3571</v>
      </c>
      <c r="B3572" s="5" t="s">
        <v>12991</v>
      </c>
      <c r="C3572" s="5" t="s">
        <v>12992</v>
      </c>
      <c r="D3572" s="4" t="s">
        <v>12989</v>
      </c>
      <c r="E3572" s="5" t="s">
        <v>12993</v>
      </c>
      <c r="F3572" s="6">
        <f t="shared" si="220"/>
        <v>43262</v>
      </c>
      <c r="G3572" s="4">
        <f t="shared" si="221"/>
        <v>2018</v>
      </c>
      <c r="H3572" s="4">
        <f t="shared" si="222"/>
        <v>6</v>
      </c>
      <c r="I3572" s="4">
        <f t="shared" si="223"/>
        <v>1</v>
      </c>
      <c r="J3572" s="7" t="s">
        <v>544</v>
      </c>
      <c r="K3572" s="7" t="s">
        <v>21</v>
      </c>
      <c r="L3572" s="7" t="s">
        <v>22</v>
      </c>
      <c r="M3572" s="7" t="s">
        <v>38</v>
      </c>
      <c r="N3572" s="8">
        <v>1</v>
      </c>
      <c r="O3572" s="8">
        <v>1</v>
      </c>
      <c r="P3572" s="9" t="s">
        <v>33</v>
      </c>
    </row>
    <row r="3573" spans="1:16" x14ac:dyDescent="0.35">
      <c r="A3573" s="4">
        <v>3572</v>
      </c>
      <c r="B3573" s="5" t="s">
        <v>12994</v>
      </c>
      <c r="C3573" s="5" t="s">
        <v>12995</v>
      </c>
      <c r="D3573" s="4" t="s">
        <v>12996</v>
      </c>
      <c r="E3573" s="5" t="s">
        <v>12997</v>
      </c>
      <c r="F3573" s="6">
        <f t="shared" si="220"/>
        <v>43265</v>
      </c>
      <c r="G3573" s="4">
        <f t="shared" si="221"/>
        <v>2018</v>
      </c>
      <c r="H3573" s="4">
        <f t="shared" si="222"/>
        <v>6</v>
      </c>
      <c r="I3573" s="4">
        <f t="shared" si="223"/>
        <v>4</v>
      </c>
      <c r="J3573" s="7" t="s">
        <v>31</v>
      </c>
      <c r="K3573" s="7" t="s">
        <v>21</v>
      </c>
      <c r="L3573" s="7" t="s">
        <v>22</v>
      </c>
      <c r="M3573" s="7" t="s">
        <v>38</v>
      </c>
      <c r="N3573" s="8">
        <v>1</v>
      </c>
      <c r="O3573" s="8">
        <v>0.99</v>
      </c>
      <c r="P3573" s="9" t="s">
        <v>24</v>
      </c>
    </row>
    <row r="3574" spans="1:16" x14ac:dyDescent="0.35">
      <c r="A3574" s="4">
        <v>3573</v>
      </c>
      <c r="B3574" s="5" t="s">
        <v>12998</v>
      </c>
      <c r="C3574" s="5" t="s">
        <v>12999</v>
      </c>
      <c r="D3574" s="4" t="s">
        <v>12996</v>
      </c>
      <c r="E3574" s="5" t="s">
        <v>13000</v>
      </c>
      <c r="F3574" s="6">
        <f t="shared" si="220"/>
        <v>43265</v>
      </c>
      <c r="G3574" s="4">
        <f t="shared" si="221"/>
        <v>2018</v>
      </c>
      <c r="H3574" s="4">
        <f t="shared" si="222"/>
        <v>6</v>
      </c>
      <c r="I3574" s="4">
        <f t="shared" si="223"/>
        <v>4</v>
      </c>
      <c r="J3574" s="7" t="s">
        <v>31</v>
      </c>
      <c r="K3574" s="7" t="s">
        <v>21</v>
      </c>
      <c r="L3574" s="7" t="s">
        <v>22</v>
      </c>
      <c r="M3574" s="7" t="s">
        <v>38</v>
      </c>
      <c r="N3574" s="8">
        <v>1</v>
      </c>
      <c r="O3574" s="8">
        <v>0.98</v>
      </c>
      <c r="P3574" s="9" t="s">
        <v>24</v>
      </c>
    </row>
    <row r="3575" spans="1:16" x14ac:dyDescent="0.35">
      <c r="A3575" s="4">
        <v>3574</v>
      </c>
      <c r="B3575" s="5" t="s">
        <v>13001</v>
      </c>
      <c r="C3575" s="5" t="s">
        <v>13002</v>
      </c>
      <c r="D3575" s="4" t="s">
        <v>12996</v>
      </c>
      <c r="E3575" s="5" t="s">
        <v>13003</v>
      </c>
      <c r="F3575" s="6">
        <f t="shared" si="220"/>
        <v>43265</v>
      </c>
      <c r="G3575" s="4">
        <f t="shared" si="221"/>
        <v>2018</v>
      </c>
      <c r="H3575" s="4">
        <f t="shared" si="222"/>
        <v>6</v>
      </c>
      <c r="I3575" s="4">
        <f t="shared" si="223"/>
        <v>4</v>
      </c>
      <c r="J3575" s="7" t="s">
        <v>20</v>
      </c>
      <c r="K3575" s="7" t="s">
        <v>21</v>
      </c>
      <c r="L3575" s="7" t="s">
        <v>22</v>
      </c>
      <c r="M3575" s="7" t="s">
        <v>38</v>
      </c>
      <c r="N3575" s="8">
        <v>1</v>
      </c>
      <c r="O3575" s="8">
        <v>0.97</v>
      </c>
      <c r="P3575" s="9" t="s">
        <v>24</v>
      </c>
    </row>
    <row r="3576" spans="1:16" x14ac:dyDescent="0.35">
      <c r="A3576" s="4">
        <v>3575</v>
      </c>
      <c r="B3576" s="5" t="s">
        <v>13004</v>
      </c>
      <c r="C3576" s="5" t="s">
        <v>13005</v>
      </c>
      <c r="D3576" s="4" t="s">
        <v>13006</v>
      </c>
      <c r="E3576" s="5" t="s">
        <v>13007</v>
      </c>
      <c r="F3576" s="6">
        <f t="shared" si="220"/>
        <v>43266</v>
      </c>
      <c r="G3576" s="4">
        <f t="shared" si="221"/>
        <v>2018</v>
      </c>
      <c r="H3576" s="4">
        <f t="shared" si="222"/>
        <v>6</v>
      </c>
      <c r="I3576" s="4">
        <f t="shared" si="223"/>
        <v>5</v>
      </c>
      <c r="J3576" s="7" t="s">
        <v>20</v>
      </c>
      <c r="K3576" s="7" t="s">
        <v>21</v>
      </c>
      <c r="L3576" s="7" t="s">
        <v>22</v>
      </c>
      <c r="M3576" s="7" t="s">
        <v>38</v>
      </c>
      <c r="N3576" s="8">
        <v>1</v>
      </c>
      <c r="O3576" s="8">
        <v>0.94</v>
      </c>
      <c r="P3576" s="9" t="s">
        <v>33</v>
      </c>
    </row>
    <row r="3577" spans="1:16" x14ac:dyDescent="0.35">
      <c r="A3577" s="4">
        <v>3576</v>
      </c>
      <c r="B3577" s="5" t="s">
        <v>13008</v>
      </c>
      <c r="C3577" s="5" t="s">
        <v>13009</v>
      </c>
      <c r="D3577" s="4" t="s">
        <v>13010</v>
      </c>
      <c r="E3577" s="5" t="s">
        <v>13011</v>
      </c>
      <c r="F3577" s="6">
        <f t="shared" si="220"/>
        <v>43269</v>
      </c>
      <c r="G3577" s="4">
        <f t="shared" si="221"/>
        <v>2018</v>
      </c>
      <c r="H3577" s="4">
        <f t="shared" si="222"/>
        <v>6</v>
      </c>
      <c r="I3577" s="4">
        <f t="shared" si="223"/>
        <v>1</v>
      </c>
      <c r="J3577" s="7" t="s">
        <v>4630</v>
      </c>
      <c r="K3577" s="7" t="s">
        <v>21</v>
      </c>
      <c r="L3577" s="7" t="s">
        <v>22</v>
      </c>
      <c r="M3577" s="7" t="s">
        <v>32</v>
      </c>
      <c r="N3577" s="8">
        <v>1</v>
      </c>
      <c r="O3577" s="8">
        <v>0.96</v>
      </c>
      <c r="P3577" s="9" t="s">
        <v>24</v>
      </c>
    </row>
    <row r="3578" spans="1:16" x14ac:dyDescent="0.35">
      <c r="A3578" s="4">
        <v>3577</v>
      </c>
      <c r="B3578" s="5" t="s">
        <v>13012</v>
      </c>
      <c r="C3578" s="5" t="s">
        <v>13013</v>
      </c>
      <c r="D3578" s="4" t="s">
        <v>13014</v>
      </c>
      <c r="E3578" s="5" t="s">
        <v>13015</v>
      </c>
      <c r="F3578" s="6">
        <f t="shared" si="220"/>
        <v>43271</v>
      </c>
      <c r="G3578" s="4">
        <f t="shared" si="221"/>
        <v>2018</v>
      </c>
      <c r="H3578" s="4">
        <f t="shared" si="222"/>
        <v>6</v>
      </c>
      <c r="I3578" s="4">
        <f t="shared" si="223"/>
        <v>3</v>
      </c>
      <c r="J3578" s="7" t="s">
        <v>1179</v>
      </c>
      <c r="K3578" s="7" t="s">
        <v>21</v>
      </c>
      <c r="L3578" s="7" t="s">
        <v>22</v>
      </c>
      <c r="M3578" s="7" t="s">
        <v>38</v>
      </c>
      <c r="N3578" s="8">
        <v>1</v>
      </c>
      <c r="O3578" s="8">
        <v>0.98</v>
      </c>
      <c r="P3578" s="9" t="s">
        <v>24</v>
      </c>
    </row>
    <row r="3579" spans="1:16" x14ac:dyDescent="0.35">
      <c r="A3579" s="4">
        <v>3578</v>
      </c>
      <c r="B3579" s="5" t="s">
        <v>13016</v>
      </c>
      <c r="C3579" s="5" t="s">
        <v>13017</v>
      </c>
      <c r="D3579" s="4" t="s">
        <v>13018</v>
      </c>
      <c r="E3579" s="5" t="s">
        <v>13019</v>
      </c>
      <c r="F3579" s="6">
        <f t="shared" si="220"/>
        <v>43272</v>
      </c>
      <c r="G3579" s="4">
        <f t="shared" si="221"/>
        <v>2018</v>
      </c>
      <c r="H3579" s="4">
        <f t="shared" si="222"/>
        <v>6</v>
      </c>
      <c r="I3579" s="4">
        <f t="shared" si="223"/>
        <v>4</v>
      </c>
      <c r="J3579" s="7" t="s">
        <v>20</v>
      </c>
      <c r="K3579" s="7" t="s">
        <v>21</v>
      </c>
      <c r="L3579" s="7" t="s">
        <v>22</v>
      </c>
      <c r="M3579" s="7" t="s">
        <v>265</v>
      </c>
      <c r="N3579" s="8">
        <v>0</v>
      </c>
      <c r="O3579" s="8">
        <v>0.9</v>
      </c>
      <c r="P3579" s="9" t="s">
        <v>33</v>
      </c>
    </row>
    <row r="3580" spans="1:16" x14ac:dyDescent="0.35">
      <c r="A3580" s="4">
        <v>3579</v>
      </c>
      <c r="B3580" s="5" t="s">
        <v>13020</v>
      </c>
      <c r="C3580" s="5" t="s">
        <v>13021</v>
      </c>
      <c r="D3580" s="4" t="s">
        <v>13022</v>
      </c>
      <c r="E3580" s="5" t="s">
        <v>13023</v>
      </c>
      <c r="F3580" s="6">
        <f t="shared" si="220"/>
        <v>43273</v>
      </c>
      <c r="G3580" s="4">
        <f t="shared" si="221"/>
        <v>2018</v>
      </c>
      <c r="H3580" s="4">
        <f t="shared" si="222"/>
        <v>6</v>
      </c>
      <c r="I3580" s="4">
        <f t="shared" si="223"/>
        <v>5</v>
      </c>
      <c r="J3580" s="7" t="s">
        <v>20</v>
      </c>
      <c r="K3580" s="7" t="s">
        <v>21</v>
      </c>
      <c r="L3580" s="7" t="s">
        <v>22</v>
      </c>
      <c r="M3580" s="7" t="s">
        <v>38</v>
      </c>
      <c r="N3580" s="8">
        <v>0.97</v>
      </c>
      <c r="O3580" s="8">
        <v>0.95</v>
      </c>
      <c r="P3580" s="9" t="s">
        <v>33</v>
      </c>
    </row>
    <row r="3581" spans="1:16" x14ac:dyDescent="0.35">
      <c r="A3581" s="4">
        <v>3580</v>
      </c>
      <c r="B3581" s="5" t="s">
        <v>13024</v>
      </c>
      <c r="C3581" s="5" t="s">
        <v>13025</v>
      </c>
      <c r="D3581" s="4" t="s">
        <v>13022</v>
      </c>
      <c r="E3581" s="5" t="s">
        <v>13026</v>
      </c>
      <c r="F3581" s="6">
        <f t="shared" si="220"/>
        <v>43273</v>
      </c>
      <c r="G3581" s="4">
        <f t="shared" si="221"/>
        <v>2018</v>
      </c>
      <c r="H3581" s="4">
        <f t="shared" si="222"/>
        <v>6</v>
      </c>
      <c r="I3581" s="4">
        <f t="shared" si="223"/>
        <v>5</v>
      </c>
      <c r="J3581" s="7" t="s">
        <v>20</v>
      </c>
      <c r="K3581" s="7" t="s">
        <v>21</v>
      </c>
      <c r="L3581" s="7" t="s">
        <v>22</v>
      </c>
      <c r="M3581" s="7" t="s">
        <v>38</v>
      </c>
      <c r="N3581" s="8">
        <v>1</v>
      </c>
      <c r="O3581" s="8">
        <v>0.98</v>
      </c>
      <c r="P3581" s="9" t="s">
        <v>24</v>
      </c>
    </row>
    <row r="3582" spans="1:16" x14ac:dyDescent="0.35">
      <c r="A3582" s="4">
        <v>3581</v>
      </c>
      <c r="B3582" s="5" t="s">
        <v>13027</v>
      </c>
      <c r="C3582" s="5" t="s">
        <v>13028</v>
      </c>
      <c r="D3582" s="4" t="s">
        <v>13029</v>
      </c>
      <c r="E3582" s="5" t="s">
        <v>13030</v>
      </c>
      <c r="F3582" s="6">
        <f t="shared" si="220"/>
        <v>43276</v>
      </c>
      <c r="G3582" s="4">
        <f t="shared" si="221"/>
        <v>2018</v>
      </c>
      <c r="H3582" s="4">
        <f t="shared" si="222"/>
        <v>6</v>
      </c>
      <c r="I3582" s="4">
        <f t="shared" si="223"/>
        <v>1</v>
      </c>
      <c r="J3582" s="7" t="s">
        <v>20</v>
      </c>
      <c r="K3582" s="7" t="s">
        <v>21</v>
      </c>
      <c r="L3582" s="7" t="s">
        <v>22</v>
      </c>
      <c r="M3582" s="7" t="s">
        <v>32</v>
      </c>
      <c r="N3582" s="8">
        <v>0.5</v>
      </c>
      <c r="O3582" s="8">
        <v>0.96</v>
      </c>
      <c r="P3582" s="9" t="s">
        <v>33</v>
      </c>
    </row>
    <row r="3583" spans="1:16" x14ac:dyDescent="0.35">
      <c r="A3583" s="4">
        <v>3582</v>
      </c>
      <c r="B3583" s="5" t="s">
        <v>13031</v>
      </c>
      <c r="C3583" s="5" t="s">
        <v>13032</v>
      </c>
      <c r="D3583" s="4" t="s">
        <v>13029</v>
      </c>
      <c r="E3583" s="5" t="s">
        <v>13033</v>
      </c>
      <c r="F3583" s="6">
        <f t="shared" si="220"/>
        <v>43276</v>
      </c>
      <c r="G3583" s="4">
        <f t="shared" si="221"/>
        <v>2018</v>
      </c>
      <c r="H3583" s="4">
        <f t="shared" si="222"/>
        <v>6</v>
      </c>
      <c r="I3583" s="4">
        <f t="shared" si="223"/>
        <v>1</v>
      </c>
      <c r="J3583" s="7" t="s">
        <v>20</v>
      </c>
      <c r="K3583" s="7" t="s">
        <v>21</v>
      </c>
      <c r="L3583" s="7" t="s">
        <v>22</v>
      </c>
      <c r="M3583" s="7" t="s">
        <v>23</v>
      </c>
      <c r="N3583" s="8">
        <v>1</v>
      </c>
      <c r="O3583" s="8">
        <v>1</v>
      </c>
      <c r="P3583" s="9" t="s">
        <v>24</v>
      </c>
    </row>
    <row r="3584" spans="1:16" x14ac:dyDescent="0.35">
      <c r="A3584" s="4">
        <v>3583</v>
      </c>
      <c r="B3584" s="5" t="s">
        <v>13034</v>
      </c>
      <c r="C3584" s="5" t="s">
        <v>13035</v>
      </c>
      <c r="D3584" s="4" t="s">
        <v>13036</v>
      </c>
      <c r="E3584" s="5" t="s">
        <v>13037</v>
      </c>
      <c r="F3584" s="6">
        <f t="shared" si="220"/>
        <v>43277</v>
      </c>
      <c r="G3584" s="4">
        <f t="shared" si="221"/>
        <v>2018</v>
      </c>
      <c r="H3584" s="4">
        <f t="shared" si="222"/>
        <v>6</v>
      </c>
      <c r="I3584" s="4">
        <f t="shared" si="223"/>
        <v>2</v>
      </c>
      <c r="J3584" s="7" t="s">
        <v>20</v>
      </c>
      <c r="K3584" s="7" t="s">
        <v>21</v>
      </c>
      <c r="L3584" s="7" t="s">
        <v>22</v>
      </c>
      <c r="M3584" s="7" t="s">
        <v>32</v>
      </c>
      <c r="N3584" s="8">
        <v>1</v>
      </c>
      <c r="O3584" s="8">
        <v>1</v>
      </c>
      <c r="P3584" s="9" t="s">
        <v>24</v>
      </c>
    </row>
    <row r="3585" spans="1:16" x14ac:dyDescent="0.35">
      <c r="A3585" s="4">
        <v>3584</v>
      </c>
      <c r="B3585" s="5" t="s">
        <v>13038</v>
      </c>
      <c r="C3585" s="5" t="s">
        <v>13039</v>
      </c>
      <c r="D3585" s="4" t="s">
        <v>13040</v>
      </c>
      <c r="E3585" s="5" t="s">
        <v>13041</v>
      </c>
      <c r="F3585" s="6">
        <f t="shared" si="220"/>
        <v>43280</v>
      </c>
      <c r="G3585" s="4">
        <f t="shared" si="221"/>
        <v>2018</v>
      </c>
      <c r="H3585" s="4">
        <f t="shared" si="222"/>
        <v>6</v>
      </c>
      <c r="I3585" s="4">
        <f t="shared" si="223"/>
        <v>5</v>
      </c>
      <c r="J3585" s="7" t="s">
        <v>20</v>
      </c>
      <c r="K3585" s="7" t="s">
        <v>21</v>
      </c>
      <c r="L3585" s="7" t="s">
        <v>22</v>
      </c>
      <c r="M3585" s="7" t="s">
        <v>32</v>
      </c>
      <c r="N3585" s="8">
        <v>1</v>
      </c>
      <c r="O3585" s="8">
        <v>1</v>
      </c>
      <c r="P3585" s="9" t="s">
        <v>33</v>
      </c>
    </row>
    <row r="3586" spans="1:16" x14ac:dyDescent="0.35">
      <c r="A3586" s="4">
        <v>3585</v>
      </c>
      <c r="B3586" s="5" t="s">
        <v>13042</v>
      </c>
      <c r="C3586" s="5" t="s">
        <v>13043</v>
      </c>
      <c r="D3586" s="4" t="s">
        <v>13044</v>
      </c>
      <c r="E3586" s="5" t="s">
        <v>13045</v>
      </c>
      <c r="F3586" s="6">
        <f t="shared" ref="F3586:F3649" si="224">DATE(LEFT(D3586,4), MID(D3586,5,2),RIGHT(D3586,2))</f>
        <v>43281</v>
      </c>
      <c r="G3586" s="4">
        <f t="shared" ref="G3586:G3649" si="225">YEAR(F3586)</f>
        <v>2018</v>
      </c>
      <c r="H3586" s="4">
        <f t="shared" ref="H3586:H3649" si="226">MONTH(F3586)</f>
        <v>6</v>
      </c>
      <c r="I3586" s="4">
        <f t="shared" ref="I3586:I3649" si="227">WEEKDAY(F3586, 2)</f>
        <v>6</v>
      </c>
      <c r="J3586" s="7" t="s">
        <v>20</v>
      </c>
      <c r="K3586" s="7" t="s">
        <v>21</v>
      </c>
      <c r="L3586" s="7" t="s">
        <v>22</v>
      </c>
      <c r="M3586" s="7" t="s">
        <v>38</v>
      </c>
      <c r="N3586" s="8">
        <v>0.98</v>
      </c>
      <c r="O3586" s="8">
        <v>0.96</v>
      </c>
      <c r="P3586" s="9" t="s">
        <v>24</v>
      </c>
    </row>
    <row r="3587" spans="1:16" x14ac:dyDescent="0.35">
      <c r="A3587" s="4">
        <v>3586</v>
      </c>
      <c r="B3587" s="5" t="s">
        <v>13046</v>
      </c>
      <c r="C3587" s="5" t="s">
        <v>13047</v>
      </c>
      <c r="D3587" s="4" t="s">
        <v>13048</v>
      </c>
      <c r="E3587" s="5" t="s">
        <v>13049</v>
      </c>
      <c r="F3587" s="6">
        <f t="shared" si="224"/>
        <v>43283</v>
      </c>
      <c r="G3587" s="4">
        <f t="shared" si="225"/>
        <v>2018</v>
      </c>
      <c r="H3587" s="4">
        <f t="shared" si="226"/>
        <v>7</v>
      </c>
      <c r="I3587" s="4">
        <f t="shared" si="227"/>
        <v>1</v>
      </c>
      <c r="J3587" s="7" t="s">
        <v>1179</v>
      </c>
      <c r="K3587" s="7" t="s">
        <v>21</v>
      </c>
      <c r="L3587" s="7" t="s">
        <v>22</v>
      </c>
      <c r="M3587" s="7" t="s">
        <v>38</v>
      </c>
      <c r="N3587" s="8">
        <v>1</v>
      </c>
      <c r="O3587" s="8">
        <v>1</v>
      </c>
      <c r="P3587" s="9" t="s">
        <v>24</v>
      </c>
    </row>
    <row r="3588" spans="1:16" x14ac:dyDescent="0.35">
      <c r="A3588" s="4">
        <v>3587</v>
      </c>
      <c r="B3588" s="5" t="s">
        <v>13050</v>
      </c>
      <c r="C3588" s="5" t="s">
        <v>13051</v>
      </c>
      <c r="D3588" s="4" t="s">
        <v>13052</v>
      </c>
      <c r="E3588" s="5" t="s">
        <v>13053</v>
      </c>
      <c r="F3588" s="6">
        <f t="shared" si="224"/>
        <v>43284</v>
      </c>
      <c r="G3588" s="4">
        <f t="shared" si="225"/>
        <v>2018</v>
      </c>
      <c r="H3588" s="4">
        <f t="shared" si="226"/>
        <v>7</v>
      </c>
      <c r="I3588" s="4">
        <f t="shared" si="227"/>
        <v>2</v>
      </c>
      <c r="J3588" s="7" t="s">
        <v>31</v>
      </c>
      <c r="K3588" s="7" t="s">
        <v>21</v>
      </c>
      <c r="L3588" s="7" t="s">
        <v>22</v>
      </c>
      <c r="M3588" s="7" t="s">
        <v>38</v>
      </c>
      <c r="N3588" s="8">
        <v>1</v>
      </c>
      <c r="O3588" s="8">
        <v>0.99</v>
      </c>
      <c r="P3588" s="9" t="s">
        <v>24</v>
      </c>
    </row>
    <row r="3589" spans="1:16" x14ac:dyDescent="0.35">
      <c r="A3589" s="4">
        <v>3588</v>
      </c>
      <c r="B3589" s="5" t="s">
        <v>13054</v>
      </c>
      <c r="C3589" s="5" t="s">
        <v>13055</v>
      </c>
      <c r="D3589" s="4" t="s">
        <v>13056</v>
      </c>
      <c r="E3589" s="5" t="s">
        <v>13057</v>
      </c>
      <c r="F3589" s="6">
        <f t="shared" si="224"/>
        <v>43285</v>
      </c>
      <c r="G3589" s="4">
        <f t="shared" si="225"/>
        <v>2018</v>
      </c>
      <c r="H3589" s="4">
        <f t="shared" si="226"/>
        <v>7</v>
      </c>
      <c r="I3589" s="4">
        <f t="shared" si="227"/>
        <v>3</v>
      </c>
      <c r="J3589" s="7" t="s">
        <v>20</v>
      </c>
      <c r="K3589" s="7" t="s">
        <v>21</v>
      </c>
      <c r="L3589" s="7" t="s">
        <v>22</v>
      </c>
      <c r="M3589" s="7" t="s">
        <v>265</v>
      </c>
      <c r="N3589" s="8">
        <v>0</v>
      </c>
      <c r="O3589" s="8">
        <v>1</v>
      </c>
      <c r="P3589" s="9" t="s">
        <v>33</v>
      </c>
    </row>
    <row r="3590" spans="1:16" x14ac:dyDescent="0.35">
      <c r="A3590" s="4">
        <v>3589</v>
      </c>
      <c r="B3590" s="5" t="s">
        <v>13058</v>
      </c>
      <c r="C3590" s="5" t="s">
        <v>13059</v>
      </c>
      <c r="D3590" s="4" t="s">
        <v>13060</v>
      </c>
      <c r="E3590" s="5" t="s">
        <v>13061</v>
      </c>
      <c r="F3590" s="6">
        <f t="shared" si="224"/>
        <v>43287</v>
      </c>
      <c r="G3590" s="4">
        <f t="shared" si="225"/>
        <v>2018</v>
      </c>
      <c r="H3590" s="4">
        <f t="shared" si="226"/>
        <v>7</v>
      </c>
      <c r="I3590" s="4">
        <f t="shared" si="227"/>
        <v>5</v>
      </c>
      <c r="J3590" s="7" t="s">
        <v>31</v>
      </c>
      <c r="K3590" s="7" t="s">
        <v>21</v>
      </c>
      <c r="L3590" s="7" t="s">
        <v>22</v>
      </c>
      <c r="M3590" s="7" t="s">
        <v>38</v>
      </c>
      <c r="N3590" s="8">
        <v>0.75</v>
      </c>
      <c r="O3590" s="8">
        <v>1</v>
      </c>
      <c r="P3590" s="9" t="s">
        <v>33</v>
      </c>
    </row>
    <row r="3591" spans="1:16" x14ac:dyDescent="0.35">
      <c r="A3591" s="4">
        <v>3590</v>
      </c>
      <c r="B3591" s="5" t="s">
        <v>13062</v>
      </c>
      <c r="C3591" s="5" t="s">
        <v>13063</v>
      </c>
      <c r="D3591" s="4" t="s">
        <v>13064</v>
      </c>
      <c r="E3591" s="5" t="s">
        <v>13065</v>
      </c>
      <c r="F3591" s="6">
        <f t="shared" si="224"/>
        <v>43288</v>
      </c>
      <c r="G3591" s="4">
        <f t="shared" si="225"/>
        <v>2018</v>
      </c>
      <c r="H3591" s="4">
        <f t="shared" si="226"/>
        <v>7</v>
      </c>
      <c r="I3591" s="4">
        <f t="shared" si="227"/>
        <v>6</v>
      </c>
      <c r="J3591" s="7" t="s">
        <v>31</v>
      </c>
      <c r="K3591" s="7" t="s">
        <v>21</v>
      </c>
      <c r="L3591" s="7" t="s">
        <v>22</v>
      </c>
      <c r="M3591" s="7" t="s">
        <v>38</v>
      </c>
      <c r="N3591" s="8">
        <v>1</v>
      </c>
      <c r="O3591" s="8">
        <v>1</v>
      </c>
      <c r="P3591" s="9" t="s">
        <v>33</v>
      </c>
    </row>
    <row r="3592" spans="1:16" x14ac:dyDescent="0.35">
      <c r="A3592" s="4">
        <v>3591</v>
      </c>
      <c r="B3592" s="5" t="s">
        <v>13066</v>
      </c>
      <c r="C3592" s="5" t="s">
        <v>13067</v>
      </c>
      <c r="D3592" s="4" t="s">
        <v>13068</v>
      </c>
      <c r="E3592" s="5" t="s">
        <v>13069</v>
      </c>
      <c r="F3592" s="6">
        <f t="shared" si="224"/>
        <v>43289</v>
      </c>
      <c r="G3592" s="4">
        <f t="shared" si="225"/>
        <v>2018</v>
      </c>
      <c r="H3592" s="4">
        <f t="shared" si="226"/>
        <v>7</v>
      </c>
      <c r="I3592" s="4">
        <f t="shared" si="227"/>
        <v>7</v>
      </c>
      <c r="J3592" s="7" t="s">
        <v>20</v>
      </c>
      <c r="K3592" s="7" t="s">
        <v>21</v>
      </c>
      <c r="L3592" s="7" t="s">
        <v>22</v>
      </c>
      <c r="M3592" s="7" t="s">
        <v>38</v>
      </c>
      <c r="N3592" s="8">
        <v>1</v>
      </c>
      <c r="O3592" s="8">
        <v>1</v>
      </c>
      <c r="P3592" s="9" t="s">
        <v>24</v>
      </c>
    </row>
    <row r="3593" spans="1:16" x14ac:dyDescent="0.35">
      <c r="A3593" s="4">
        <v>3592</v>
      </c>
      <c r="B3593" s="5" t="s">
        <v>13070</v>
      </c>
      <c r="C3593" s="5" t="s">
        <v>13071</v>
      </c>
      <c r="D3593" s="4" t="s">
        <v>13072</v>
      </c>
      <c r="E3593" s="5" t="s">
        <v>13073</v>
      </c>
      <c r="F3593" s="6">
        <f t="shared" si="224"/>
        <v>43290</v>
      </c>
      <c r="G3593" s="4">
        <f t="shared" si="225"/>
        <v>2018</v>
      </c>
      <c r="H3593" s="4">
        <f t="shared" si="226"/>
        <v>7</v>
      </c>
      <c r="I3593" s="4">
        <f t="shared" si="227"/>
        <v>1</v>
      </c>
      <c r="J3593" s="7" t="s">
        <v>20</v>
      </c>
      <c r="K3593" s="7" t="s">
        <v>21</v>
      </c>
      <c r="L3593" s="7" t="s">
        <v>22</v>
      </c>
      <c r="M3593" s="7" t="s">
        <v>23</v>
      </c>
      <c r="N3593" s="8">
        <v>1</v>
      </c>
      <c r="O3593" s="8">
        <v>0.92</v>
      </c>
      <c r="P3593" s="9" t="s">
        <v>24</v>
      </c>
    </row>
    <row r="3594" spans="1:16" x14ac:dyDescent="0.35">
      <c r="A3594" s="4">
        <v>3593</v>
      </c>
      <c r="B3594" s="5" t="s">
        <v>13074</v>
      </c>
      <c r="C3594" s="5" t="s">
        <v>13075</v>
      </c>
      <c r="D3594" s="4" t="s">
        <v>13072</v>
      </c>
      <c r="E3594" s="5" t="s">
        <v>1617</v>
      </c>
      <c r="F3594" s="6">
        <f t="shared" si="224"/>
        <v>43290</v>
      </c>
      <c r="G3594" s="4">
        <f t="shared" si="225"/>
        <v>2018</v>
      </c>
      <c r="H3594" s="4">
        <f t="shared" si="226"/>
        <v>7</v>
      </c>
      <c r="I3594" s="4">
        <f t="shared" si="227"/>
        <v>1</v>
      </c>
      <c r="J3594" s="7" t="s">
        <v>544</v>
      </c>
      <c r="K3594" s="7" t="s">
        <v>21</v>
      </c>
      <c r="L3594" s="7" t="s">
        <v>22</v>
      </c>
      <c r="M3594" s="7" t="s">
        <v>23</v>
      </c>
      <c r="N3594" s="8">
        <v>0.7</v>
      </c>
      <c r="O3594" s="8">
        <v>0.86</v>
      </c>
      <c r="P3594" s="9" t="s">
        <v>24</v>
      </c>
    </row>
    <row r="3595" spans="1:16" x14ac:dyDescent="0.35">
      <c r="A3595" s="4">
        <v>3594</v>
      </c>
      <c r="B3595" s="5" t="s">
        <v>13076</v>
      </c>
      <c r="C3595" s="5" t="s">
        <v>13077</v>
      </c>
      <c r="D3595" s="4" t="s">
        <v>13072</v>
      </c>
      <c r="E3595" s="5" t="s">
        <v>13078</v>
      </c>
      <c r="F3595" s="6">
        <f t="shared" si="224"/>
        <v>43290</v>
      </c>
      <c r="G3595" s="4">
        <f t="shared" si="225"/>
        <v>2018</v>
      </c>
      <c r="H3595" s="4">
        <f t="shared" si="226"/>
        <v>7</v>
      </c>
      <c r="I3595" s="4">
        <f t="shared" si="227"/>
        <v>1</v>
      </c>
      <c r="J3595" s="7" t="s">
        <v>544</v>
      </c>
      <c r="K3595" s="7" t="s">
        <v>21</v>
      </c>
      <c r="L3595" s="7" t="s">
        <v>22</v>
      </c>
      <c r="M3595" s="7" t="s">
        <v>23</v>
      </c>
      <c r="N3595" s="8">
        <v>1</v>
      </c>
      <c r="O3595" s="8">
        <v>0.9</v>
      </c>
      <c r="P3595" s="9" t="s">
        <v>24</v>
      </c>
    </row>
    <row r="3596" spans="1:16" x14ac:dyDescent="0.35">
      <c r="A3596" s="4">
        <v>3595</v>
      </c>
      <c r="B3596" s="5" t="s">
        <v>13079</v>
      </c>
      <c r="C3596" s="5" t="s">
        <v>13080</v>
      </c>
      <c r="D3596" s="4" t="s">
        <v>13081</v>
      </c>
      <c r="E3596" s="5" t="s">
        <v>13082</v>
      </c>
      <c r="F3596" s="6">
        <f t="shared" si="224"/>
        <v>43292</v>
      </c>
      <c r="G3596" s="4">
        <f t="shared" si="225"/>
        <v>2018</v>
      </c>
      <c r="H3596" s="4">
        <f t="shared" si="226"/>
        <v>7</v>
      </c>
      <c r="I3596" s="4">
        <f t="shared" si="227"/>
        <v>3</v>
      </c>
      <c r="J3596" s="7" t="s">
        <v>20</v>
      </c>
      <c r="K3596" s="7" t="s">
        <v>21</v>
      </c>
      <c r="L3596" s="7" t="s">
        <v>22</v>
      </c>
      <c r="M3596" s="7" t="s">
        <v>23</v>
      </c>
      <c r="N3596" s="8">
        <v>1</v>
      </c>
      <c r="O3596" s="8">
        <v>0.33</v>
      </c>
      <c r="P3596" s="9" t="s">
        <v>24</v>
      </c>
    </row>
    <row r="3597" spans="1:16" x14ac:dyDescent="0.35">
      <c r="A3597" s="4">
        <v>3596</v>
      </c>
      <c r="B3597" s="5" t="s">
        <v>13083</v>
      </c>
      <c r="C3597" s="5" t="s">
        <v>13084</v>
      </c>
      <c r="D3597" s="4" t="s">
        <v>13085</v>
      </c>
      <c r="E3597" s="5" t="s">
        <v>13086</v>
      </c>
      <c r="F3597" s="6">
        <f t="shared" si="224"/>
        <v>43293</v>
      </c>
      <c r="G3597" s="4">
        <f t="shared" si="225"/>
        <v>2018</v>
      </c>
      <c r="H3597" s="4">
        <f t="shared" si="226"/>
        <v>7</v>
      </c>
      <c r="I3597" s="4">
        <f t="shared" si="227"/>
        <v>4</v>
      </c>
      <c r="J3597" s="7" t="s">
        <v>20</v>
      </c>
      <c r="K3597" s="7" t="s">
        <v>21</v>
      </c>
      <c r="L3597" s="7" t="s">
        <v>22</v>
      </c>
      <c r="M3597" s="7" t="s">
        <v>38</v>
      </c>
      <c r="N3597" s="8">
        <v>1</v>
      </c>
      <c r="O3597" s="8">
        <v>1</v>
      </c>
      <c r="P3597" s="9" t="s">
        <v>24</v>
      </c>
    </row>
    <row r="3598" spans="1:16" x14ac:dyDescent="0.35">
      <c r="A3598" s="4">
        <v>3597</v>
      </c>
      <c r="B3598" s="5" t="s">
        <v>13087</v>
      </c>
      <c r="C3598" s="5" t="s">
        <v>13088</v>
      </c>
      <c r="D3598" s="4" t="s">
        <v>13085</v>
      </c>
      <c r="E3598" s="5" t="s">
        <v>13089</v>
      </c>
      <c r="F3598" s="6">
        <f t="shared" si="224"/>
        <v>43293</v>
      </c>
      <c r="G3598" s="4">
        <f t="shared" si="225"/>
        <v>2018</v>
      </c>
      <c r="H3598" s="4">
        <f t="shared" si="226"/>
        <v>7</v>
      </c>
      <c r="I3598" s="4">
        <f t="shared" si="227"/>
        <v>4</v>
      </c>
      <c r="J3598" s="7" t="s">
        <v>31</v>
      </c>
      <c r="K3598" s="7" t="s">
        <v>21</v>
      </c>
      <c r="L3598" s="7" t="s">
        <v>22</v>
      </c>
      <c r="M3598" s="7" t="s">
        <v>32</v>
      </c>
      <c r="N3598" s="8">
        <v>0.94</v>
      </c>
      <c r="O3598" s="8">
        <v>0.94</v>
      </c>
      <c r="P3598" s="9" t="s">
        <v>33</v>
      </c>
    </row>
    <row r="3599" spans="1:16" x14ac:dyDescent="0.35">
      <c r="A3599" s="4">
        <v>3598</v>
      </c>
      <c r="B3599" s="5" t="s">
        <v>13090</v>
      </c>
      <c r="C3599" s="5" t="s">
        <v>13091</v>
      </c>
      <c r="D3599" s="4" t="s">
        <v>13092</v>
      </c>
      <c r="E3599" s="5" t="s">
        <v>13093</v>
      </c>
      <c r="F3599" s="6">
        <f t="shared" si="224"/>
        <v>43294</v>
      </c>
      <c r="G3599" s="4">
        <f t="shared" si="225"/>
        <v>2018</v>
      </c>
      <c r="H3599" s="4">
        <f t="shared" si="226"/>
        <v>7</v>
      </c>
      <c r="I3599" s="4">
        <f t="shared" si="227"/>
        <v>5</v>
      </c>
      <c r="J3599" s="7" t="s">
        <v>31</v>
      </c>
      <c r="K3599" s="7" t="s">
        <v>21</v>
      </c>
      <c r="L3599" s="7" t="s">
        <v>22</v>
      </c>
      <c r="M3599" s="7" t="s">
        <v>32</v>
      </c>
      <c r="N3599" s="8">
        <v>0.82</v>
      </c>
      <c r="O3599" s="8">
        <v>0.89</v>
      </c>
      <c r="P3599" s="9" t="s">
        <v>24</v>
      </c>
    </row>
    <row r="3600" spans="1:16" x14ac:dyDescent="0.35">
      <c r="A3600" s="4">
        <v>3599</v>
      </c>
      <c r="B3600" s="5" t="s">
        <v>13094</v>
      </c>
      <c r="C3600" s="5" t="s">
        <v>13095</v>
      </c>
      <c r="D3600" s="4" t="s">
        <v>13096</v>
      </c>
      <c r="E3600" s="5" t="s">
        <v>13097</v>
      </c>
      <c r="F3600" s="6">
        <f t="shared" si="224"/>
        <v>43298</v>
      </c>
      <c r="G3600" s="4">
        <f t="shared" si="225"/>
        <v>2018</v>
      </c>
      <c r="H3600" s="4">
        <f t="shared" si="226"/>
        <v>7</v>
      </c>
      <c r="I3600" s="4">
        <f t="shared" si="227"/>
        <v>2</v>
      </c>
      <c r="J3600" s="7" t="s">
        <v>31</v>
      </c>
      <c r="K3600" s="7" t="s">
        <v>21</v>
      </c>
      <c r="L3600" s="7" t="s">
        <v>22</v>
      </c>
      <c r="M3600" s="7" t="s">
        <v>32</v>
      </c>
      <c r="N3600" s="8">
        <v>1</v>
      </c>
      <c r="O3600" s="8">
        <v>0.96</v>
      </c>
      <c r="P3600" s="9" t="s">
        <v>24</v>
      </c>
    </row>
    <row r="3601" spans="1:16" x14ac:dyDescent="0.35">
      <c r="A3601" s="4">
        <v>3600</v>
      </c>
      <c r="B3601" s="5" t="s">
        <v>13098</v>
      </c>
      <c r="C3601" s="5" t="s">
        <v>13099</v>
      </c>
      <c r="D3601" s="4" t="s">
        <v>13096</v>
      </c>
      <c r="E3601" s="5" t="s">
        <v>13100</v>
      </c>
      <c r="F3601" s="6">
        <f t="shared" si="224"/>
        <v>43298</v>
      </c>
      <c r="G3601" s="4">
        <f t="shared" si="225"/>
        <v>2018</v>
      </c>
      <c r="H3601" s="4">
        <f t="shared" si="226"/>
        <v>7</v>
      </c>
      <c r="I3601" s="4">
        <f t="shared" si="227"/>
        <v>2</v>
      </c>
      <c r="J3601" s="7" t="s">
        <v>4630</v>
      </c>
      <c r="K3601" s="7" t="s">
        <v>21</v>
      </c>
      <c r="L3601" s="7" t="s">
        <v>22</v>
      </c>
      <c r="M3601" s="7" t="s">
        <v>23</v>
      </c>
      <c r="N3601" s="8">
        <v>1</v>
      </c>
      <c r="O3601" s="8">
        <v>1</v>
      </c>
      <c r="P3601" s="9" t="s">
        <v>33</v>
      </c>
    </row>
    <row r="3602" spans="1:16" x14ac:dyDescent="0.35">
      <c r="A3602" s="4">
        <v>3601</v>
      </c>
      <c r="B3602" s="5" t="s">
        <v>13101</v>
      </c>
      <c r="C3602" s="5" t="s">
        <v>13102</v>
      </c>
      <c r="D3602" s="4" t="s">
        <v>13103</v>
      </c>
      <c r="E3602" s="5" t="s">
        <v>13104</v>
      </c>
      <c r="F3602" s="6">
        <f t="shared" si="224"/>
        <v>43300</v>
      </c>
      <c r="G3602" s="4">
        <f t="shared" si="225"/>
        <v>2018</v>
      </c>
      <c r="H3602" s="4">
        <f t="shared" si="226"/>
        <v>7</v>
      </c>
      <c r="I3602" s="4">
        <f t="shared" si="227"/>
        <v>4</v>
      </c>
      <c r="J3602" s="7" t="s">
        <v>1179</v>
      </c>
      <c r="K3602" s="7" t="s">
        <v>21</v>
      </c>
      <c r="L3602" s="7" t="s">
        <v>22</v>
      </c>
      <c r="M3602" s="7" t="s">
        <v>38</v>
      </c>
      <c r="N3602" s="8">
        <v>0.8</v>
      </c>
      <c r="O3602" s="8">
        <v>0.93</v>
      </c>
      <c r="P3602" s="9" t="s">
        <v>33</v>
      </c>
    </row>
    <row r="3603" spans="1:16" x14ac:dyDescent="0.35">
      <c r="A3603" s="4">
        <v>3602</v>
      </c>
      <c r="B3603" s="5" t="s">
        <v>13105</v>
      </c>
      <c r="C3603" s="5" t="s">
        <v>13106</v>
      </c>
      <c r="D3603" s="4" t="s">
        <v>13107</v>
      </c>
      <c r="E3603" s="5" t="s">
        <v>13108</v>
      </c>
      <c r="F3603" s="6">
        <f t="shared" si="224"/>
        <v>43301</v>
      </c>
      <c r="G3603" s="4">
        <f t="shared" si="225"/>
        <v>2018</v>
      </c>
      <c r="H3603" s="4">
        <f t="shared" si="226"/>
        <v>7</v>
      </c>
      <c r="I3603" s="4">
        <f t="shared" si="227"/>
        <v>5</v>
      </c>
      <c r="J3603" s="7" t="s">
        <v>20</v>
      </c>
      <c r="K3603" s="7" t="s">
        <v>21</v>
      </c>
      <c r="L3603" s="7" t="s">
        <v>22</v>
      </c>
      <c r="M3603" s="7" t="s">
        <v>23</v>
      </c>
      <c r="N3603" s="8">
        <v>1</v>
      </c>
      <c r="O3603" s="8">
        <v>1</v>
      </c>
      <c r="P3603" s="9" t="s">
        <v>24</v>
      </c>
    </row>
    <row r="3604" spans="1:16" x14ac:dyDescent="0.35">
      <c r="A3604" s="4">
        <v>3603</v>
      </c>
      <c r="B3604" s="5" t="s">
        <v>13109</v>
      </c>
      <c r="C3604" s="5" t="s">
        <v>13110</v>
      </c>
      <c r="D3604" s="4" t="s">
        <v>13111</v>
      </c>
      <c r="E3604" s="5" t="s">
        <v>13112</v>
      </c>
      <c r="F3604" s="6">
        <f t="shared" si="224"/>
        <v>43302</v>
      </c>
      <c r="G3604" s="4">
        <f t="shared" si="225"/>
        <v>2018</v>
      </c>
      <c r="H3604" s="4">
        <f t="shared" si="226"/>
        <v>7</v>
      </c>
      <c r="I3604" s="4">
        <f t="shared" si="227"/>
        <v>6</v>
      </c>
      <c r="J3604" s="7" t="s">
        <v>20</v>
      </c>
      <c r="K3604" s="7" t="s">
        <v>21</v>
      </c>
      <c r="L3604" s="7" t="s">
        <v>22</v>
      </c>
      <c r="M3604" s="7" t="s">
        <v>23</v>
      </c>
      <c r="N3604" s="8">
        <v>1</v>
      </c>
      <c r="O3604" s="8">
        <v>0.96</v>
      </c>
      <c r="P3604" s="9" t="s">
        <v>24</v>
      </c>
    </row>
    <row r="3605" spans="1:16" x14ac:dyDescent="0.35">
      <c r="A3605" s="4">
        <v>3604</v>
      </c>
      <c r="B3605" s="5" t="s">
        <v>13113</v>
      </c>
      <c r="C3605" s="5" t="s">
        <v>13114</v>
      </c>
      <c r="D3605" s="4" t="s">
        <v>13115</v>
      </c>
      <c r="E3605" s="5" t="s">
        <v>13116</v>
      </c>
      <c r="F3605" s="6">
        <f t="shared" si="224"/>
        <v>43303</v>
      </c>
      <c r="G3605" s="4">
        <f t="shared" si="225"/>
        <v>2018</v>
      </c>
      <c r="H3605" s="4">
        <f t="shared" si="226"/>
        <v>7</v>
      </c>
      <c r="I3605" s="4">
        <f t="shared" si="227"/>
        <v>7</v>
      </c>
      <c r="J3605" s="7" t="s">
        <v>31</v>
      </c>
      <c r="K3605" s="7" t="s">
        <v>21</v>
      </c>
      <c r="L3605" s="7" t="s">
        <v>22</v>
      </c>
      <c r="M3605" s="7" t="s">
        <v>265</v>
      </c>
      <c r="N3605" s="8">
        <v>0</v>
      </c>
      <c r="O3605" s="8">
        <v>0.87</v>
      </c>
      <c r="P3605" s="9" t="s">
        <v>24</v>
      </c>
    </row>
    <row r="3606" spans="1:16" x14ac:dyDescent="0.35">
      <c r="A3606" s="4">
        <v>3605</v>
      </c>
      <c r="B3606" s="5" t="s">
        <v>13117</v>
      </c>
      <c r="C3606" s="5" t="s">
        <v>13118</v>
      </c>
      <c r="D3606" s="4" t="s">
        <v>13115</v>
      </c>
      <c r="E3606" s="5" t="s">
        <v>13119</v>
      </c>
      <c r="F3606" s="6">
        <f t="shared" si="224"/>
        <v>43303</v>
      </c>
      <c r="G3606" s="4">
        <f t="shared" si="225"/>
        <v>2018</v>
      </c>
      <c r="H3606" s="4">
        <f t="shared" si="226"/>
        <v>7</v>
      </c>
      <c r="I3606" s="4">
        <f t="shared" si="227"/>
        <v>7</v>
      </c>
      <c r="J3606" s="7" t="s">
        <v>20</v>
      </c>
      <c r="K3606" s="7" t="s">
        <v>21</v>
      </c>
      <c r="L3606" s="7" t="s">
        <v>22</v>
      </c>
      <c r="M3606" s="7" t="s">
        <v>38</v>
      </c>
      <c r="N3606" s="8">
        <v>1</v>
      </c>
      <c r="O3606" s="8">
        <v>1</v>
      </c>
      <c r="P3606" s="9" t="s">
        <v>24</v>
      </c>
    </row>
    <row r="3607" spans="1:16" x14ac:dyDescent="0.35">
      <c r="A3607" s="4">
        <v>3606</v>
      </c>
      <c r="B3607" s="5" t="s">
        <v>13120</v>
      </c>
      <c r="C3607" s="5" t="s">
        <v>13121</v>
      </c>
      <c r="D3607" s="4" t="s">
        <v>13115</v>
      </c>
      <c r="E3607" s="5" t="s">
        <v>13122</v>
      </c>
      <c r="F3607" s="6">
        <f t="shared" si="224"/>
        <v>43303</v>
      </c>
      <c r="G3607" s="4">
        <f t="shared" si="225"/>
        <v>2018</v>
      </c>
      <c r="H3607" s="4">
        <f t="shared" si="226"/>
        <v>7</v>
      </c>
      <c r="I3607" s="4">
        <f t="shared" si="227"/>
        <v>7</v>
      </c>
      <c r="J3607" s="7" t="s">
        <v>20</v>
      </c>
      <c r="K3607" s="7" t="s">
        <v>21</v>
      </c>
      <c r="L3607" s="7" t="s">
        <v>22</v>
      </c>
      <c r="M3607" s="7" t="s">
        <v>23</v>
      </c>
      <c r="N3607" s="8">
        <v>0.76</v>
      </c>
      <c r="O3607" s="8">
        <v>0.65</v>
      </c>
      <c r="P3607" s="9" t="s">
        <v>24</v>
      </c>
    </row>
    <row r="3608" spans="1:16" x14ac:dyDescent="0.35">
      <c r="A3608" s="4">
        <v>3607</v>
      </c>
      <c r="B3608" s="5" t="s">
        <v>13123</v>
      </c>
      <c r="C3608" s="5" t="s">
        <v>13124</v>
      </c>
      <c r="D3608" s="4" t="s">
        <v>13125</v>
      </c>
      <c r="E3608" s="5" t="s">
        <v>13126</v>
      </c>
      <c r="F3608" s="6">
        <f t="shared" si="224"/>
        <v>43305</v>
      </c>
      <c r="G3608" s="4">
        <f t="shared" si="225"/>
        <v>2018</v>
      </c>
      <c r="H3608" s="4">
        <f t="shared" si="226"/>
        <v>7</v>
      </c>
      <c r="I3608" s="4">
        <f t="shared" si="227"/>
        <v>2</v>
      </c>
      <c r="J3608" s="7" t="s">
        <v>20</v>
      </c>
      <c r="K3608" s="7" t="s">
        <v>21</v>
      </c>
      <c r="L3608" s="7" t="s">
        <v>22</v>
      </c>
      <c r="M3608" s="7" t="s">
        <v>38</v>
      </c>
      <c r="N3608" s="8">
        <v>1</v>
      </c>
      <c r="O3608" s="8">
        <v>0.97</v>
      </c>
      <c r="P3608" s="9" t="s">
        <v>33</v>
      </c>
    </row>
    <row r="3609" spans="1:16" x14ac:dyDescent="0.35">
      <c r="A3609" s="4">
        <v>3608</v>
      </c>
      <c r="B3609" s="5" t="s">
        <v>13127</v>
      </c>
      <c r="C3609" s="5" t="s">
        <v>13128</v>
      </c>
      <c r="D3609" s="4" t="s">
        <v>13129</v>
      </c>
      <c r="E3609" s="5" t="s">
        <v>13130</v>
      </c>
      <c r="F3609" s="6">
        <f t="shared" si="224"/>
        <v>43306</v>
      </c>
      <c r="G3609" s="4">
        <f t="shared" si="225"/>
        <v>2018</v>
      </c>
      <c r="H3609" s="4">
        <f t="shared" si="226"/>
        <v>7</v>
      </c>
      <c r="I3609" s="4">
        <f t="shared" si="227"/>
        <v>3</v>
      </c>
      <c r="J3609" s="7" t="s">
        <v>6609</v>
      </c>
      <c r="K3609" s="7" t="s">
        <v>21</v>
      </c>
      <c r="L3609" s="7" t="s">
        <v>22</v>
      </c>
      <c r="M3609" s="7" t="s">
        <v>265</v>
      </c>
      <c r="N3609" s="8">
        <v>0</v>
      </c>
      <c r="O3609" s="8">
        <v>0.64</v>
      </c>
      <c r="P3609" s="9" t="s">
        <v>33</v>
      </c>
    </row>
    <row r="3610" spans="1:16" x14ac:dyDescent="0.35">
      <c r="A3610" s="4">
        <v>3609</v>
      </c>
      <c r="B3610" s="5" t="s">
        <v>13131</v>
      </c>
      <c r="C3610" s="5" t="s">
        <v>13132</v>
      </c>
      <c r="D3610" s="4" t="s">
        <v>13133</v>
      </c>
      <c r="E3610" s="5" t="s">
        <v>13134</v>
      </c>
      <c r="F3610" s="6">
        <f t="shared" si="224"/>
        <v>43307</v>
      </c>
      <c r="G3610" s="4">
        <f t="shared" si="225"/>
        <v>2018</v>
      </c>
      <c r="H3610" s="4">
        <f t="shared" si="226"/>
        <v>7</v>
      </c>
      <c r="I3610" s="4">
        <f t="shared" si="227"/>
        <v>4</v>
      </c>
      <c r="J3610" s="7" t="s">
        <v>31</v>
      </c>
      <c r="K3610" s="7" t="s">
        <v>21</v>
      </c>
      <c r="L3610" s="7" t="s">
        <v>22</v>
      </c>
      <c r="M3610" s="7" t="s">
        <v>38</v>
      </c>
      <c r="N3610" s="8">
        <v>1</v>
      </c>
      <c r="O3610" s="8">
        <v>0.96</v>
      </c>
      <c r="P3610" s="9" t="s">
        <v>33</v>
      </c>
    </row>
    <row r="3611" spans="1:16" x14ac:dyDescent="0.35">
      <c r="A3611" s="4">
        <v>3610</v>
      </c>
      <c r="B3611" s="5" t="s">
        <v>13135</v>
      </c>
      <c r="C3611" s="5" t="s">
        <v>13136</v>
      </c>
      <c r="D3611" s="4" t="s">
        <v>13133</v>
      </c>
      <c r="E3611" s="5" t="s">
        <v>13137</v>
      </c>
      <c r="F3611" s="6">
        <f t="shared" si="224"/>
        <v>43307</v>
      </c>
      <c r="G3611" s="4">
        <f t="shared" si="225"/>
        <v>2018</v>
      </c>
      <c r="H3611" s="4">
        <f t="shared" si="226"/>
        <v>7</v>
      </c>
      <c r="I3611" s="4">
        <f t="shared" si="227"/>
        <v>4</v>
      </c>
      <c r="J3611" s="7" t="s">
        <v>20</v>
      </c>
      <c r="K3611" s="7" t="s">
        <v>21</v>
      </c>
      <c r="L3611" s="7" t="s">
        <v>22</v>
      </c>
      <c r="M3611" s="7" t="s">
        <v>32</v>
      </c>
      <c r="N3611" s="8">
        <v>0.9</v>
      </c>
      <c r="O3611" s="8">
        <v>0.95</v>
      </c>
      <c r="P3611" s="9" t="s">
        <v>33</v>
      </c>
    </row>
    <row r="3612" spans="1:16" x14ac:dyDescent="0.35">
      <c r="A3612" s="4">
        <v>3611</v>
      </c>
      <c r="B3612" s="5" t="s">
        <v>13138</v>
      </c>
      <c r="C3612" s="5" t="s">
        <v>13139</v>
      </c>
      <c r="D3612" s="4" t="s">
        <v>13140</v>
      </c>
      <c r="E3612" s="5" t="s">
        <v>13141</v>
      </c>
      <c r="F3612" s="6">
        <f t="shared" si="224"/>
        <v>43309</v>
      </c>
      <c r="G3612" s="4">
        <f t="shared" si="225"/>
        <v>2018</v>
      </c>
      <c r="H3612" s="4">
        <f t="shared" si="226"/>
        <v>7</v>
      </c>
      <c r="I3612" s="4">
        <f t="shared" si="227"/>
        <v>6</v>
      </c>
      <c r="J3612" s="7" t="s">
        <v>544</v>
      </c>
      <c r="K3612" s="7" t="s">
        <v>21</v>
      </c>
      <c r="L3612" s="7" t="s">
        <v>22</v>
      </c>
      <c r="M3612" s="7" t="s">
        <v>38</v>
      </c>
      <c r="N3612" s="8">
        <v>1</v>
      </c>
      <c r="O3612" s="8">
        <v>1</v>
      </c>
      <c r="P3612" s="9" t="s">
        <v>24</v>
      </c>
    </row>
    <row r="3613" spans="1:16" x14ac:dyDescent="0.35">
      <c r="A3613" s="4">
        <v>3612</v>
      </c>
      <c r="B3613" s="5" t="s">
        <v>13142</v>
      </c>
      <c r="C3613" s="5" t="s">
        <v>13143</v>
      </c>
      <c r="D3613" s="4" t="s">
        <v>13144</v>
      </c>
      <c r="E3613" s="5" t="s">
        <v>13145</v>
      </c>
      <c r="F3613" s="6">
        <f t="shared" si="224"/>
        <v>43310</v>
      </c>
      <c r="G3613" s="4">
        <f t="shared" si="225"/>
        <v>2018</v>
      </c>
      <c r="H3613" s="4">
        <f t="shared" si="226"/>
        <v>7</v>
      </c>
      <c r="I3613" s="4">
        <f t="shared" si="227"/>
        <v>7</v>
      </c>
      <c r="J3613" s="7" t="s">
        <v>20</v>
      </c>
      <c r="K3613" s="7" t="s">
        <v>21</v>
      </c>
      <c r="L3613" s="7" t="s">
        <v>22</v>
      </c>
      <c r="M3613" s="7" t="s">
        <v>23</v>
      </c>
      <c r="N3613" s="8">
        <v>1</v>
      </c>
      <c r="O3613" s="8">
        <v>0.94</v>
      </c>
      <c r="P3613" s="9" t="s">
        <v>33</v>
      </c>
    </row>
    <row r="3614" spans="1:16" x14ac:dyDescent="0.35">
      <c r="A3614" s="4">
        <v>3613</v>
      </c>
      <c r="B3614" s="5" t="s">
        <v>13146</v>
      </c>
      <c r="C3614" s="5" t="s">
        <v>13147</v>
      </c>
      <c r="D3614" s="4" t="s">
        <v>13144</v>
      </c>
      <c r="E3614" s="5" t="s">
        <v>13148</v>
      </c>
      <c r="F3614" s="6">
        <f t="shared" si="224"/>
        <v>43310</v>
      </c>
      <c r="G3614" s="4">
        <f t="shared" si="225"/>
        <v>2018</v>
      </c>
      <c r="H3614" s="4">
        <f t="shared" si="226"/>
        <v>7</v>
      </c>
      <c r="I3614" s="4">
        <f t="shared" si="227"/>
        <v>7</v>
      </c>
      <c r="J3614" s="7" t="s">
        <v>20</v>
      </c>
      <c r="K3614" s="7" t="s">
        <v>21</v>
      </c>
      <c r="L3614" s="7" t="s">
        <v>22</v>
      </c>
      <c r="M3614" s="7" t="s">
        <v>38</v>
      </c>
      <c r="N3614" s="8">
        <v>1</v>
      </c>
      <c r="O3614" s="8">
        <v>0.95</v>
      </c>
      <c r="P3614" s="9" t="s">
        <v>33</v>
      </c>
    </row>
    <row r="3615" spans="1:16" x14ac:dyDescent="0.35">
      <c r="A3615" s="4">
        <v>3614</v>
      </c>
      <c r="B3615" s="5" t="s">
        <v>13149</v>
      </c>
      <c r="C3615" s="5" t="s">
        <v>13150</v>
      </c>
      <c r="D3615" s="4" t="s">
        <v>13144</v>
      </c>
      <c r="E3615" s="5" t="s">
        <v>13151</v>
      </c>
      <c r="F3615" s="6">
        <f t="shared" si="224"/>
        <v>43310</v>
      </c>
      <c r="G3615" s="4">
        <f t="shared" si="225"/>
        <v>2018</v>
      </c>
      <c r="H3615" s="4">
        <f t="shared" si="226"/>
        <v>7</v>
      </c>
      <c r="I3615" s="4">
        <f t="shared" si="227"/>
        <v>7</v>
      </c>
      <c r="J3615" s="7" t="s">
        <v>20</v>
      </c>
      <c r="K3615" s="7" t="s">
        <v>21</v>
      </c>
      <c r="L3615" s="7" t="s">
        <v>22</v>
      </c>
      <c r="M3615" s="7" t="s">
        <v>38</v>
      </c>
      <c r="N3615" s="8">
        <v>1</v>
      </c>
      <c r="O3615" s="8">
        <v>1</v>
      </c>
      <c r="P3615" s="9" t="s">
        <v>33</v>
      </c>
    </row>
    <row r="3616" spans="1:16" x14ac:dyDescent="0.35">
      <c r="A3616" s="4">
        <v>3615</v>
      </c>
      <c r="B3616" s="5" t="s">
        <v>13152</v>
      </c>
      <c r="C3616" s="5" t="s">
        <v>13153</v>
      </c>
      <c r="D3616" s="4" t="s">
        <v>13144</v>
      </c>
      <c r="E3616" s="5" t="s">
        <v>13154</v>
      </c>
      <c r="F3616" s="6">
        <f t="shared" si="224"/>
        <v>43310</v>
      </c>
      <c r="G3616" s="4">
        <f t="shared" si="225"/>
        <v>2018</v>
      </c>
      <c r="H3616" s="4">
        <f t="shared" si="226"/>
        <v>7</v>
      </c>
      <c r="I3616" s="4">
        <f t="shared" si="227"/>
        <v>7</v>
      </c>
      <c r="J3616" s="7" t="s">
        <v>544</v>
      </c>
      <c r="K3616" s="7" t="s">
        <v>21</v>
      </c>
      <c r="L3616" s="7" t="s">
        <v>22</v>
      </c>
      <c r="M3616" s="7" t="s">
        <v>265</v>
      </c>
      <c r="N3616" s="8">
        <v>0.25</v>
      </c>
      <c r="O3616" s="8">
        <v>1</v>
      </c>
      <c r="P3616" s="9" t="s">
        <v>24</v>
      </c>
    </row>
    <row r="3617" spans="1:16" x14ac:dyDescent="0.35">
      <c r="A3617" s="4">
        <v>3616</v>
      </c>
      <c r="B3617" s="5" t="s">
        <v>13155</v>
      </c>
      <c r="C3617" s="5" t="s">
        <v>13156</v>
      </c>
      <c r="D3617" s="4" t="s">
        <v>13157</v>
      </c>
      <c r="E3617" s="5" t="s">
        <v>13158</v>
      </c>
      <c r="F3617" s="6">
        <f t="shared" si="224"/>
        <v>43313</v>
      </c>
      <c r="G3617" s="4">
        <f t="shared" si="225"/>
        <v>2018</v>
      </c>
      <c r="H3617" s="4">
        <f t="shared" si="226"/>
        <v>8</v>
      </c>
      <c r="I3617" s="4">
        <f t="shared" si="227"/>
        <v>3</v>
      </c>
      <c r="J3617" s="7" t="s">
        <v>4630</v>
      </c>
      <c r="K3617" s="7" t="s">
        <v>21</v>
      </c>
      <c r="L3617" s="7" t="s">
        <v>22</v>
      </c>
      <c r="M3617" s="7" t="s">
        <v>38</v>
      </c>
      <c r="N3617" s="8">
        <v>1</v>
      </c>
      <c r="O3617" s="8">
        <v>0.93</v>
      </c>
      <c r="P3617" s="9" t="s">
        <v>24</v>
      </c>
    </row>
    <row r="3618" spans="1:16" x14ac:dyDescent="0.35">
      <c r="A3618" s="4">
        <v>3617</v>
      </c>
      <c r="B3618" s="5" t="s">
        <v>13159</v>
      </c>
      <c r="C3618" s="5" t="s">
        <v>13160</v>
      </c>
      <c r="D3618" s="4" t="s">
        <v>13157</v>
      </c>
      <c r="E3618" s="5" t="s">
        <v>13161</v>
      </c>
      <c r="F3618" s="6">
        <f t="shared" si="224"/>
        <v>43313</v>
      </c>
      <c r="G3618" s="4">
        <f t="shared" si="225"/>
        <v>2018</v>
      </c>
      <c r="H3618" s="4">
        <f t="shared" si="226"/>
        <v>8</v>
      </c>
      <c r="I3618" s="4">
        <f t="shared" si="227"/>
        <v>3</v>
      </c>
      <c r="J3618" s="7" t="s">
        <v>20</v>
      </c>
      <c r="K3618" s="7" t="s">
        <v>21</v>
      </c>
      <c r="L3618" s="7" t="s">
        <v>22</v>
      </c>
      <c r="M3618" s="7" t="s">
        <v>38</v>
      </c>
      <c r="N3618" s="8">
        <v>1</v>
      </c>
      <c r="O3618" s="8">
        <v>0.97</v>
      </c>
      <c r="P3618" s="9" t="s">
        <v>24</v>
      </c>
    </row>
    <row r="3619" spans="1:16" x14ac:dyDescent="0.35">
      <c r="A3619" s="4">
        <v>3618</v>
      </c>
      <c r="B3619" s="5" t="s">
        <v>13162</v>
      </c>
      <c r="C3619" s="5" t="s">
        <v>13163</v>
      </c>
      <c r="D3619" s="4" t="s">
        <v>13164</v>
      </c>
      <c r="E3619" s="5" t="s">
        <v>13165</v>
      </c>
      <c r="F3619" s="6">
        <f t="shared" si="224"/>
        <v>43314</v>
      </c>
      <c r="G3619" s="4">
        <f t="shared" si="225"/>
        <v>2018</v>
      </c>
      <c r="H3619" s="4">
        <f t="shared" si="226"/>
        <v>8</v>
      </c>
      <c r="I3619" s="4">
        <f t="shared" si="227"/>
        <v>4</v>
      </c>
      <c r="J3619" s="7" t="s">
        <v>13166</v>
      </c>
      <c r="K3619" s="7" t="s">
        <v>13167</v>
      </c>
      <c r="L3619" s="7" t="s">
        <v>340</v>
      </c>
      <c r="M3619" s="7" t="s">
        <v>32</v>
      </c>
      <c r="N3619" s="8">
        <v>1</v>
      </c>
      <c r="O3619" s="8">
        <v>0.4</v>
      </c>
      <c r="P3619" s="9" t="s">
        <v>33</v>
      </c>
    </row>
    <row r="3620" spans="1:16" x14ac:dyDescent="0.35">
      <c r="A3620" s="4">
        <v>3619</v>
      </c>
      <c r="B3620" s="5" t="s">
        <v>13168</v>
      </c>
      <c r="C3620" s="5" t="s">
        <v>13169</v>
      </c>
      <c r="D3620" s="4" t="s">
        <v>13170</v>
      </c>
      <c r="E3620" s="5" t="s">
        <v>13171</v>
      </c>
      <c r="F3620" s="6">
        <f t="shared" si="224"/>
        <v>43316</v>
      </c>
      <c r="G3620" s="4">
        <f t="shared" si="225"/>
        <v>2018</v>
      </c>
      <c r="H3620" s="4">
        <f t="shared" si="226"/>
        <v>8</v>
      </c>
      <c r="I3620" s="4">
        <f t="shared" si="227"/>
        <v>6</v>
      </c>
      <c r="J3620" s="7" t="s">
        <v>20</v>
      </c>
      <c r="K3620" s="7" t="s">
        <v>21</v>
      </c>
      <c r="L3620" s="7" t="s">
        <v>22</v>
      </c>
      <c r="M3620" s="7" t="s">
        <v>38</v>
      </c>
      <c r="N3620" s="8">
        <v>1</v>
      </c>
      <c r="O3620" s="8">
        <v>1</v>
      </c>
      <c r="P3620" s="9" t="s">
        <v>33</v>
      </c>
    </row>
    <row r="3621" spans="1:16" x14ac:dyDescent="0.35">
      <c r="A3621" s="4">
        <v>3620</v>
      </c>
      <c r="B3621" s="5" t="s">
        <v>13172</v>
      </c>
      <c r="C3621" s="5" t="s">
        <v>13173</v>
      </c>
      <c r="D3621" s="4" t="s">
        <v>13174</v>
      </c>
      <c r="E3621" s="5" t="s">
        <v>13175</v>
      </c>
      <c r="F3621" s="6">
        <f t="shared" si="224"/>
        <v>43317</v>
      </c>
      <c r="G3621" s="4">
        <f t="shared" si="225"/>
        <v>2018</v>
      </c>
      <c r="H3621" s="4">
        <f t="shared" si="226"/>
        <v>8</v>
      </c>
      <c r="I3621" s="4">
        <f t="shared" si="227"/>
        <v>7</v>
      </c>
      <c r="J3621" s="7" t="s">
        <v>20</v>
      </c>
      <c r="K3621" s="7" t="s">
        <v>21</v>
      </c>
      <c r="L3621" s="7" t="s">
        <v>22</v>
      </c>
      <c r="M3621" s="7" t="s">
        <v>38</v>
      </c>
      <c r="N3621" s="8">
        <v>1</v>
      </c>
      <c r="O3621" s="8">
        <v>1</v>
      </c>
      <c r="P3621" s="9" t="s">
        <v>33</v>
      </c>
    </row>
    <row r="3622" spans="1:16" x14ac:dyDescent="0.35">
      <c r="A3622" s="4">
        <v>3621</v>
      </c>
      <c r="B3622" s="5" t="s">
        <v>13176</v>
      </c>
      <c r="C3622" s="5" t="s">
        <v>13177</v>
      </c>
      <c r="D3622" s="4" t="s">
        <v>13178</v>
      </c>
      <c r="E3622" s="5" t="s">
        <v>13179</v>
      </c>
      <c r="F3622" s="6">
        <f t="shared" si="224"/>
        <v>43318</v>
      </c>
      <c r="G3622" s="4">
        <f t="shared" si="225"/>
        <v>2018</v>
      </c>
      <c r="H3622" s="4">
        <f t="shared" si="226"/>
        <v>8</v>
      </c>
      <c r="I3622" s="4">
        <f t="shared" si="227"/>
        <v>1</v>
      </c>
      <c r="J3622" s="7" t="s">
        <v>31</v>
      </c>
      <c r="K3622" s="7" t="s">
        <v>21</v>
      </c>
      <c r="L3622" s="7" t="s">
        <v>22</v>
      </c>
      <c r="M3622" s="7" t="s">
        <v>23</v>
      </c>
      <c r="N3622" s="8">
        <v>1</v>
      </c>
      <c r="O3622" s="8">
        <v>0.54</v>
      </c>
      <c r="P3622" s="9" t="s">
        <v>24</v>
      </c>
    </row>
    <row r="3623" spans="1:16" x14ac:dyDescent="0.35">
      <c r="A3623" s="4">
        <v>3622</v>
      </c>
      <c r="B3623" s="5" t="s">
        <v>13180</v>
      </c>
      <c r="C3623" s="5" t="s">
        <v>13181</v>
      </c>
      <c r="D3623" s="4" t="s">
        <v>13182</v>
      </c>
      <c r="E3623" s="5" t="s">
        <v>13183</v>
      </c>
      <c r="F3623" s="6">
        <f t="shared" si="224"/>
        <v>43321</v>
      </c>
      <c r="G3623" s="4">
        <f t="shared" si="225"/>
        <v>2018</v>
      </c>
      <c r="H3623" s="4">
        <f t="shared" si="226"/>
        <v>8</v>
      </c>
      <c r="I3623" s="4">
        <f t="shared" si="227"/>
        <v>4</v>
      </c>
      <c r="J3623" s="7" t="s">
        <v>20</v>
      </c>
      <c r="K3623" s="7" t="s">
        <v>21</v>
      </c>
      <c r="L3623" s="7" t="s">
        <v>22</v>
      </c>
      <c r="M3623" s="7" t="s">
        <v>38</v>
      </c>
      <c r="N3623" s="8">
        <v>1</v>
      </c>
      <c r="O3623" s="8">
        <v>1</v>
      </c>
      <c r="P3623" s="9" t="s">
        <v>33</v>
      </c>
    </row>
    <row r="3624" spans="1:16" x14ac:dyDescent="0.35">
      <c r="A3624" s="4">
        <v>3623</v>
      </c>
      <c r="B3624" s="5" t="s">
        <v>13184</v>
      </c>
      <c r="C3624" s="5" t="s">
        <v>13185</v>
      </c>
      <c r="D3624" s="4" t="s">
        <v>13182</v>
      </c>
      <c r="E3624" s="5" t="s">
        <v>13186</v>
      </c>
      <c r="F3624" s="6">
        <f t="shared" si="224"/>
        <v>43321</v>
      </c>
      <c r="G3624" s="4">
        <f t="shared" si="225"/>
        <v>2018</v>
      </c>
      <c r="H3624" s="4">
        <f t="shared" si="226"/>
        <v>8</v>
      </c>
      <c r="I3624" s="4">
        <f t="shared" si="227"/>
        <v>4</v>
      </c>
      <c r="J3624" s="7" t="s">
        <v>20</v>
      </c>
      <c r="K3624" s="7" t="s">
        <v>21</v>
      </c>
      <c r="L3624" s="7" t="s">
        <v>22</v>
      </c>
      <c r="M3624" s="7" t="s">
        <v>23</v>
      </c>
      <c r="N3624" s="8">
        <v>1</v>
      </c>
      <c r="O3624" s="8">
        <v>0.5</v>
      </c>
      <c r="P3624" s="9" t="s">
        <v>33</v>
      </c>
    </row>
    <row r="3625" spans="1:16" x14ac:dyDescent="0.35">
      <c r="A3625" s="4">
        <v>3624</v>
      </c>
      <c r="B3625" s="5" t="s">
        <v>13187</v>
      </c>
      <c r="C3625" s="5" t="s">
        <v>13188</v>
      </c>
      <c r="D3625" s="4" t="s">
        <v>13189</v>
      </c>
      <c r="E3625" s="5" t="s">
        <v>13190</v>
      </c>
      <c r="F3625" s="6">
        <f t="shared" si="224"/>
        <v>43323</v>
      </c>
      <c r="G3625" s="4">
        <f t="shared" si="225"/>
        <v>2018</v>
      </c>
      <c r="H3625" s="4">
        <f t="shared" si="226"/>
        <v>8</v>
      </c>
      <c r="I3625" s="4">
        <f t="shared" si="227"/>
        <v>6</v>
      </c>
      <c r="J3625" s="7" t="s">
        <v>4630</v>
      </c>
      <c r="K3625" s="7" t="s">
        <v>21</v>
      </c>
      <c r="L3625" s="7" t="s">
        <v>22</v>
      </c>
      <c r="M3625" s="7" t="s">
        <v>23</v>
      </c>
      <c r="N3625" s="8">
        <v>1</v>
      </c>
      <c r="O3625" s="8">
        <v>0</v>
      </c>
      <c r="P3625" s="9" t="s">
        <v>33</v>
      </c>
    </row>
    <row r="3626" spans="1:16" x14ac:dyDescent="0.35">
      <c r="A3626" s="4">
        <v>3625</v>
      </c>
      <c r="B3626" s="5" t="s">
        <v>13191</v>
      </c>
      <c r="C3626" s="5" t="s">
        <v>13192</v>
      </c>
      <c r="D3626" s="4" t="s">
        <v>13189</v>
      </c>
      <c r="E3626" s="5" t="s">
        <v>13193</v>
      </c>
      <c r="F3626" s="6">
        <f t="shared" si="224"/>
        <v>43323</v>
      </c>
      <c r="G3626" s="4">
        <f t="shared" si="225"/>
        <v>2018</v>
      </c>
      <c r="H3626" s="4">
        <f t="shared" si="226"/>
        <v>8</v>
      </c>
      <c r="I3626" s="4">
        <f t="shared" si="227"/>
        <v>6</v>
      </c>
      <c r="J3626" s="7" t="s">
        <v>544</v>
      </c>
      <c r="K3626" s="7" t="s">
        <v>21</v>
      </c>
      <c r="L3626" s="7" t="s">
        <v>22</v>
      </c>
      <c r="M3626" s="7" t="s">
        <v>32</v>
      </c>
      <c r="N3626" s="8">
        <v>1</v>
      </c>
      <c r="O3626" s="8">
        <v>0.96</v>
      </c>
      <c r="P3626" s="9" t="s">
        <v>24</v>
      </c>
    </row>
    <row r="3627" spans="1:16" x14ac:dyDescent="0.35">
      <c r="A3627" s="4">
        <v>3626</v>
      </c>
      <c r="B3627" s="5" t="s">
        <v>13194</v>
      </c>
      <c r="C3627" s="5" t="s">
        <v>13195</v>
      </c>
      <c r="D3627" s="4" t="s">
        <v>13189</v>
      </c>
      <c r="E3627" s="5" t="s">
        <v>13196</v>
      </c>
      <c r="F3627" s="6">
        <f t="shared" si="224"/>
        <v>43323</v>
      </c>
      <c r="G3627" s="4">
        <f t="shared" si="225"/>
        <v>2018</v>
      </c>
      <c r="H3627" s="4">
        <f t="shared" si="226"/>
        <v>8</v>
      </c>
      <c r="I3627" s="4">
        <f t="shared" si="227"/>
        <v>6</v>
      </c>
      <c r="J3627" s="7" t="s">
        <v>31</v>
      </c>
      <c r="K3627" s="7" t="s">
        <v>21</v>
      </c>
      <c r="L3627" s="7" t="s">
        <v>22</v>
      </c>
      <c r="M3627" s="7" t="s">
        <v>38</v>
      </c>
      <c r="N3627" s="8">
        <v>1</v>
      </c>
      <c r="O3627" s="8">
        <v>0.98</v>
      </c>
      <c r="P3627" s="9" t="s">
        <v>33</v>
      </c>
    </row>
    <row r="3628" spans="1:16" x14ac:dyDescent="0.35">
      <c r="A3628" s="4">
        <v>3627</v>
      </c>
      <c r="B3628" s="5" t="s">
        <v>13197</v>
      </c>
      <c r="C3628" s="5" t="s">
        <v>13198</v>
      </c>
      <c r="D3628" s="4" t="s">
        <v>13199</v>
      </c>
      <c r="E3628" s="5" t="s">
        <v>13200</v>
      </c>
      <c r="F3628" s="6">
        <f t="shared" si="224"/>
        <v>43325</v>
      </c>
      <c r="G3628" s="4">
        <f t="shared" si="225"/>
        <v>2018</v>
      </c>
      <c r="H3628" s="4">
        <f t="shared" si="226"/>
        <v>8</v>
      </c>
      <c r="I3628" s="4">
        <f t="shared" si="227"/>
        <v>1</v>
      </c>
      <c r="J3628" s="7" t="s">
        <v>20</v>
      </c>
      <c r="K3628" s="7" t="s">
        <v>21</v>
      </c>
      <c r="L3628" s="7" t="s">
        <v>22</v>
      </c>
      <c r="M3628" s="7" t="s">
        <v>38</v>
      </c>
      <c r="N3628" s="8">
        <v>1</v>
      </c>
      <c r="O3628" s="8">
        <v>0.96</v>
      </c>
      <c r="P3628" s="9" t="s">
        <v>24</v>
      </c>
    </row>
    <row r="3629" spans="1:16" x14ac:dyDescent="0.35">
      <c r="A3629" s="4">
        <v>3628</v>
      </c>
      <c r="B3629" s="5" t="s">
        <v>13201</v>
      </c>
      <c r="C3629" s="5" t="s">
        <v>13202</v>
      </c>
      <c r="D3629" s="4" t="s">
        <v>13199</v>
      </c>
      <c r="E3629" s="5" t="s">
        <v>13203</v>
      </c>
      <c r="F3629" s="6">
        <f t="shared" si="224"/>
        <v>43325</v>
      </c>
      <c r="G3629" s="4">
        <f t="shared" si="225"/>
        <v>2018</v>
      </c>
      <c r="H3629" s="4">
        <f t="shared" si="226"/>
        <v>8</v>
      </c>
      <c r="I3629" s="4">
        <f t="shared" si="227"/>
        <v>1</v>
      </c>
      <c r="J3629" s="7" t="s">
        <v>544</v>
      </c>
      <c r="K3629" s="7" t="s">
        <v>21</v>
      </c>
      <c r="L3629" s="7" t="s">
        <v>22</v>
      </c>
      <c r="M3629" s="7" t="s">
        <v>38</v>
      </c>
      <c r="N3629" s="8">
        <v>1</v>
      </c>
      <c r="O3629" s="8">
        <v>0.96</v>
      </c>
      <c r="P3629" s="9" t="s">
        <v>33</v>
      </c>
    </row>
    <row r="3630" spans="1:16" x14ac:dyDescent="0.35">
      <c r="A3630" s="4">
        <v>3629</v>
      </c>
      <c r="B3630" s="5" t="s">
        <v>13204</v>
      </c>
      <c r="C3630" s="5" t="s">
        <v>13205</v>
      </c>
      <c r="D3630" s="4" t="s">
        <v>13199</v>
      </c>
      <c r="E3630" s="5" t="s">
        <v>13206</v>
      </c>
      <c r="F3630" s="6">
        <f t="shared" si="224"/>
        <v>43325</v>
      </c>
      <c r="G3630" s="4">
        <f t="shared" si="225"/>
        <v>2018</v>
      </c>
      <c r="H3630" s="4">
        <f t="shared" si="226"/>
        <v>8</v>
      </c>
      <c r="I3630" s="4">
        <f t="shared" si="227"/>
        <v>1</v>
      </c>
      <c r="J3630" s="7" t="s">
        <v>20</v>
      </c>
      <c r="K3630" s="7" t="s">
        <v>21</v>
      </c>
      <c r="L3630" s="7" t="s">
        <v>22</v>
      </c>
      <c r="M3630" s="7" t="s">
        <v>38</v>
      </c>
      <c r="N3630" s="8">
        <v>1</v>
      </c>
      <c r="O3630" s="8">
        <v>0.97</v>
      </c>
      <c r="P3630" s="9" t="s">
        <v>33</v>
      </c>
    </row>
    <row r="3631" spans="1:16" x14ac:dyDescent="0.35">
      <c r="A3631" s="4">
        <v>3630</v>
      </c>
      <c r="B3631" s="5" t="s">
        <v>13207</v>
      </c>
      <c r="C3631" s="5" t="s">
        <v>13208</v>
      </c>
      <c r="D3631" s="4" t="s">
        <v>13209</v>
      </c>
      <c r="E3631" s="5" t="s">
        <v>13210</v>
      </c>
      <c r="F3631" s="6">
        <f t="shared" si="224"/>
        <v>43326</v>
      </c>
      <c r="G3631" s="4">
        <f t="shared" si="225"/>
        <v>2018</v>
      </c>
      <c r="H3631" s="4">
        <f t="shared" si="226"/>
        <v>8</v>
      </c>
      <c r="I3631" s="4">
        <f t="shared" si="227"/>
        <v>2</v>
      </c>
      <c r="J3631" s="7" t="s">
        <v>20</v>
      </c>
      <c r="K3631" s="7" t="s">
        <v>21</v>
      </c>
      <c r="L3631" s="7" t="s">
        <v>22</v>
      </c>
      <c r="M3631" s="7" t="s">
        <v>38</v>
      </c>
      <c r="N3631" s="8">
        <v>1</v>
      </c>
      <c r="O3631" s="8">
        <v>0.76</v>
      </c>
      <c r="P3631" s="9" t="s">
        <v>24</v>
      </c>
    </row>
    <row r="3632" spans="1:16" x14ac:dyDescent="0.35">
      <c r="A3632" s="4">
        <v>3631</v>
      </c>
      <c r="B3632" s="5" t="s">
        <v>13211</v>
      </c>
      <c r="C3632" s="5" t="s">
        <v>13212</v>
      </c>
      <c r="D3632" s="4" t="s">
        <v>13213</v>
      </c>
      <c r="E3632" s="5" t="s">
        <v>13214</v>
      </c>
      <c r="F3632" s="6">
        <f t="shared" si="224"/>
        <v>43328</v>
      </c>
      <c r="G3632" s="4">
        <f t="shared" si="225"/>
        <v>2018</v>
      </c>
      <c r="H3632" s="4">
        <f t="shared" si="226"/>
        <v>8</v>
      </c>
      <c r="I3632" s="4">
        <f t="shared" si="227"/>
        <v>4</v>
      </c>
      <c r="J3632" s="7" t="s">
        <v>31</v>
      </c>
      <c r="K3632" s="7" t="s">
        <v>21</v>
      </c>
      <c r="L3632" s="7" t="s">
        <v>22</v>
      </c>
      <c r="M3632" s="7" t="s">
        <v>38</v>
      </c>
      <c r="N3632" s="8">
        <v>1</v>
      </c>
      <c r="O3632" s="8">
        <v>0.92</v>
      </c>
      <c r="P3632" s="9" t="s">
        <v>24</v>
      </c>
    </row>
    <row r="3633" spans="1:16" x14ac:dyDescent="0.35">
      <c r="A3633" s="4">
        <v>3632</v>
      </c>
      <c r="B3633" s="5" t="s">
        <v>13215</v>
      </c>
      <c r="C3633" s="5" t="s">
        <v>13216</v>
      </c>
      <c r="D3633" s="4" t="s">
        <v>13217</v>
      </c>
      <c r="E3633" s="5" t="s">
        <v>13218</v>
      </c>
      <c r="F3633" s="6">
        <f t="shared" si="224"/>
        <v>43329</v>
      </c>
      <c r="G3633" s="4">
        <f t="shared" si="225"/>
        <v>2018</v>
      </c>
      <c r="H3633" s="4">
        <f t="shared" si="226"/>
        <v>8</v>
      </c>
      <c r="I3633" s="4">
        <f t="shared" si="227"/>
        <v>5</v>
      </c>
      <c r="J3633" s="7" t="s">
        <v>13219</v>
      </c>
      <c r="K3633" s="7" t="s">
        <v>6292</v>
      </c>
      <c r="L3633" s="7" t="s">
        <v>22</v>
      </c>
      <c r="M3633" s="7" t="s">
        <v>38</v>
      </c>
      <c r="N3633" s="8">
        <v>1</v>
      </c>
      <c r="O3633" s="8">
        <v>0.86</v>
      </c>
      <c r="P3633" s="9" t="s">
        <v>33</v>
      </c>
    </row>
    <row r="3634" spans="1:16" x14ac:dyDescent="0.35">
      <c r="A3634" s="4">
        <v>3633</v>
      </c>
      <c r="B3634" s="5" t="s">
        <v>13220</v>
      </c>
      <c r="C3634" s="5" t="s">
        <v>13221</v>
      </c>
      <c r="D3634" s="4" t="s">
        <v>13222</v>
      </c>
      <c r="E3634" s="5" t="s">
        <v>13223</v>
      </c>
      <c r="F3634" s="6">
        <f t="shared" si="224"/>
        <v>43333</v>
      </c>
      <c r="G3634" s="4">
        <f t="shared" si="225"/>
        <v>2018</v>
      </c>
      <c r="H3634" s="4">
        <f t="shared" si="226"/>
        <v>8</v>
      </c>
      <c r="I3634" s="4">
        <f t="shared" si="227"/>
        <v>2</v>
      </c>
      <c r="J3634" s="7" t="s">
        <v>31</v>
      </c>
      <c r="K3634" s="7" t="s">
        <v>21</v>
      </c>
      <c r="L3634" s="7" t="s">
        <v>22</v>
      </c>
      <c r="M3634" s="7" t="s">
        <v>23</v>
      </c>
      <c r="N3634" s="8">
        <v>1</v>
      </c>
      <c r="O3634" s="8">
        <v>0.86</v>
      </c>
      <c r="P3634" s="9" t="s">
        <v>24</v>
      </c>
    </row>
    <row r="3635" spans="1:16" x14ac:dyDescent="0.35">
      <c r="A3635" s="4">
        <v>3634</v>
      </c>
      <c r="B3635" s="5" t="s">
        <v>13224</v>
      </c>
      <c r="C3635" s="5" t="s">
        <v>13225</v>
      </c>
      <c r="D3635" s="4" t="s">
        <v>13226</v>
      </c>
      <c r="E3635" s="5" t="s">
        <v>13227</v>
      </c>
      <c r="F3635" s="6">
        <f t="shared" si="224"/>
        <v>43334</v>
      </c>
      <c r="G3635" s="4">
        <f t="shared" si="225"/>
        <v>2018</v>
      </c>
      <c r="H3635" s="4">
        <f t="shared" si="226"/>
        <v>8</v>
      </c>
      <c r="I3635" s="4">
        <f t="shared" si="227"/>
        <v>3</v>
      </c>
      <c r="J3635" s="7" t="s">
        <v>20</v>
      </c>
      <c r="K3635" s="7" t="s">
        <v>21</v>
      </c>
      <c r="L3635" s="7" t="s">
        <v>22</v>
      </c>
      <c r="M3635" s="7" t="s">
        <v>23</v>
      </c>
      <c r="N3635" s="8">
        <v>0.95</v>
      </c>
      <c r="O3635" s="8">
        <v>0.92</v>
      </c>
      <c r="P3635" s="9" t="s">
        <v>33</v>
      </c>
    </row>
    <row r="3636" spans="1:16" x14ac:dyDescent="0.35">
      <c r="A3636" s="4">
        <v>3635</v>
      </c>
      <c r="B3636" s="5" t="s">
        <v>13228</v>
      </c>
      <c r="C3636" s="5" t="s">
        <v>13229</v>
      </c>
      <c r="D3636" s="4" t="s">
        <v>13230</v>
      </c>
      <c r="E3636" s="5" t="s">
        <v>13231</v>
      </c>
      <c r="F3636" s="6">
        <f t="shared" si="224"/>
        <v>43336</v>
      </c>
      <c r="G3636" s="4">
        <f t="shared" si="225"/>
        <v>2018</v>
      </c>
      <c r="H3636" s="4">
        <f t="shared" si="226"/>
        <v>8</v>
      </c>
      <c r="I3636" s="4">
        <f t="shared" si="227"/>
        <v>5</v>
      </c>
      <c r="J3636" s="7" t="s">
        <v>13232</v>
      </c>
      <c r="K3636" s="7" t="s">
        <v>2042</v>
      </c>
      <c r="L3636" s="7" t="s">
        <v>22</v>
      </c>
      <c r="M3636" s="7" t="s">
        <v>23</v>
      </c>
      <c r="N3636" s="8">
        <v>0.96</v>
      </c>
      <c r="O3636" s="8">
        <v>0.97</v>
      </c>
      <c r="P3636" s="9" t="s">
        <v>33</v>
      </c>
    </row>
    <row r="3637" spans="1:16" x14ac:dyDescent="0.35">
      <c r="A3637" s="4">
        <v>3636</v>
      </c>
      <c r="B3637" s="5" t="s">
        <v>13233</v>
      </c>
      <c r="C3637" s="5" t="s">
        <v>13234</v>
      </c>
      <c r="D3637" s="4" t="s">
        <v>13230</v>
      </c>
      <c r="E3637" s="5" t="s">
        <v>13235</v>
      </c>
      <c r="F3637" s="6">
        <f t="shared" si="224"/>
        <v>43336</v>
      </c>
      <c r="G3637" s="4">
        <f t="shared" si="225"/>
        <v>2018</v>
      </c>
      <c r="H3637" s="4">
        <f t="shared" si="226"/>
        <v>8</v>
      </c>
      <c r="I3637" s="4">
        <f t="shared" si="227"/>
        <v>5</v>
      </c>
      <c r="J3637" s="7" t="s">
        <v>20</v>
      </c>
      <c r="K3637" s="7" t="s">
        <v>21</v>
      </c>
      <c r="L3637" s="7" t="s">
        <v>22</v>
      </c>
      <c r="M3637" s="7" t="s">
        <v>38</v>
      </c>
      <c r="N3637" s="8">
        <v>0.8</v>
      </c>
      <c r="O3637" s="8">
        <v>0.74</v>
      </c>
      <c r="P3637" s="9" t="s">
        <v>24</v>
      </c>
    </row>
    <row r="3638" spans="1:16" x14ac:dyDescent="0.35">
      <c r="A3638" s="4">
        <v>3637</v>
      </c>
      <c r="B3638" s="5" t="s">
        <v>13236</v>
      </c>
      <c r="C3638" s="5" t="s">
        <v>13237</v>
      </c>
      <c r="D3638" s="4" t="s">
        <v>13238</v>
      </c>
      <c r="E3638" s="5" t="s">
        <v>13239</v>
      </c>
      <c r="F3638" s="6">
        <f t="shared" si="224"/>
        <v>43339</v>
      </c>
      <c r="G3638" s="4">
        <f t="shared" si="225"/>
        <v>2018</v>
      </c>
      <c r="H3638" s="4">
        <f t="shared" si="226"/>
        <v>8</v>
      </c>
      <c r="I3638" s="4">
        <f t="shared" si="227"/>
        <v>1</v>
      </c>
      <c r="J3638" s="7" t="s">
        <v>20</v>
      </c>
      <c r="K3638" s="7" t="s">
        <v>21</v>
      </c>
      <c r="L3638" s="7" t="s">
        <v>22</v>
      </c>
      <c r="M3638" s="7" t="s">
        <v>38</v>
      </c>
      <c r="N3638" s="8">
        <v>1</v>
      </c>
      <c r="O3638" s="8">
        <v>0.95</v>
      </c>
      <c r="P3638" s="9" t="s">
        <v>33</v>
      </c>
    </row>
    <row r="3639" spans="1:16" x14ac:dyDescent="0.35">
      <c r="A3639" s="4">
        <v>3638</v>
      </c>
      <c r="B3639" s="5" t="s">
        <v>13240</v>
      </c>
      <c r="C3639" s="5" t="s">
        <v>13241</v>
      </c>
      <c r="D3639" s="4" t="s">
        <v>13242</v>
      </c>
      <c r="E3639" s="5" t="s">
        <v>13243</v>
      </c>
      <c r="F3639" s="6">
        <f t="shared" si="224"/>
        <v>43340</v>
      </c>
      <c r="G3639" s="4">
        <f t="shared" si="225"/>
        <v>2018</v>
      </c>
      <c r="H3639" s="4">
        <f t="shared" si="226"/>
        <v>8</v>
      </c>
      <c r="I3639" s="4">
        <f t="shared" si="227"/>
        <v>2</v>
      </c>
      <c r="J3639" s="7" t="s">
        <v>20</v>
      </c>
      <c r="K3639" s="7" t="s">
        <v>21</v>
      </c>
      <c r="L3639" s="7" t="s">
        <v>22</v>
      </c>
      <c r="M3639" s="7" t="s">
        <v>32</v>
      </c>
      <c r="N3639" s="8">
        <v>1</v>
      </c>
      <c r="O3639" s="8">
        <v>1</v>
      </c>
      <c r="P3639" s="9" t="s">
        <v>33</v>
      </c>
    </row>
    <row r="3640" spans="1:16" x14ac:dyDescent="0.35">
      <c r="A3640" s="4">
        <v>3639</v>
      </c>
      <c r="B3640" s="5" t="s">
        <v>13244</v>
      </c>
      <c r="C3640" s="5" t="s">
        <v>13245</v>
      </c>
      <c r="D3640" s="4" t="s">
        <v>13246</v>
      </c>
      <c r="E3640" s="5" t="s">
        <v>13247</v>
      </c>
      <c r="F3640" s="6">
        <f t="shared" si="224"/>
        <v>43341</v>
      </c>
      <c r="G3640" s="4">
        <f t="shared" si="225"/>
        <v>2018</v>
      </c>
      <c r="H3640" s="4">
        <f t="shared" si="226"/>
        <v>8</v>
      </c>
      <c r="I3640" s="4">
        <f t="shared" si="227"/>
        <v>3</v>
      </c>
      <c r="J3640" s="7" t="s">
        <v>20</v>
      </c>
      <c r="K3640" s="7" t="s">
        <v>21</v>
      </c>
      <c r="L3640" s="7" t="s">
        <v>22</v>
      </c>
      <c r="M3640" s="7" t="s">
        <v>265</v>
      </c>
      <c r="N3640" s="8">
        <v>0.44</v>
      </c>
      <c r="O3640" s="8">
        <v>0.96</v>
      </c>
      <c r="P3640" s="9" t="s">
        <v>24</v>
      </c>
    </row>
    <row r="3641" spans="1:16" x14ac:dyDescent="0.35">
      <c r="A3641" s="4">
        <v>3640</v>
      </c>
      <c r="B3641" s="5" t="s">
        <v>13248</v>
      </c>
      <c r="C3641" s="5" t="s">
        <v>13249</v>
      </c>
      <c r="D3641" s="4" t="s">
        <v>13250</v>
      </c>
      <c r="E3641" s="5" t="s">
        <v>13251</v>
      </c>
      <c r="F3641" s="6">
        <f t="shared" si="224"/>
        <v>43342</v>
      </c>
      <c r="G3641" s="4">
        <f t="shared" si="225"/>
        <v>2018</v>
      </c>
      <c r="H3641" s="4">
        <f t="shared" si="226"/>
        <v>8</v>
      </c>
      <c r="I3641" s="4">
        <f t="shared" si="227"/>
        <v>4</v>
      </c>
      <c r="J3641" s="7" t="s">
        <v>31</v>
      </c>
      <c r="K3641" s="7" t="s">
        <v>21</v>
      </c>
      <c r="L3641" s="7" t="s">
        <v>22</v>
      </c>
      <c r="M3641" s="7" t="s">
        <v>38</v>
      </c>
      <c r="N3641" s="8">
        <v>1</v>
      </c>
      <c r="O3641" s="8">
        <v>0.97</v>
      </c>
      <c r="P3641" s="9" t="s">
        <v>24</v>
      </c>
    </row>
    <row r="3642" spans="1:16" x14ac:dyDescent="0.35">
      <c r="A3642" s="4">
        <v>3641</v>
      </c>
      <c r="B3642" s="5" t="s">
        <v>13252</v>
      </c>
      <c r="C3642" s="5" t="s">
        <v>13253</v>
      </c>
      <c r="D3642" s="4" t="s">
        <v>13254</v>
      </c>
      <c r="E3642" s="5" t="s">
        <v>13255</v>
      </c>
      <c r="F3642" s="6">
        <f t="shared" si="224"/>
        <v>43343</v>
      </c>
      <c r="G3642" s="4">
        <f t="shared" si="225"/>
        <v>2018</v>
      </c>
      <c r="H3642" s="4">
        <f t="shared" si="226"/>
        <v>8</v>
      </c>
      <c r="I3642" s="4">
        <f t="shared" si="227"/>
        <v>5</v>
      </c>
      <c r="J3642" s="7" t="s">
        <v>20</v>
      </c>
      <c r="K3642" s="7" t="s">
        <v>21</v>
      </c>
      <c r="L3642" s="7" t="s">
        <v>22</v>
      </c>
      <c r="M3642" s="7" t="s">
        <v>38</v>
      </c>
      <c r="N3642" s="8">
        <v>1</v>
      </c>
      <c r="O3642" s="8">
        <v>0.97</v>
      </c>
      <c r="P3642" s="9" t="s">
        <v>33</v>
      </c>
    </row>
    <row r="3643" spans="1:16" x14ac:dyDescent="0.35">
      <c r="A3643" s="4">
        <v>3642</v>
      </c>
      <c r="B3643" s="5" t="s">
        <v>13256</v>
      </c>
      <c r="C3643" s="5" t="s">
        <v>13257</v>
      </c>
      <c r="D3643" s="4" t="s">
        <v>13258</v>
      </c>
      <c r="E3643" s="5" t="s">
        <v>13259</v>
      </c>
      <c r="F3643" s="6">
        <f t="shared" si="224"/>
        <v>43346</v>
      </c>
      <c r="G3643" s="4">
        <f t="shared" si="225"/>
        <v>2018</v>
      </c>
      <c r="H3643" s="4">
        <f t="shared" si="226"/>
        <v>9</v>
      </c>
      <c r="I3643" s="4">
        <f t="shared" si="227"/>
        <v>1</v>
      </c>
      <c r="J3643" s="7" t="s">
        <v>20</v>
      </c>
      <c r="K3643" s="7" t="s">
        <v>21</v>
      </c>
      <c r="L3643" s="7" t="s">
        <v>22</v>
      </c>
      <c r="M3643" s="7" t="s">
        <v>265</v>
      </c>
      <c r="N3643" s="8">
        <v>0</v>
      </c>
      <c r="O3643" s="8">
        <v>0.9</v>
      </c>
      <c r="P3643" s="9" t="s">
        <v>33</v>
      </c>
    </row>
    <row r="3644" spans="1:16" x14ac:dyDescent="0.35">
      <c r="A3644" s="4">
        <v>3643</v>
      </c>
      <c r="B3644" s="5" t="s">
        <v>13260</v>
      </c>
      <c r="C3644" s="5" t="s">
        <v>13261</v>
      </c>
      <c r="D3644" s="4" t="s">
        <v>13258</v>
      </c>
      <c r="E3644" s="5" t="s">
        <v>13262</v>
      </c>
      <c r="F3644" s="6">
        <f t="shared" si="224"/>
        <v>43346</v>
      </c>
      <c r="G3644" s="4">
        <f t="shared" si="225"/>
        <v>2018</v>
      </c>
      <c r="H3644" s="4">
        <f t="shared" si="226"/>
        <v>9</v>
      </c>
      <c r="I3644" s="4">
        <f t="shared" si="227"/>
        <v>1</v>
      </c>
      <c r="J3644" s="7" t="s">
        <v>31</v>
      </c>
      <c r="K3644" s="7" t="s">
        <v>21</v>
      </c>
      <c r="L3644" s="7" t="s">
        <v>22</v>
      </c>
      <c r="M3644" s="7" t="s">
        <v>32</v>
      </c>
      <c r="N3644" s="8">
        <v>0.67</v>
      </c>
      <c r="O3644" s="8">
        <v>1</v>
      </c>
      <c r="P3644" s="9" t="s">
        <v>33</v>
      </c>
    </row>
    <row r="3645" spans="1:16" x14ac:dyDescent="0.35">
      <c r="A3645" s="4">
        <v>3644</v>
      </c>
      <c r="B3645" s="5" t="s">
        <v>13263</v>
      </c>
      <c r="C3645" s="5" t="s">
        <v>13264</v>
      </c>
      <c r="D3645" s="4" t="s">
        <v>13258</v>
      </c>
      <c r="E3645" s="5" t="s">
        <v>13265</v>
      </c>
      <c r="F3645" s="6">
        <f t="shared" si="224"/>
        <v>43346</v>
      </c>
      <c r="G3645" s="4">
        <f t="shared" si="225"/>
        <v>2018</v>
      </c>
      <c r="H3645" s="4">
        <f t="shared" si="226"/>
        <v>9</v>
      </c>
      <c r="I3645" s="4">
        <f t="shared" si="227"/>
        <v>1</v>
      </c>
      <c r="J3645" s="7" t="s">
        <v>20</v>
      </c>
      <c r="K3645" s="7" t="s">
        <v>21</v>
      </c>
      <c r="L3645" s="7" t="s">
        <v>22</v>
      </c>
      <c r="M3645" s="7" t="s">
        <v>23</v>
      </c>
      <c r="N3645" s="8">
        <v>0.96</v>
      </c>
      <c r="O3645" s="8">
        <v>0.95</v>
      </c>
      <c r="P3645" s="9" t="s">
        <v>24</v>
      </c>
    </row>
    <row r="3646" spans="1:16" x14ac:dyDescent="0.35">
      <c r="A3646" s="4">
        <v>3645</v>
      </c>
      <c r="B3646" s="5" t="s">
        <v>13266</v>
      </c>
      <c r="C3646" s="5" t="s">
        <v>13267</v>
      </c>
      <c r="D3646" s="4" t="s">
        <v>13268</v>
      </c>
      <c r="E3646" s="5" t="s">
        <v>13269</v>
      </c>
      <c r="F3646" s="6">
        <f t="shared" si="224"/>
        <v>43348</v>
      </c>
      <c r="G3646" s="4">
        <f t="shared" si="225"/>
        <v>2018</v>
      </c>
      <c r="H3646" s="4">
        <f t="shared" si="226"/>
        <v>9</v>
      </c>
      <c r="I3646" s="4">
        <f t="shared" si="227"/>
        <v>3</v>
      </c>
      <c r="J3646" s="7" t="s">
        <v>20</v>
      </c>
      <c r="K3646" s="7" t="s">
        <v>21</v>
      </c>
      <c r="L3646" s="7" t="s">
        <v>22</v>
      </c>
      <c r="M3646" s="7" t="s">
        <v>265</v>
      </c>
      <c r="N3646" s="8">
        <v>0</v>
      </c>
      <c r="O3646" s="8">
        <v>1</v>
      </c>
      <c r="P3646" s="9" t="s">
        <v>33</v>
      </c>
    </row>
    <row r="3647" spans="1:16" x14ac:dyDescent="0.35">
      <c r="A3647" s="4">
        <v>3646</v>
      </c>
      <c r="B3647" s="5" t="s">
        <v>13270</v>
      </c>
      <c r="C3647" s="5" t="s">
        <v>13271</v>
      </c>
      <c r="D3647" s="4" t="s">
        <v>13272</v>
      </c>
      <c r="E3647" s="5" t="s">
        <v>13273</v>
      </c>
      <c r="F3647" s="6">
        <f t="shared" si="224"/>
        <v>43350</v>
      </c>
      <c r="G3647" s="4">
        <f t="shared" si="225"/>
        <v>2018</v>
      </c>
      <c r="H3647" s="4">
        <f t="shared" si="226"/>
        <v>9</v>
      </c>
      <c r="I3647" s="4">
        <f t="shared" si="227"/>
        <v>5</v>
      </c>
      <c r="J3647" s="7" t="s">
        <v>20</v>
      </c>
      <c r="K3647" s="7" t="s">
        <v>21</v>
      </c>
      <c r="L3647" s="7" t="s">
        <v>22</v>
      </c>
      <c r="M3647" s="7" t="s">
        <v>23</v>
      </c>
      <c r="N3647" s="8">
        <v>1</v>
      </c>
      <c r="O3647" s="8">
        <v>0.55000000000000004</v>
      </c>
      <c r="P3647" s="9" t="s">
        <v>24</v>
      </c>
    </row>
    <row r="3648" spans="1:16" x14ac:dyDescent="0.35">
      <c r="A3648" s="4">
        <v>3647</v>
      </c>
      <c r="B3648" s="5" t="s">
        <v>13274</v>
      </c>
      <c r="C3648" s="5" t="s">
        <v>13275</v>
      </c>
      <c r="D3648" s="4" t="s">
        <v>13272</v>
      </c>
      <c r="E3648" s="5" t="s">
        <v>13276</v>
      </c>
      <c r="F3648" s="6">
        <f t="shared" si="224"/>
        <v>43350</v>
      </c>
      <c r="G3648" s="4">
        <f t="shared" si="225"/>
        <v>2018</v>
      </c>
      <c r="H3648" s="4">
        <f t="shared" si="226"/>
        <v>9</v>
      </c>
      <c r="I3648" s="4">
        <f t="shared" si="227"/>
        <v>5</v>
      </c>
      <c r="J3648" s="7" t="s">
        <v>20</v>
      </c>
      <c r="K3648" s="7" t="s">
        <v>21</v>
      </c>
      <c r="L3648" s="7" t="s">
        <v>22</v>
      </c>
      <c r="M3648" s="7" t="s">
        <v>38</v>
      </c>
      <c r="N3648" s="8">
        <v>1</v>
      </c>
      <c r="O3648" s="8">
        <v>1</v>
      </c>
      <c r="P3648" s="9" t="s">
        <v>33</v>
      </c>
    </row>
    <row r="3649" spans="1:16" x14ac:dyDescent="0.35">
      <c r="A3649" s="4">
        <v>3648</v>
      </c>
      <c r="B3649" s="5" t="s">
        <v>13277</v>
      </c>
      <c r="C3649" s="5" t="s">
        <v>13278</v>
      </c>
      <c r="D3649" s="4" t="s">
        <v>13272</v>
      </c>
      <c r="E3649" s="5" t="s">
        <v>13279</v>
      </c>
      <c r="F3649" s="6">
        <f t="shared" si="224"/>
        <v>43350</v>
      </c>
      <c r="G3649" s="4">
        <f t="shared" si="225"/>
        <v>2018</v>
      </c>
      <c r="H3649" s="4">
        <f t="shared" si="226"/>
        <v>9</v>
      </c>
      <c r="I3649" s="4">
        <f t="shared" si="227"/>
        <v>5</v>
      </c>
      <c r="J3649" s="7" t="s">
        <v>20</v>
      </c>
      <c r="K3649" s="7" t="s">
        <v>21</v>
      </c>
      <c r="L3649" s="7" t="s">
        <v>22</v>
      </c>
      <c r="M3649" s="7" t="s">
        <v>38</v>
      </c>
      <c r="N3649" s="8">
        <v>1</v>
      </c>
      <c r="O3649" s="8">
        <v>0.83</v>
      </c>
      <c r="P3649" s="9" t="s">
        <v>24</v>
      </c>
    </row>
    <row r="3650" spans="1:16" x14ac:dyDescent="0.35">
      <c r="A3650" s="4">
        <v>3649</v>
      </c>
      <c r="B3650" s="5" t="s">
        <v>13280</v>
      </c>
      <c r="C3650" s="5" t="s">
        <v>13281</v>
      </c>
      <c r="D3650" s="4" t="s">
        <v>13272</v>
      </c>
      <c r="E3650" s="5" t="s">
        <v>13282</v>
      </c>
      <c r="F3650" s="6">
        <f t="shared" ref="F3650:F3713" si="228">DATE(LEFT(D3650,4), MID(D3650,5,2),RIGHT(D3650,2))</f>
        <v>43350</v>
      </c>
      <c r="G3650" s="4">
        <f t="shared" ref="G3650:G3713" si="229">YEAR(F3650)</f>
        <v>2018</v>
      </c>
      <c r="H3650" s="4">
        <f t="shared" ref="H3650:H3713" si="230">MONTH(F3650)</f>
        <v>9</v>
      </c>
      <c r="I3650" s="4">
        <f t="shared" ref="I3650:I3713" si="231">WEEKDAY(F3650, 2)</f>
        <v>5</v>
      </c>
      <c r="J3650" s="7" t="s">
        <v>20</v>
      </c>
      <c r="K3650" s="7" t="s">
        <v>21</v>
      </c>
      <c r="L3650" s="7" t="s">
        <v>22</v>
      </c>
      <c r="M3650" s="7" t="s">
        <v>38</v>
      </c>
      <c r="N3650" s="8">
        <v>1</v>
      </c>
      <c r="O3650" s="8">
        <v>0.86</v>
      </c>
      <c r="P3650" s="9" t="s">
        <v>33</v>
      </c>
    </row>
    <row r="3651" spans="1:16" x14ac:dyDescent="0.35">
      <c r="A3651" s="4">
        <v>3650</v>
      </c>
      <c r="B3651" s="5" t="s">
        <v>13283</v>
      </c>
      <c r="C3651" s="5" t="s">
        <v>13284</v>
      </c>
      <c r="D3651" s="4" t="s">
        <v>13285</v>
      </c>
      <c r="E3651" s="5" t="s">
        <v>13286</v>
      </c>
      <c r="F3651" s="6">
        <f t="shared" si="228"/>
        <v>43354</v>
      </c>
      <c r="G3651" s="4">
        <f t="shared" si="229"/>
        <v>2018</v>
      </c>
      <c r="H3651" s="4">
        <f t="shared" si="230"/>
        <v>9</v>
      </c>
      <c r="I3651" s="4">
        <f t="shared" si="231"/>
        <v>2</v>
      </c>
      <c r="J3651" s="7" t="s">
        <v>20</v>
      </c>
      <c r="K3651" s="7" t="s">
        <v>21</v>
      </c>
      <c r="L3651" s="7" t="s">
        <v>22</v>
      </c>
      <c r="M3651" s="7" t="s">
        <v>38</v>
      </c>
      <c r="N3651" s="8">
        <v>1</v>
      </c>
      <c r="O3651" s="8">
        <v>1</v>
      </c>
      <c r="P3651" s="9" t="s">
        <v>24</v>
      </c>
    </row>
    <row r="3652" spans="1:16" x14ac:dyDescent="0.35">
      <c r="A3652" s="4">
        <v>3651</v>
      </c>
      <c r="B3652" s="5" t="s">
        <v>13287</v>
      </c>
      <c r="C3652" s="5" t="s">
        <v>13288</v>
      </c>
      <c r="D3652" s="4" t="s">
        <v>13289</v>
      </c>
      <c r="E3652" s="5" t="s">
        <v>13290</v>
      </c>
      <c r="F3652" s="6">
        <f t="shared" si="228"/>
        <v>43356</v>
      </c>
      <c r="G3652" s="4">
        <f t="shared" si="229"/>
        <v>2018</v>
      </c>
      <c r="H3652" s="4">
        <f t="shared" si="230"/>
        <v>9</v>
      </c>
      <c r="I3652" s="4">
        <f t="shared" si="231"/>
        <v>4</v>
      </c>
      <c r="J3652" s="7" t="s">
        <v>31</v>
      </c>
      <c r="K3652" s="7" t="s">
        <v>21</v>
      </c>
      <c r="L3652" s="7" t="s">
        <v>22</v>
      </c>
      <c r="M3652" s="7" t="s">
        <v>265</v>
      </c>
      <c r="N3652" s="8">
        <v>0</v>
      </c>
      <c r="O3652" s="8">
        <v>0.71</v>
      </c>
      <c r="P3652" s="9" t="s">
        <v>24</v>
      </c>
    </row>
    <row r="3653" spans="1:16" x14ac:dyDescent="0.35">
      <c r="A3653" s="4">
        <v>3652</v>
      </c>
      <c r="B3653" s="5" t="s">
        <v>13291</v>
      </c>
      <c r="C3653" s="5" t="s">
        <v>13292</v>
      </c>
      <c r="D3653" s="4" t="s">
        <v>13289</v>
      </c>
      <c r="E3653" s="5" t="s">
        <v>13293</v>
      </c>
      <c r="F3653" s="6">
        <f t="shared" si="228"/>
        <v>43356</v>
      </c>
      <c r="G3653" s="4">
        <f t="shared" si="229"/>
        <v>2018</v>
      </c>
      <c r="H3653" s="4">
        <f t="shared" si="230"/>
        <v>9</v>
      </c>
      <c r="I3653" s="4">
        <f t="shared" si="231"/>
        <v>4</v>
      </c>
      <c r="J3653" s="7" t="s">
        <v>544</v>
      </c>
      <c r="K3653" s="7" t="s">
        <v>21</v>
      </c>
      <c r="L3653" s="7" t="s">
        <v>22</v>
      </c>
      <c r="M3653" s="7" t="s">
        <v>38</v>
      </c>
      <c r="N3653" s="8">
        <v>1</v>
      </c>
      <c r="O3653" s="8">
        <v>0.96</v>
      </c>
      <c r="P3653" s="9" t="s">
        <v>33</v>
      </c>
    </row>
    <row r="3654" spans="1:16" x14ac:dyDescent="0.35">
      <c r="A3654" s="4">
        <v>3653</v>
      </c>
      <c r="B3654" s="5" t="s">
        <v>13294</v>
      </c>
      <c r="C3654" s="5" t="s">
        <v>13295</v>
      </c>
      <c r="D3654" s="4" t="s">
        <v>13296</v>
      </c>
      <c r="E3654" s="5" t="s">
        <v>13297</v>
      </c>
      <c r="F3654" s="6">
        <f t="shared" si="228"/>
        <v>43357</v>
      </c>
      <c r="G3654" s="4">
        <f t="shared" si="229"/>
        <v>2018</v>
      </c>
      <c r="H3654" s="4">
        <f t="shared" si="230"/>
        <v>9</v>
      </c>
      <c r="I3654" s="4">
        <f t="shared" si="231"/>
        <v>5</v>
      </c>
      <c r="J3654" s="7" t="s">
        <v>544</v>
      </c>
      <c r="K3654" s="7" t="s">
        <v>21</v>
      </c>
      <c r="L3654" s="7" t="s">
        <v>22</v>
      </c>
      <c r="M3654" s="7" t="s">
        <v>38</v>
      </c>
      <c r="N3654" s="8">
        <v>0.86</v>
      </c>
      <c r="O3654" s="8">
        <v>0.99</v>
      </c>
      <c r="P3654" s="9" t="s">
        <v>24</v>
      </c>
    </row>
    <row r="3655" spans="1:16" x14ac:dyDescent="0.35">
      <c r="A3655" s="4">
        <v>3654</v>
      </c>
      <c r="B3655" s="5" t="s">
        <v>13298</v>
      </c>
      <c r="C3655" s="5" t="s">
        <v>13299</v>
      </c>
      <c r="D3655" s="4" t="s">
        <v>13300</v>
      </c>
      <c r="E3655" s="5" t="s">
        <v>13301</v>
      </c>
      <c r="F3655" s="6">
        <f t="shared" si="228"/>
        <v>43360</v>
      </c>
      <c r="G3655" s="4">
        <f t="shared" si="229"/>
        <v>2018</v>
      </c>
      <c r="H3655" s="4">
        <f t="shared" si="230"/>
        <v>9</v>
      </c>
      <c r="I3655" s="4">
        <f t="shared" si="231"/>
        <v>1</v>
      </c>
      <c r="J3655" s="7" t="s">
        <v>544</v>
      </c>
      <c r="K3655" s="7" t="s">
        <v>21</v>
      </c>
      <c r="L3655" s="7" t="s">
        <v>22</v>
      </c>
      <c r="M3655" s="7" t="s">
        <v>38</v>
      </c>
      <c r="N3655" s="8">
        <v>1</v>
      </c>
      <c r="O3655" s="8">
        <v>1</v>
      </c>
      <c r="P3655" s="9" t="s">
        <v>24</v>
      </c>
    </row>
    <row r="3656" spans="1:16" x14ac:dyDescent="0.35">
      <c r="A3656" s="4">
        <v>3655</v>
      </c>
      <c r="B3656" s="5" t="s">
        <v>13302</v>
      </c>
      <c r="C3656" s="5" t="s">
        <v>13303</v>
      </c>
      <c r="D3656" s="4" t="s">
        <v>13304</v>
      </c>
      <c r="E3656" s="5" t="s">
        <v>13305</v>
      </c>
      <c r="F3656" s="6">
        <f t="shared" si="228"/>
        <v>43361</v>
      </c>
      <c r="G3656" s="4">
        <f t="shared" si="229"/>
        <v>2018</v>
      </c>
      <c r="H3656" s="4">
        <f t="shared" si="230"/>
        <v>9</v>
      </c>
      <c r="I3656" s="4">
        <f t="shared" si="231"/>
        <v>2</v>
      </c>
      <c r="J3656" s="7" t="s">
        <v>20</v>
      </c>
      <c r="K3656" s="7" t="s">
        <v>21</v>
      </c>
      <c r="L3656" s="7" t="s">
        <v>22</v>
      </c>
      <c r="M3656" s="7" t="s">
        <v>38</v>
      </c>
      <c r="N3656" s="8">
        <v>1</v>
      </c>
      <c r="O3656" s="8">
        <v>1</v>
      </c>
      <c r="P3656" s="9" t="s">
        <v>33</v>
      </c>
    </row>
    <row r="3657" spans="1:16" x14ac:dyDescent="0.35">
      <c r="A3657" s="4">
        <v>3656</v>
      </c>
      <c r="B3657" s="5" t="s">
        <v>13306</v>
      </c>
      <c r="C3657" s="5" t="s">
        <v>13307</v>
      </c>
      <c r="D3657" s="4" t="s">
        <v>13308</v>
      </c>
      <c r="E3657" s="5" t="s">
        <v>13309</v>
      </c>
      <c r="F3657" s="6">
        <f t="shared" si="228"/>
        <v>43362</v>
      </c>
      <c r="G3657" s="4">
        <f t="shared" si="229"/>
        <v>2018</v>
      </c>
      <c r="H3657" s="4">
        <f t="shared" si="230"/>
        <v>9</v>
      </c>
      <c r="I3657" s="4">
        <f t="shared" si="231"/>
        <v>3</v>
      </c>
      <c r="J3657" s="7" t="s">
        <v>31</v>
      </c>
      <c r="K3657" s="7" t="s">
        <v>21</v>
      </c>
      <c r="L3657" s="7" t="s">
        <v>22</v>
      </c>
      <c r="M3657" s="7" t="s">
        <v>38</v>
      </c>
      <c r="N3657" s="8">
        <v>1</v>
      </c>
      <c r="O3657" s="8">
        <v>0.83</v>
      </c>
      <c r="P3657" s="9" t="s">
        <v>33</v>
      </c>
    </row>
    <row r="3658" spans="1:16" x14ac:dyDescent="0.35">
      <c r="A3658" s="4">
        <v>3657</v>
      </c>
      <c r="B3658" s="5" t="s">
        <v>13310</v>
      </c>
      <c r="C3658" s="5" t="s">
        <v>13311</v>
      </c>
      <c r="D3658" s="4" t="s">
        <v>13312</v>
      </c>
      <c r="E3658" s="5" t="s">
        <v>13313</v>
      </c>
      <c r="F3658" s="6">
        <f t="shared" si="228"/>
        <v>43363</v>
      </c>
      <c r="G3658" s="4">
        <f t="shared" si="229"/>
        <v>2018</v>
      </c>
      <c r="H3658" s="4">
        <f t="shared" si="230"/>
        <v>9</v>
      </c>
      <c r="I3658" s="4">
        <f t="shared" si="231"/>
        <v>4</v>
      </c>
      <c r="J3658" s="7" t="s">
        <v>31</v>
      </c>
      <c r="K3658" s="7" t="s">
        <v>21</v>
      </c>
      <c r="L3658" s="7" t="s">
        <v>22</v>
      </c>
      <c r="M3658" s="7" t="s">
        <v>38</v>
      </c>
      <c r="N3658" s="8">
        <v>1</v>
      </c>
      <c r="O3658" s="8">
        <v>1</v>
      </c>
      <c r="P3658" s="9" t="s">
        <v>24</v>
      </c>
    </row>
    <row r="3659" spans="1:16" x14ac:dyDescent="0.35">
      <c r="A3659" s="4">
        <v>3658</v>
      </c>
      <c r="B3659" s="5" t="s">
        <v>13314</v>
      </c>
      <c r="C3659" s="5" t="s">
        <v>13315</v>
      </c>
      <c r="D3659" s="4" t="s">
        <v>13312</v>
      </c>
      <c r="E3659" s="5" t="s">
        <v>13316</v>
      </c>
      <c r="F3659" s="6">
        <f t="shared" si="228"/>
        <v>43363</v>
      </c>
      <c r="G3659" s="4">
        <f t="shared" si="229"/>
        <v>2018</v>
      </c>
      <c r="H3659" s="4">
        <f t="shared" si="230"/>
        <v>9</v>
      </c>
      <c r="I3659" s="4">
        <f t="shared" si="231"/>
        <v>4</v>
      </c>
      <c r="J3659" s="7" t="s">
        <v>6609</v>
      </c>
      <c r="K3659" s="7" t="s">
        <v>21</v>
      </c>
      <c r="L3659" s="7" t="s">
        <v>22</v>
      </c>
      <c r="M3659" s="7" t="s">
        <v>38</v>
      </c>
      <c r="N3659" s="8">
        <v>1</v>
      </c>
      <c r="O3659" s="8">
        <v>0.99</v>
      </c>
      <c r="P3659" s="9" t="s">
        <v>33</v>
      </c>
    </row>
    <row r="3660" spans="1:16" x14ac:dyDescent="0.35">
      <c r="A3660" s="4">
        <v>3659</v>
      </c>
      <c r="B3660" s="5" t="s">
        <v>13317</v>
      </c>
      <c r="C3660" s="5" t="s">
        <v>13318</v>
      </c>
      <c r="D3660" s="4" t="s">
        <v>13312</v>
      </c>
      <c r="E3660" s="5" t="s">
        <v>13319</v>
      </c>
      <c r="F3660" s="6">
        <f t="shared" si="228"/>
        <v>43363</v>
      </c>
      <c r="G3660" s="4">
        <f t="shared" si="229"/>
        <v>2018</v>
      </c>
      <c r="H3660" s="4">
        <f t="shared" si="230"/>
        <v>9</v>
      </c>
      <c r="I3660" s="4">
        <f t="shared" si="231"/>
        <v>4</v>
      </c>
      <c r="J3660" s="7" t="s">
        <v>13320</v>
      </c>
      <c r="K3660" s="7" t="s">
        <v>2042</v>
      </c>
      <c r="L3660" s="7" t="s">
        <v>22</v>
      </c>
      <c r="M3660" s="7" t="s">
        <v>265</v>
      </c>
      <c r="N3660" s="8">
        <v>0.21</v>
      </c>
      <c r="O3660" s="8">
        <v>0.84</v>
      </c>
      <c r="P3660" s="9" t="s">
        <v>24</v>
      </c>
    </row>
    <row r="3661" spans="1:16" x14ac:dyDescent="0.35">
      <c r="A3661" s="4">
        <v>3660</v>
      </c>
      <c r="B3661" s="5" t="s">
        <v>13321</v>
      </c>
      <c r="C3661" s="5" t="s">
        <v>13322</v>
      </c>
      <c r="D3661" s="4" t="s">
        <v>13323</v>
      </c>
      <c r="E3661" s="5" t="s">
        <v>13324</v>
      </c>
      <c r="F3661" s="6">
        <f t="shared" si="228"/>
        <v>43364</v>
      </c>
      <c r="G3661" s="4">
        <f t="shared" si="229"/>
        <v>2018</v>
      </c>
      <c r="H3661" s="4">
        <f t="shared" si="230"/>
        <v>9</v>
      </c>
      <c r="I3661" s="4">
        <f t="shared" si="231"/>
        <v>5</v>
      </c>
      <c r="J3661" s="7" t="s">
        <v>20</v>
      </c>
      <c r="K3661" s="7" t="s">
        <v>21</v>
      </c>
      <c r="L3661" s="7" t="s">
        <v>22</v>
      </c>
      <c r="M3661" s="7" t="s">
        <v>32</v>
      </c>
      <c r="N3661" s="8">
        <v>1</v>
      </c>
      <c r="O3661" s="8">
        <v>1</v>
      </c>
      <c r="P3661" s="9" t="s">
        <v>33</v>
      </c>
    </row>
    <row r="3662" spans="1:16" x14ac:dyDescent="0.35">
      <c r="A3662" s="4">
        <v>3661</v>
      </c>
      <c r="B3662" s="5" t="s">
        <v>13325</v>
      </c>
      <c r="C3662" s="5" t="s">
        <v>13326</v>
      </c>
      <c r="D3662" s="4" t="s">
        <v>13327</v>
      </c>
      <c r="E3662" s="5" t="s">
        <v>13328</v>
      </c>
      <c r="F3662" s="6">
        <f t="shared" si="228"/>
        <v>43365</v>
      </c>
      <c r="G3662" s="4">
        <f t="shared" si="229"/>
        <v>2018</v>
      </c>
      <c r="H3662" s="4">
        <f t="shared" si="230"/>
        <v>9</v>
      </c>
      <c r="I3662" s="4">
        <f t="shared" si="231"/>
        <v>6</v>
      </c>
      <c r="J3662" s="7" t="s">
        <v>31</v>
      </c>
      <c r="K3662" s="7" t="s">
        <v>21</v>
      </c>
      <c r="L3662" s="7" t="s">
        <v>22</v>
      </c>
      <c r="M3662" s="7" t="s">
        <v>265</v>
      </c>
      <c r="N3662" s="8">
        <v>0</v>
      </c>
      <c r="O3662" s="8">
        <v>0</v>
      </c>
      <c r="P3662" s="9" t="s">
        <v>33</v>
      </c>
    </row>
    <row r="3663" spans="1:16" x14ac:dyDescent="0.35">
      <c r="A3663" s="4">
        <v>3662</v>
      </c>
      <c r="B3663" s="5" t="s">
        <v>13329</v>
      </c>
      <c r="C3663" s="5" t="s">
        <v>13330</v>
      </c>
      <c r="D3663" s="4" t="s">
        <v>13331</v>
      </c>
      <c r="E3663" s="5" t="s">
        <v>13332</v>
      </c>
      <c r="F3663" s="6">
        <f t="shared" si="228"/>
        <v>43369</v>
      </c>
      <c r="G3663" s="4">
        <f t="shared" si="229"/>
        <v>2018</v>
      </c>
      <c r="H3663" s="4">
        <f t="shared" si="230"/>
        <v>9</v>
      </c>
      <c r="I3663" s="4">
        <f t="shared" si="231"/>
        <v>3</v>
      </c>
      <c r="J3663" s="7" t="s">
        <v>20</v>
      </c>
      <c r="K3663" s="7" t="s">
        <v>21</v>
      </c>
      <c r="L3663" s="7" t="s">
        <v>22</v>
      </c>
      <c r="M3663" s="7" t="s">
        <v>38</v>
      </c>
      <c r="N3663" s="8">
        <v>1</v>
      </c>
      <c r="O3663" s="8">
        <v>0.93</v>
      </c>
      <c r="P3663" s="9" t="s">
        <v>24</v>
      </c>
    </row>
    <row r="3664" spans="1:16" x14ac:dyDescent="0.35">
      <c r="A3664" s="4">
        <v>3663</v>
      </c>
      <c r="B3664" s="5" t="s">
        <v>13333</v>
      </c>
      <c r="C3664" s="5" t="s">
        <v>13334</v>
      </c>
      <c r="D3664" s="4" t="s">
        <v>13335</v>
      </c>
      <c r="E3664" s="5" t="s">
        <v>13336</v>
      </c>
      <c r="F3664" s="6">
        <f t="shared" si="228"/>
        <v>43370</v>
      </c>
      <c r="G3664" s="4">
        <f t="shared" si="229"/>
        <v>2018</v>
      </c>
      <c r="H3664" s="4">
        <f t="shared" si="230"/>
        <v>9</v>
      </c>
      <c r="I3664" s="4">
        <f t="shared" si="231"/>
        <v>4</v>
      </c>
      <c r="J3664" s="7" t="s">
        <v>31</v>
      </c>
      <c r="K3664" s="7" t="s">
        <v>21</v>
      </c>
      <c r="L3664" s="7" t="s">
        <v>22</v>
      </c>
      <c r="M3664" s="7" t="s">
        <v>265</v>
      </c>
      <c r="N3664" s="8">
        <v>0</v>
      </c>
      <c r="O3664" s="8">
        <v>0</v>
      </c>
      <c r="P3664" s="9" t="s">
        <v>33</v>
      </c>
    </row>
    <row r="3665" spans="1:16" x14ac:dyDescent="0.35">
      <c r="A3665" s="4">
        <v>3664</v>
      </c>
      <c r="B3665" s="5" t="s">
        <v>13337</v>
      </c>
      <c r="C3665" s="5" t="s">
        <v>13338</v>
      </c>
      <c r="D3665" s="4" t="s">
        <v>13335</v>
      </c>
      <c r="E3665" s="5" t="s">
        <v>13339</v>
      </c>
      <c r="F3665" s="6">
        <f t="shared" si="228"/>
        <v>43370</v>
      </c>
      <c r="G3665" s="4">
        <f t="shared" si="229"/>
        <v>2018</v>
      </c>
      <c r="H3665" s="4">
        <f t="shared" si="230"/>
        <v>9</v>
      </c>
      <c r="I3665" s="4">
        <f t="shared" si="231"/>
        <v>4</v>
      </c>
      <c r="J3665" s="7" t="s">
        <v>7253</v>
      </c>
      <c r="K3665" s="7" t="s">
        <v>308</v>
      </c>
      <c r="L3665" s="7" t="s">
        <v>22</v>
      </c>
      <c r="M3665" s="7" t="s">
        <v>38</v>
      </c>
      <c r="N3665" s="8">
        <v>1</v>
      </c>
      <c r="O3665" s="8">
        <v>0.97</v>
      </c>
      <c r="P3665" s="9" t="s">
        <v>24</v>
      </c>
    </row>
    <row r="3666" spans="1:16" x14ac:dyDescent="0.35">
      <c r="A3666" s="4">
        <v>3665</v>
      </c>
      <c r="B3666" s="5" t="s">
        <v>13340</v>
      </c>
      <c r="C3666" s="5" t="s">
        <v>13341</v>
      </c>
      <c r="D3666" s="4" t="s">
        <v>13342</v>
      </c>
      <c r="E3666" s="5" t="s">
        <v>13343</v>
      </c>
      <c r="F3666" s="6">
        <f t="shared" si="228"/>
        <v>43371</v>
      </c>
      <c r="G3666" s="4">
        <f t="shared" si="229"/>
        <v>2018</v>
      </c>
      <c r="H3666" s="4">
        <f t="shared" si="230"/>
        <v>9</v>
      </c>
      <c r="I3666" s="4">
        <f t="shared" si="231"/>
        <v>5</v>
      </c>
      <c r="J3666" s="7" t="s">
        <v>31</v>
      </c>
      <c r="K3666" s="7" t="s">
        <v>21</v>
      </c>
      <c r="L3666" s="7" t="s">
        <v>22</v>
      </c>
      <c r="M3666" s="7" t="s">
        <v>38</v>
      </c>
      <c r="N3666" s="8">
        <v>1</v>
      </c>
      <c r="O3666" s="8">
        <v>1</v>
      </c>
      <c r="P3666" s="9" t="s">
        <v>24</v>
      </c>
    </row>
    <row r="3667" spans="1:16" x14ac:dyDescent="0.35">
      <c r="A3667" s="4">
        <v>3666</v>
      </c>
      <c r="B3667" s="5" t="s">
        <v>13344</v>
      </c>
      <c r="C3667" s="5" t="s">
        <v>13345</v>
      </c>
      <c r="D3667" s="4" t="s">
        <v>13342</v>
      </c>
      <c r="E3667" s="5" t="s">
        <v>13346</v>
      </c>
      <c r="F3667" s="6">
        <f t="shared" si="228"/>
        <v>43371</v>
      </c>
      <c r="G3667" s="4">
        <f t="shared" si="229"/>
        <v>2018</v>
      </c>
      <c r="H3667" s="4">
        <f t="shared" si="230"/>
        <v>9</v>
      </c>
      <c r="I3667" s="4">
        <f t="shared" si="231"/>
        <v>5</v>
      </c>
      <c r="J3667" s="7" t="s">
        <v>31</v>
      </c>
      <c r="K3667" s="7" t="s">
        <v>21</v>
      </c>
      <c r="L3667" s="7" t="s">
        <v>22</v>
      </c>
      <c r="M3667" s="7" t="s">
        <v>23</v>
      </c>
      <c r="N3667" s="8">
        <v>0.9</v>
      </c>
      <c r="O3667" s="8">
        <v>0.92</v>
      </c>
      <c r="P3667" s="9" t="s">
        <v>24</v>
      </c>
    </row>
    <row r="3668" spans="1:16" x14ac:dyDescent="0.35">
      <c r="A3668" s="4">
        <v>3667</v>
      </c>
      <c r="B3668" s="5" t="s">
        <v>13347</v>
      </c>
      <c r="C3668" s="5" t="s">
        <v>13348</v>
      </c>
      <c r="D3668" s="4" t="s">
        <v>13349</v>
      </c>
      <c r="E3668" s="5" t="s">
        <v>13350</v>
      </c>
      <c r="F3668" s="6">
        <f t="shared" si="228"/>
        <v>43372</v>
      </c>
      <c r="G3668" s="4">
        <f t="shared" si="229"/>
        <v>2018</v>
      </c>
      <c r="H3668" s="4">
        <f t="shared" si="230"/>
        <v>9</v>
      </c>
      <c r="I3668" s="4">
        <f t="shared" si="231"/>
        <v>6</v>
      </c>
      <c r="J3668" s="7" t="s">
        <v>31</v>
      </c>
      <c r="K3668" s="7" t="s">
        <v>21</v>
      </c>
      <c r="L3668" s="7" t="s">
        <v>22</v>
      </c>
      <c r="M3668" s="7" t="s">
        <v>38</v>
      </c>
      <c r="N3668" s="8">
        <v>1</v>
      </c>
      <c r="O3668" s="8">
        <v>0.99</v>
      </c>
      <c r="P3668" s="9" t="s">
        <v>24</v>
      </c>
    </row>
    <row r="3669" spans="1:16" x14ac:dyDescent="0.35">
      <c r="A3669" s="4">
        <v>3668</v>
      </c>
      <c r="B3669" s="5" t="s">
        <v>13351</v>
      </c>
      <c r="C3669" s="5" t="s">
        <v>13352</v>
      </c>
      <c r="D3669" s="4" t="s">
        <v>13353</v>
      </c>
      <c r="E3669" s="5" t="s">
        <v>13354</v>
      </c>
      <c r="F3669" s="6">
        <f t="shared" si="228"/>
        <v>43373</v>
      </c>
      <c r="G3669" s="4">
        <f t="shared" si="229"/>
        <v>2018</v>
      </c>
      <c r="H3669" s="4">
        <f t="shared" si="230"/>
        <v>9</v>
      </c>
      <c r="I3669" s="4">
        <f t="shared" si="231"/>
        <v>7</v>
      </c>
      <c r="J3669" s="7" t="s">
        <v>20</v>
      </c>
      <c r="K3669" s="7" t="s">
        <v>21</v>
      </c>
      <c r="L3669" s="7" t="s">
        <v>22</v>
      </c>
      <c r="M3669" s="7" t="s">
        <v>265</v>
      </c>
      <c r="N3669" s="8">
        <v>0</v>
      </c>
      <c r="O3669" s="8">
        <v>0.78</v>
      </c>
      <c r="P3669" s="9" t="s">
        <v>33</v>
      </c>
    </row>
    <row r="3670" spans="1:16" x14ac:dyDescent="0.35">
      <c r="A3670" s="4">
        <v>3669</v>
      </c>
      <c r="B3670" s="5" t="s">
        <v>13355</v>
      </c>
      <c r="C3670" s="5" t="s">
        <v>13356</v>
      </c>
      <c r="D3670" s="4" t="s">
        <v>13357</v>
      </c>
      <c r="E3670" s="5" t="s">
        <v>13358</v>
      </c>
      <c r="F3670" s="6">
        <f t="shared" si="228"/>
        <v>43374</v>
      </c>
      <c r="G3670" s="4">
        <f t="shared" si="229"/>
        <v>2018</v>
      </c>
      <c r="H3670" s="4">
        <f t="shared" si="230"/>
        <v>10</v>
      </c>
      <c r="I3670" s="4">
        <f t="shared" si="231"/>
        <v>1</v>
      </c>
      <c r="J3670" s="7" t="s">
        <v>20</v>
      </c>
      <c r="K3670" s="7" t="s">
        <v>21</v>
      </c>
      <c r="L3670" s="7" t="s">
        <v>22</v>
      </c>
      <c r="M3670" s="7" t="s">
        <v>38</v>
      </c>
      <c r="N3670" s="8">
        <v>0.9</v>
      </c>
      <c r="O3670" s="8">
        <v>1</v>
      </c>
      <c r="P3670" s="9" t="s">
        <v>33</v>
      </c>
    </row>
    <row r="3671" spans="1:16" x14ac:dyDescent="0.35">
      <c r="A3671" s="4">
        <v>3670</v>
      </c>
      <c r="B3671" s="5" t="s">
        <v>13359</v>
      </c>
      <c r="C3671" s="5" t="s">
        <v>13360</v>
      </c>
      <c r="D3671" s="4" t="s">
        <v>13357</v>
      </c>
      <c r="E3671" s="5" t="s">
        <v>13361</v>
      </c>
      <c r="F3671" s="6">
        <f t="shared" si="228"/>
        <v>43374</v>
      </c>
      <c r="G3671" s="4">
        <f t="shared" si="229"/>
        <v>2018</v>
      </c>
      <c r="H3671" s="4">
        <f t="shared" si="230"/>
        <v>10</v>
      </c>
      <c r="I3671" s="4">
        <f t="shared" si="231"/>
        <v>1</v>
      </c>
      <c r="J3671" s="7" t="s">
        <v>544</v>
      </c>
      <c r="K3671" s="7" t="s">
        <v>21</v>
      </c>
      <c r="L3671" s="7" t="s">
        <v>22</v>
      </c>
      <c r="M3671" s="7" t="s">
        <v>38</v>
      </c>
      <c r="N3671" s="8">
        <v>0.98</v>
      </c>
      <c r="O3671" s="8">
        <v>1</v>
      </c>
      <c r="P3671" s="9" t="s">
        <v>33</v>
      </c>
    </row>
    <row r="3672" spans="1:16" x14ac:dyDescent="0.35">
      <c r="A3672" s="4">
        <v>3671</v>
      </c>
      <c r="B3672" s="5" t="s">
        <v>13362</v>
      </c>
      <c r="C3672" s="5" t="s">
        <v>13363</v>
      </c>
      <c r="D3672" s="4" t="s">
        <v>13364</v>
      </c>
      <c r="E3672" s="5" t="s">
        <v>13365</v>
      </c>
      <c r="F3672" s="6">
        <f t="shared" si="228"/>
        <v>43375</v>
      </c>
      <c r="G3672" s="4">
        <f t="shared" si="229"/>
        <v>2018</v>
      </c>
      <c r="H3672" s="4">
        <f t="shared" si="230"/>
        <v>10</v>
      </c>
      <c r="I3672" s="4">
        <f t="shared" si="231"/>
        <v>2</v>
      </c>
      <c r="J3672" s="7" t="s">
        <v>20</v>
      </c>
      <c r="K3672" s="7" t="s">
        <v>21</v>
      </c>
      <c r="L3672" s="7" t="s">
        <v>22</v>
      </c>
      <c r="M3672" s="7" t="s">
        <v>38</v>
      </c>
      <c r="N3672" s="8">
        <v>0.97</v>
      </c>
      <c r="O3672" s="8">
        <v>0.94</v>
      </c>
      <c r="P3672" s="9" t="s">
        <v>33</v>
      </c>
    </row>
    <row r="3673" spans="1:16" x14ac:dyDescent="0.35">
      <c r="A3673" s="4">
        <v>3672</v>
      </c>
      <c r="B3673" s="5" t="s">
        <v>13366</v>
      </c>
      <c r="C3673" s="5" t="s">
        <v>13367</v>
      </c>
      <c r="D3673" s="4" t="s">
        <v>13368</v>
      </c>
      <c r="E3673" s="5" t="s">
        <v>13369</v>
      </c>
      <c r="F3673" s="6">
        <f t="shared" si="228"/>
        <v>43376</v>
      </c>
      <c r="G3673" s="4">
        <f t="shared" si="229"/>
        <v>2018</v>
      </c>
      <c r="H3673" s="4">
        <f t="shared" si="230"/>
        <v>10</v>
      </c>
      <c r="I3673" s="4">
        <f t="shared" si="231"/>
        <v>3</v>
      </c>
      <c r="J3673" s="7" t="s">
        <v>13370</v>
      </c>
      <c r="K3673" s="7" t="s">
        <v>21</v>
      </c>
      <c r="L3673" s="7" t="s">
        <v>22</v>
      </c>
      <c r="M3673" s="7" t="s">
        <v>23</v>
      </c>
      <c r="N3673" s="8">
        <v>1</v>
      </c>
      <c r="O3673" s="8">
        <v>1</v>
      </c>
      <c r="P3673" s="9" t="s">
        <v>24</v>
      </c>
    </row>
    <row r="3674" spans="1:16" x14ac:dyDescent="0.35">
      <c r="A3674" s="4">
        <v>3673</v>
      </c>
      <c r="B3674" s="5" t="s">
        <v>13371</v>
      </c>
      <c r="C3674" s="5" t="s">
        <v>13372</v>
      </c>
      <c r="D3674" s="4" t="s">
        <v>13373</v>
      </c>
      <c r="E3674" s="5" t="s">
        <v>13374</v>
      </c>
      <c r="F3674" s="6">
        <f t="shared" si="228"/>
        <v>43377</v>
      </c>
      <c r="G3674" s="4">
        <f t="shared" si="229"/>
        <v>2018</v>
      </c>
      <c r="H3674" s="4">
        <f t="shared" si="230"/>
        <v>10</v>
      </c>
      <c r="I3674" s="4">
        <f t="shared" si="231"/>
        <v>4</v>
      </c>
      <c r="J3674" s="7" t="s">
        <v>20</v>
      </c>
      <c r="K3674" s="7" t="s">
        <v>21</v>
      </c>
      <c r="L3674" s="7" t="s">
        <v>22</v>
      </c>
      <c r="M3674" s="7" t="s">
        <v>265</v>
      </c>
      <c r="N3674" s="8">
        <v>0</v>
      </c>
      <c r="O3674" s="8">
        <v>1</v>
      </c>
      <c r="P3674" s="9" t="s">
        <v>24</v>
      </c>
    </row>
    <row r="3675" spans="1:16" x14ac:dyDescent="0.35">
      <c r="A3675" s="4">
        <v>3674</v>
      </c>
      <c r="B3675" s="5" t="s">
        <v>13375</v>
      </c>
      <c r="C3675" s="5" t="s">
        <v>13376</v>
      </c>
      <c r="D3675" s="4" t="s">
        <v>13377</v>
      </c>
      <c r="E3675" s="5" t="s">
        <v>13378</v>
      </c>
      <c r="F3675" s="6">
        <f t="shared" si="228"/>
        <v>43379</v>
      </c>
      <c r="G3675" s="4">
        <f t="shared" si="229"/>
        <v>2018</v>
      </c>
      <c r="H3675" s="4">
        <f t="shared" si="230"/>
        <v>10</v>
      </c>
      <c r="I3675" s="4">
        <f t="shared" si="231"/>
        <v>6</v>
      </c>
      <c r="J3675" s="7" t="s">
        <v>20</v>
      </c>
      <c r="K3675" s="7" t="s">
        <v>21</v>
      </c>
      <c r="L3675" s="7" t="s">
        <v>22</v>
      </c>
      <c r="M3675" s="7" t="s">
        <v>32</v>
      </c>
      <c r="N3675" s="8">
        <v>0.75</v>
      </c>
      <c r="O3675" s="8">
        <v>0.88</v>
      </c>
      <c r="P3675" s="9" t="s">
        <v>33</v>
      </c>
    </row>
    <row r="3676" spans="1:16" x14ac:dyDescent="0.35">
      <c r="A3676" s="4">
        <v>3675</v>
      </c>
      <c r="B3676" s="5" t="s">
        <v>13379</v>
      </c>
      <c r="C3676" s="5" t="s">
        <v>13380</v>
      </c>
      <c r="D3676" s="4" t="s">
        <v>13381</v>
      </c>
      <c r="E3676" s="5" t="s">
        <v>13382</v>
      </c>
      <c r="F3676" s="6">
        <f t="shared" si="228"/>
        <v>43381</v>
      </c>
      <c r="G3676" s="4">
        <f t="shared" si="229"/>
        <v>2018</v>
      </c>
      <c r="H3676" s="4">
        <f t="shared" si="230"/>
        <v>10</v>
      </c>
      <c r="I3676" s="4">
        <f t="shared" si="231"/>
        <v>1</v>
      </c>
      <c r="J3676" s="7" t="s">
        <v>20</v>
      </c>
      <c r="K3676" s="7" t="s">
        <v>21</v>
      </c>
      <c r="L3676" s="7" t="s">
        <v>22</v>
      </c>
      <c r="M3676" s="7" t="s">
        <v>38</v>
      </c>
      <c r="N3676" s="8">
        <v>1</v>
      </c>
      <c r="O3676" s="8">
        <v>1</v>
      </c>
      <c r="P3676" s="9" t="s">
        <v>33</v>
      </c>
    </row>
    <row r="3677" spans="1:16" x14ac:dyDescent="0.35">
      <c r="A3677" s="4">
        <v>3676</v>
      </c>
      <c r="B3677" s="5" t="s">
        <v>13383</v>
      </c>
      <c r="C3677" s="5" t="s">
        <v>13384</v>
      </c>
      <c r="D3677" s="4" t="s">
        <v>13381</v>
      </c>
      <c r="E3677" s="5" t="s">
        <v>13385</v>
      </c>
      <c r="F3677" s="6">
        <f t="shared" si="228"/>
        <v>43381</v>
      </c>
      <c r="G3677" s="4">
        <f t="shared" si="229"/>
        <v>2018</v>
      </c>
      <c r="H3677" s="4">
        <f t="shared" si="230"/>
        <v>10</v>
      </c>
      <c r="I3677" s="4">
        <f t="shared" si="231"/>
        <v>1</v>
      </c>
      <c r="J3677" s="7" t="s">
        <v>20</v>
      </c>
      <c r="K3677" s="7" t="s">
        <v>21</v>
      </c>
      <c r="L3677" s="7" t="s">
        <v>22</v>
      </c>
      <c r="M3677" s="7" t="s">
        <v>23</v>
      </c>
      <c r="N3677" s="8">
        <v>1</v>
      </c>
      <c r="O3677" s="8">
        <v>0.96</v>
      </c>
      <c r="P3677" s="9" t="s">
        <v>24</v>
      </c>
    </row>
    <row r="3678" spans="1:16" x14ac:dyDescent="0.35">
      <c r="A3678" s="4">
        <v>3677</v>
      </c>
      <c r="B3678" s="5" t="s">
        <v>13386</v>
      </c>
      <c r="C3678" s="5" t="s">
        <v>13387</v>
      </c>
      <c r="D3678" s="4" t="s">
        <v>13381</v>
      </c>
      <c r="E3678" s="5" t="s">
        <v>13388</v>
      </c>
      <c r="F3678" s="6">
        <f t="shared" si="228"/>
        <v>43381</v>
      </c>
      <c r="G3678" s="4">
        <f t="shared" si="229"/>
        <v>2018</v>
      </c>
      <c r="H3678" s="4">
        <f t="shared" si="230"/>
        <v>10</v>
      </c>
      <c r="I3678" s="4">
        <f t="shared" si="231"/>
        <v>1</v>
      </c>
      <c r="J3678" s="7" t="s">
        <v>31</v>
      </c>
      <c r="K3678" s="7" t="s">
        <v>21</v>
      </c>
      <c r="L3678" s="7" t="s">
        <v>22</v>
      </c>
      <c r="M3678" s="7" t="s">
        <v>265</v>
      </c>
      <c r="N3678" s="8">
        <v>0</v>
      </c>
      <c r="O3678" s="8">
        <v>1</v>
      </c>
      <c r="P3678" s="9" t="s">
        <v>33</v>
      </c>
    </row>
    <row r="3679" spans="1:16" x14ac:dyDescent="0.35">
      <c r="A3679" s="4">
        <v>3678</v>
      </c>
      <c r="B3679" s="5" t="s">
        <v>13389</v>
      </c>
      <c r="C3679" s="5" t="s">
        <v>13390</v>
      </c>
      <c r="D3679" s="4" t="s">
        <v>13381</v>
      </c>
      <c r="E3679" s="5" t="s">
        <v>13391</v>
      </c>
      <c r="F3679" s="6">
        <f t="shared" si="228"/>
        <v>43381</v>
      </c>
      <c r="G3679" s="4">
        <f t="shared" si="229"/>
        <v>2018</v>
      </c>
      <c r="H3679" s="4">
        <f t="shared" si="230"/>
        <v>10</v>
      </c>
      <c r="I3679" s="4">
        <f t="shared" si="231"/>
        <v>1</v>
      </c>
      <c r="J3679" s="7" t="s">
        <v>20</v>
      </c>
      <c r="K3679" s="7" t="s">
        <v>21</v>
      </c>
      <c r="L3679" s="7" t="s">
        <v>22</v>
      </c>
      <c r="M3679" s="7" t="s">
        <v>265</v>
      </c>
      <c r="N3679" s="8">
        <v>0</v>
      </c>
      <c r="O3679" s="8">
        <v>0.19</v>
      </c>
      <c r="P3679" s="9" t="s">
        <v>33</v>
      </c>
    </row>
    <row r="3680" spans="1:16" x14ac:dyDescent="0.35">
      <c r="A3680" s="4">
        <v>3679</v>
      </c>
      <c r="B3680" s="5" t="s">
        <v>13392</v>
      </c>
      <c r="C3680" s="5" t="s">
        <v>13393</v>
      </c>
      <c r="D3680" s="4" t="s">
        <v>13394</v>
      </c>
      <c r="E3680" s="5" t="s">
        <v>13395</v>
      </c>
      <c r="F3680" s="6">
        <f t="shared" si="228"/>
        <v>43382</v>
      </c>
      <c r="G3680" s="4">
        <f t="shared" si="229"/>
        <v>2018</v>
      </c>
      <c r="H3680" s="4">
        <f t="shared" si="230"/>
        <v>10</v>
      </c>
      <c r="I3680" s="4">
        <f t="shared" si="231"/>
        <v>2</v>
      </c>
      <c r="J3680" s="7" t="s">
        <v>31</v>
      </c>
      <c r="K3680" s="7" t="s">
        <v>21</v>
      </c>
      <c r="L3680" s="7" t="s">
        <v>22</v>
      </c>
      <c r="M3680" s="7" t="s">
        <v>38</v>
      </c>
      <c r="N3680" s="8">
        <v>0.94</v>
      </c>
      <c r="O3680" s="8">
        <v>0.97</v>
      </c>
      <c r="P3680" s="9" t="s">
        <v>33</v>
      </c>
    </row>
    <row r="3681" spans="1:16" x14ac:dyDescent="0.35">
      <c r="A3681" s="4">
        <v>3680</v>
      </c>
      <c r="B3681" s="5" t="s">
        <v>13396</v>
      </c>
      <c r="C3681" s="5" t="s">
        <v>13397</v>
      </c>
      <c r="D3681" s="4" t="s">
        <v>13394</v>
      </c>
      <c r="E3681" s="5" t="s">
        <v>13398</v>
      </c>
      <c r="F3681" s="6">
        <f t="shared" si="228"/>
        <v>43382</v>
      </c>
      <c r="G3681" s="4">
        <f t="shared" si="229"/>
        <v>2018</v>
      </c>
      <c r="H3681" s="4">
        <f t="shared" si="230"/>
        <v>10</v>
      </c>
      <c r="I3681" s="4">
        <f t="shared" si="231"/>
        <v>2</v>
      </c>
      <c r="J3681" s="7" t="s">
        <v>13399</v>
      </c>
      <c r="K3681" s="7" t="s">
        <v>2003</v>
      </c>
      <c r="L3681" s="7" t="s">
        <v>22</v>
      </c>
      <c r="M3681" s="7" t="s">
        <v>38</v>
      </c>
      <c r="N3681" s="8">
        <v>1</v>
      </c>
      <c r="O3681" s="8">
        <v>0.91</v>
      </c>
      <c r="P3681" s="9" t="s">
        <v>33</v>
      </c>
    </row>
    <row r="3682" spans="1:16" x14ac:dyDescent="0.35">
      <c r="A3682" s="4">
        <v>3681</v>
      </c>
      <c r="B3682" s="5" t="s">
        <v>13400</v>
      </c>
      <c r="C3682" s="5" t="s">
        <v>13401</v>
      </c>
      <c r="D3682" s="4" t="s">
        <v>13402</v>
      </c>
      <c r="E3682" s="5" t="s">
        <v>13403</v>
      </c>
      <c r="F3682" s="6">
        <f t="shared" si="228"/>
        <v>43383</v>
      </c>
      <c r="G3682" s="4">
        <f t="shared" si="229"/>
        <v>2018</v>
      </c>
      <c r="H3682" s="4">
        <f t="shared" si="230"/>
        <v>10</v>
      </c>
      <c r="I3682" s="4">
        <f t="shared" si="231"/>
        <v>3</v>
      </c>
      <c r="J3682" s="7" t="s">
        <v>20</v>
      </c>
      <c r="K3682" s="7" t="s">
        <v>21</v>
      </c>
      <c r="L3682" s="7" t="s">
        <v>22</v>
      </c>
      <c r="M3682" s="7" t="s">
        <v>23</v>
      </c>
      <c r="N3682" s="8">
        <v>0.9</v>
      </c>
      <c r="O3682" s="8">
        <v>0.87</v>
      </c>
      <c r="P3682" s="9" t="s">
        <v>24</v>
      </c>
    </row>
    <row r="3683" spans="1:16" x14ac:dyDescent="0.35">
      <c r="A3683" s="4">
        <v>3682</v>
      </c>
      <c r="B3683" s="5" t="s">
        <v>13404</v>
      </c>
      <c r="C3683" s="5" t="s">
        <v>13405</v>
      </c>
      <c r="D3683" s="4" t="s">
        <v>13402</v>
      </c>
      <c r="E3683" s="5" t="s">
        <v>13406</v>
      </c>
      <c r="F3683" s="6">
        <f t="shared" si="228"/>
        <v>43383</v>
      </c>
      <c r="G3683" s="4">
        <f t="shared" si="229"/>
        <v>2018</v>
      </c>
      <c r="H3683" s="4">
        <f t="shared" si="230"/>
        <v>10</v>
      </c>
      <c r="I3683" s="4">
        <f t="shared" si="231"/>
        <v>3</v>
      </c>
      <c r="J3683" s="7" t="s">
        <v>31</v>
      </c>
      <c r="K3683" s="7" t="s">
        <v>21</v>
      </c>
      <c r="L3683" s="7" t="s">
        <v>22</v>
      </c>
      <c r="M3683" s="7" t="s">
        <v>38</v>
      </c>
      <c r="N3683" s="8">
        <v>0.88</v>
      </c>
      <c r="O3683" s="8">
        <v>0.98</v>
      </c>
      <c r="P3683" s="9" t="s">
        <v>24</v>
      </c>
    </row>
    <row r="3684" spans="1:16" x14ac:dyDescent="0.35">
      <c r="A3684" s="4">
        <v>3683</v>
      </c>
      <c r="B3684" s="5" t="s">
        <v>13407</v>
      </c>
      <c r="C3684" s="5" t="s">
        <v>13408</v>
      </c>
      <c r="D3684" s="4" t="s">
        <v>13402</v>
      </c>
      <c r="E3684" s="5" t="s">
        <v>13409</v>
      </c>
      <c r="F3684" s="6">
        <f t="shared" si="228"/>
        <v>43383</v>
      </c>
      <c r="G3684" s="4">
        <f t="shared" si="229"/>
        <v>2018</v>
      </c>
      <c r="H3684" s="4">
        <f t="shared" si="230"/>
        <v>10</v>
      </c>
      <c r="I3684" s="4">
        <f t="shared" si="231"/>
        <v>3</v>
      </c>
      <c r="J3684" s="7" t="s">
        <v>31</v>
      </c>
      <c r="K3684" s="7" t="s">
        <v>21</v>
      </c>
      <c r="L3684" s="7" t="s">
        <v>22</v>
      </c>
      <c r="M3684" s="7" t="s">
        <v>38</v>
      </c>
      <c r="N3684" s="8">
        <v>1</v>
      </c>
      <c r="O3684" s="8">
        <v>1</v>
      </c>
      <c r="P3684" s="9" t="s">
        <v>33</v>
      </c>
    </row>
    <row r="3685" spans="1:16" x14ac:dyDescent="0.35">
      <c r="A3685" s="4">
        <v>3684</v>
      </c>
      <c r="B3685" s="5" t="s">
        <v>13410</v>
      </c>
      <c r="C3685" s="5" t="s">
        <v>13411</v>
      </c>
      <c r="D3685" s="4" t="s">
        <v>13412</v>
      </c>
      <c r="E3685" s="5" t="s">
        <v>13413</v>
      </c>
      <c r="F3685" s="6">
        <f t="shared" si="228"/>
        <v>43384</v>
      </c>
      <c r="G3685" s="4">
        <f t="shared" si="229"/>
        <v>2018</v>
      </c>
      <c r="H3685" s="4">
        <f t="shared" si="230"/>
        <v>10</v>
      </c>
      <c r="I3685" s="4">
        <f t="shared" si="231"/>
        <v>4</v>
      </c>
      <c r="J3685" s="7" t="s">
        <v>20</v>
      </c>
      <c r="K3685" s="7" t="s">
        <v>21</v>
      </c>
      <c r="L3685" s="7" t="s">
        <v>22</v>
      </c>
      <c r="M3685" s="7" t="s">
        <v>38</v>
      </c>
      <c r="N3685" s="8">
        <v>1</v>
      </c>
      <c r="O3685" s="8">
        <v>1</v>
      </c>
      <c r="P3685" s="9" t="s">
        <v>24</v>
      </c>
    </row>
    <row r="3686" spans="1:16" x14ac:dyDescent="0.35">
      <c r="A3686" s="4">
        <v>3685</v>
      </c>
      <c r="B3686" s="5" t="s">
        <v>13414</v>
      </c>
      <c r="C3686" s="5" t="s">
        <v>13415</v>
      </c>
      <c r="D3686" s="4" t="s">
        <v>13412</v>
      </c>
      <c r="E3686" s="5" t="s">
        <v>13416</v>
      </c>
      <c r="F3686" s="6">
        <f t="shared" si="228"/>
        <v>43384</v>
      </c>
      <c r="G3686" s="4">
        <f t="shared" si="229"/>
        <v>2018</v>
      </c>
      <c r="H3686" s="4">
        <f t="shared" si="230"/>
        <v>10</v>
      </c>
      <c r="I3686" s="4">
        <f t="shared" si="231"/>
        <v>4</v>
      </c>
      <c r="J3686" s="7" t="s">
        <v>20</v>
      </c>
      <c r="K3686" s="7" t="s">
        <v>21</v>
      </c>
      <c r="L3686" s="7" t="s">
        <v>22</v>
      </c>
      <c r="M3686" s="7" t="s">
        <v>23</v>
      </c>
      <c r="N3686" s="8">
        <v>1</v>
      </c>
      <c r="O3686" s="8">
        <v>0.85</v>
      </c>
      <c r="P3686" s="9" t="s">
        <v>33</v>
      </c>
    </row>
    <row r="3687" spans="1:16" x14ac:dyDescent="0.35">
      <c r="A3687" s="4">
        <v>3686</v>
      </c>
      <c r="B3687" s="5" t="s">
        <v>13417</v>
      </c>
      <c r="C3687" s="5" t="s">
        <v>13418</v>
      </c>
      <c r="D3687" s="4" t="s">
        <v>13412</v>
      </c>
      <c r="E3687" s="5" t="s">
        <v>13419</v>
      </c>
      <c r="F3687" s="6">
        <f t="shared" si="228"/>
        <v>43384</v>
      </c>
      <c r="G3687" s="4">
        <f t="shared" si="229"/>
        <v>2018</v>
      </c>
      <c r="H3687" s="4">
        <f t="shared" si="230"/>
        <v>10</v>
      </c>
      <c r="I3687" s="4">
        <f t="shared" si="231"/>
        <v>4</v>
      </c>
      <c r="J3687" s="7" t="s">
        <v>544</v>
      </c>
      <c r="K3687" s="7" t="s">
        <v>21</v>
      </c>
      <c r="L3687" s="7" t="s">
        <v>22</v>
      </c>
      <c r="M3687" s="7" t="s">
        <v>38</v>
      </c>
      <c r="N3687" s="8">
        <v>1</v>
      </c>
      <c r="O3687" s="8">
        <v>0.97</v>
      </c>
      <c r="P3687" s="9" t="s">
        <v>24</v>
      </c>
    </row>
    <row r="3688" spans="1:16" x14ac:dyDescent="0.35">
      <c r="A3688" s="4">
        <v>3687</v>
      </c>
      <c r="B3688" s="5" t="s">
        <v>13420</v>
      </c>
      <c r="C3688" s="5" t="s">
        <v>13421</v>
      </c>
      <c r="D3688" s="4" t="s">
        <v>13422</v>
      </c>
      <c r="E3688" s="5" t="s">
        <v>13423</v>
      </c>
      <c r="F3688" s="6">
        <f t="shared" si="228"/>
        <v>43386</v>
      </c>
      <c r="G3688" s="4">
        <f t="shared" si="229"/>
        <v>2018</v>
      </c>
      <c r="H3688" s="4">
        <f t="shared" si="230"/>
        <v>10</v>
      </c>
      <c r="I3688" s="4">
        <f t="shared" si="231"/>
        <v>6</v>
      </c>
      <c r="J3688" s="7" t="s">
        <v>20</v>
      </c>
      <c r="K3688" s="7" t="s">
        <v>21</v>
      </c>
      <c r="L3688" s="7" t="s">
        <v>22</v>
      </c>
      <c r="M3688" s="7" t="s">
        <v>23</v>
      </c>
      <c r="N3688" s="8">
        <v>1</v>
      </c>
      <c r="O3688" s="8">
        <v>0.5</v>
      </c>
      <c r="P3688" s="9" t="s">
        <v>33</v>
      </c>
    </row>
    <row r="3689" spans="1:16" x14ac:dyDescent="0.35">
      <c r="A3689" s="4">
        <v>3688</v>
      </c>
      <c r="B3689" s="5" t="s">
        <v>13424</v>
      </c>
      <c r="C3689" s="5" t="s">
        <v>13425</v>
      </c>
      <c r="D3689" s="4" t="s">
        <v>13426</v>
      </c>
      <c r="E3689" s="5" t="s">
        <v>13427</v>
      </c>
      <c r="F3689" s="6">
        <f t="shared" si="228"/>
        <v>43388</v>
      </c>
      <c r="G3689" s="4">
        <f t="shared" si="229"/>
        <v>2018</v>
      </c>
      <c r="H3689" s="4">
        <f t="shared" si="230"/>
        <v>10</v>
      </c>
      <c r="I3689" s="4">
        <f t="shared" si="231"/>
        <v>1</v>
      </c>
      <c r="J3689" s="7" t="s">
        <v>20</v>
      </c>
      <c r="K3689" s="7" t="s">
        <v>21</v>
      </c>
      <c r="L3689" s="7" t="s">
        <v>22</v>
      </c>
      <c r="M3689" s="7" t="s">
        <v>38</v>
      </c>
      <c r="N3689" s="8">
        <v>1</v>
      </c>
      <c r="O3689" s="8">
        <v>1</v>
      </c>
      <c r="P3689" s="9" t="s">
        <v>33</v>
      </c>
    </row>
    <row r="3690" spans="1:16" x14ac:dyDescent="0.35">
      <c r="A3690" s="4">
        <v>3689</v>
      </c>
      <c r="B3690" s="5" t="s">
        <v>13428</v>
      </c>
      <c r="C3690" s="5" t="s">
        <v>13429</v>
      </c>
      <c r="D3690" s="4" t="s">
        <v>13430</v>
      </c>
      <c r="E3690" s="5" t="s">
        <v>13431</v>
      </c>
      <c r="F3690" s="6">
        <f t="shared" si="228"/>
        <v>43390</v>
      </c>
      <c r="G3690" s="4">
        <f t="shared" si="229"/>
        <v>2018</v>
      </c>
      <c r="H3690" s="4">
        <f t="shared" si="230"/>
        <v>10</v>
      </c>
      <c r="I3690" s="4">
        <f t="shared" si="231"/>
        <v>3</v>
      </c>
      <c r="J3690" s="7" t="s">
        <v>20</v>
      </c>
      <c r="K3690" s="7" t="s">
        <v>21</v>
      </c>
      <c r="L3690" s="7" t="s">
        <v>22</v>
      </c>
      <c r="M3690" s="7" t="s">
        <v>38</v>
      </c>
      <c r="N3690" s="8">
        <v>1</v>
      </c>
      <c r="O3690" s="8">
        <v>0.99</v>
      </c>
      <c r="P3690" s="9" t="s">
        <v>24</v>
      </c>
    </row>
    <row r="3691" spans="1:16" x14ac:dyDescent="0.35">
      <c r="A3691" s="4">
        <v>3690</v>
      </c>
      <c r="B3691" s="5" t="s">
        <v>13432</v>
      </c>
      <c r="C3691" s="5" t="s">
        <v>13433</v>
      </c>
      <c r="D3691" s="4" t="s">
        <v>13434</v>
      </c>
      <c r="E3691" s="5" t="s">
        <v>13435</v>
      </c>
      <c r="F3691" s="6">
        <f t="shared" si="228"/>
        <v>43391</v>
      </c>
      <c r="G3691" s="4">
        <f t="shared" si="229"/>
        <v>2018</v>
      </c>
      <c r="H3691" s="4">
        <f t="shared" si="230"/>
        <v>10</v>
      </c>
      <c r="I3691" s="4">
        <f t="shared" si="231"/>
        <v>4</v>
      </c>
      <c r="J3691" s="7" t="s">
        <v>20</v>
      </c>
      <c r="K3691" s="7" t="s">
        <v>21</v>
      </c>
      <c r="L3691" s="7" t="s">
        <v>22</v>
      </c>
      <c r="M3691" s="7" t="s">
        <v>32</v>
      </c>
      <c r="N3691" s="8">
        <v>0.52</v>
      </c>
      <c r="O3691" s="8">
        <v>1</v>
      </c>
      <c r="P3691" s="9" t="s">
        <v>33</v>
      </c>
    </row>
    <row r="3692" spans="1:16" x14ac:dyDescent="0.35">
      <c r="A3692" s="4">
        <v>3691</v>
      </c>
      <c r="B3692" s="5" t="s">
        <v>13436</v>
      </c>
      <c r="C3692" s="5" t="s">
        <v>13437</v>
      </c>
      <c r="D3692" s="4" t="s">
        <v>13434</v>
      </c>
      <c r="E3692" s="5" t="s">
        <v>13438</v>
      </c>
      <c r="F3692" s="6">
        <f t="shared" si="228"/>
        <v>43391</v>
      </c>
      <c r="G3692" s="4">
        <f t="shared" si="229"/>
        <v>2018</v>
      </c>
      <c r="H3692" s="4">
        <f t="shared" si="230"/>
        <v>10</v>
      </c>
      <c r="I3692" s="4">
        <f t="shared" si="231"/>
        <v>4</v>
      </c>
      <c r="J3692" s="7" t="s">
        <v>13439</v>
      </c>
      <c r="K3692" s="7" t="s">
        <v>3306</v>
      </c>
      <c r="L3692" s="7" t="s">
        <v>22</v>
      </c>
      <c r="M3692" s="7" t="s">
        <v>38</v>
      </c>
      <c r="N3692" s="8">
        <v>0.97</v>
      </c>
      <c r="O3692" s="8">
        <v>0.99</v>
      </c>
      <c r="P3692" s="9" t="s">
        <v>33</v>
      </c>
    </row>
    <row r="3693" spans="1:16" x14ac:dyDescent="0.35">
      <c r="A3693" s="4">
        <v>3692</v>
      </c>
      <c r="B3693" s="5" t="s">
        <v>13440</v>
      </c>
      <c r="C3693" s="5" t="s">
        <v>13441</v>
      </c>
      <c r="D3693" s="4" t="s">
        <v>13442</v>
      </c>
      <c r="E3693" s="5" t="s">
        <v>13443</v>
      </c>
      <c r="F3693" s="6">
        <f t="shared" si="228"/>
        <v>43392</v>
      </c>
      <c r="G3693" s="4">
        <f t="shared" si="229"/>
        <v>2018</v>
      </c>
      <c r="H3693" s="4">
        <f t="shared" si="230"/>
        <v>10</v>
      </c>
      <c r="I3693" s="4">
        <f t="shared" si="231"/>
        <v>5</v>
      </c>
      <c r="J3693" s="7" t="s">
        <v>20</v>
      </c>
      <c r="K3693" s="7" t="s">
        <v>21</v>
      </c>
      <c r="L3693" s="7" t="s">
        <v>22</v>
      </c>
      <c r="M3693" s="7" t="s">
        <v>38</v>
      </c>
      <c r="N3693" s="8">
        <v>1</v>
      </c>
      <c r="O3693" s="8">
        <v>0.98</v>
      </c>
      <c r="P3693" s="9" t="s">
        <v>24</v>
      </c>
    </row>
    <row r="3694" spans="1:16" x14ac:dyDescent="0.35">
      <c r="A3694" s="4">
        <v>3693</v>
      </c>
      <c r="B3694" s="5" t="s">
        <v>13444</v>
      </c>
      <c r="C3694" s="5" t="s">
        <v>13445</v>
      </c>
      <c r="D3694" s="4" t="s">
        <v>13446</v>
      </c>
      <c r="E3694" s="5" t="s">
        <v>13447</v>
      </c>
      <c r="F3694" s="6">
        <f t="shared" si="228"/>
        <v>43394</v>
      </c>
      <c r="G3694" s="4">
        <f t="shared" si="229"/>
        <v>2018</v>
      </c>
      <c r="H3694" s="4">
        <f t="shared" si="230"/>
        <v>10</v>
      </c>
      <c r="I3694" s="4">
        <f t="shared" si="231"/>
        <v>7</v>
      </c>
      <c r="J3694" s="7" t="s">
        <v>31</v>
      </c>
      <c r="K3694" s="7" t="s">
        <v>21</v>
      </c>
      <c r="L3694" s="7" t="s">
        <v>22</v>
      </c>
      <c r="M3694" s="7" t="s">
        <v>23</v>
      </c>
      <c r="N3694" s="8">
        <v>1</v>
      </c>
      <c r="O3694" s="8">
        <v>0.96</v>
      </c>
      <c r="P3694" s="9" t="s">
        <v>24</v>
      </c>
    </row>
    <row r="3695" spans="1:16" x14ac:dyDescent="0.35">
      <c r="A3695" s="4">
        <v>3694</v>
      </c>
      <c r="B3695" s="5" t="s">
        <v>13448</v>
      </c>
      <c r="C3695" s="5" t="s">
        <v>13449</v>
      </c>
      <c r="D3695" s="4" t="s">
        <v>13446</v>
      </c>
      <c r="E3695" s="5" t="s">
        <v>13450</v>
      </c>
      <c r="F3695" s="6">
        <f t="shared" si="228"/>
        <v>43394</v>
      </c>
      <c r="G3695" s="4">
        <f t="shared" si="229"/>
        <v>2018</v>
      </c>
      <c r="H3695" s="4">
        <f t="shared" si="230"/>
        <v>10</v>
      </c>
      <c r="I3695" s="4">
        <f t="shared" si="231"/>
        <v>7</v>
      </c>
      <c r="J3695" s="7" t="s">
        <v>31</v>
      </c>
      <c r="K3695" s="7" t="s">
        <v>21</v>
      </c>
      <c r="L3695" s="7" t="s">
        <v>22</v>
      </c>
      <c r="M3695" s="7" t="s">
        <v>38</v>
      </c>
      <c r="N3695" s="8">
        <v>1</v>
      </c>
      <c r="O3695" s="8">
        <v>0.93</v>
      </c>
      <c r="P3695" s="9" t="s">
        <v>33</v>
      </c>
    </row>
    <row r="3696" spans="1:16" x14ac:dyDescent="0.35">
      <c r="A3696" s="4">
        <v>3695</v>
      </c>
      <c r="B3696" s="5" t="s">
        <v>13451</v>
      </c>
      <c r="C3696" s="5" t="s">
        <v>13452</v>
      </c>
      <c r="D3696" s="4" t="s">
        <v>13446</v>
      </c>
      <c r="E3696" s="5" t="s">
        <v>13453</v>
      </c>
      <c r="F3696" s="6">
        <f t="shared" si="228"/>
        <v>43394</v>
      </c>
      <c r="G3696" s="4">
        <f t="shared" si="229"/>
        <v>2018</v>
      </c>
      <c r="H3696" s="4">
        <f t="shared" si="230"/>
        <v>10</v>
      </c>
      <c r="I3696" s="4">
        <f t="shared" si="231"/>
        <v>7</v>
      </c>
      <c r="J3696" s="7" t="s">
        <v>20</v>
      </c>
      <c r="K3696" s="7" t="s">
        <v>21</v>
      </c>
      <c r="L3696" s="7" t="s">
        <v>22</v>
      </c>
      <c r="M3696" s="7" t="s">
        <v>32</v>
      </c>
      <c r="N3696" s="8">
        <v>0.9</v>
      </c>
      <c r="O3696" s="8">
        <v>0.53</v>
      </c>
      <c r="P3696" s="9" t="s">
        <v>33</v>
      </c>
    </row>
    <row r="3697" spans="1:16" x14ac:dyDescent="0.35">
      <c r="A3697" s="4">
        <v>3696</v>
      </c>
      <c r="B3697" s="5" t="s">
        <v>13454</v>
      </c>
      <c r="C3697" s="5" t="s">
        <v>13455</v>
      </c>
      <c r="D3697" s="4" t="s">
        <v>13456</v>
      </c>
      <c r="E3697" s="5" t="s">
        <v>13457</v>
      </c>
      <c r="F3697" s="6">
        <f t="shared" si="228"/>
        <v>43395</v>
      </c>
      <c r="G3697" s="4">
        <f t="shared" si="229"/>
        <v>2018</v>
      </c>
      <c r="H3697" s="4">
        <f t="shared" si="230"/>
        <v>10</v>
      </c>
      <c r="I3697" s="4">
        <f t="shared" si="231"/>
        <v>1</v>
      </c>
      <c r="J3697" s="7" t="s">
        <v>31</v>
      </c>
      <c r="K3697" s="7" t="s">
        <v>21</v>
      </c>
      <c r="L3697" s="7" t="s">
        <v>22</v>
      </c>
      <c r="M3697" s="7" t="s">
        <v>32</v>
      </c>
      <c r="N3697" s="8">
        <v>1</v>
      </c>
      <c r="O3697" s="8">
        <v>0.98</v>
      </c>
      <c r="P3697" s="9" t="s">
        <v>24</v>
      </c>
    </row>
    <row r="3698" spans="1:16" x14ac:dyDescent="0.35">
      <c r="A3698" s="4">
        <v>3697</v>
      </c>
      <c r="B3698" s="5" t="s">
        <v>13458</v>
      </c>
      <c r="C3698" s="5" t="s">
        <v>13459</v>
      </c>
      <c r="D3698" s="4" t="s">
        <v>13456</v>
      </c>
      <c r="E3698" s="5" t="s">
        <v>13460</v>
      </c>
      <c r="F3698" s="6">
        <f t="shared" si="228"/>
        <v>43395</v>
      </c>
      <c r="G3698" s="4">
        <f t="shared" si="229"/>
        <v>2018</v>
      </c>
      <c r="H3698" s="4">
        <f t="shared" si="230"/>
        <v>10</v>
      </c>
      <c r="I3698" s="4">
        <f t="shared" si="231"/>
        <v>1</v>
      </c>
      <c r="J3698" s="7" t="s">
        <v>544</v>
      </c>
      <c r="K3698" s="7" t="s">
        <v>21</v>
      </c>
      <c r="L3698" s="7" t="s">
        <v>22</v>
      </c>
      <c r="M3698" s="7" t="s">
        <v>38</v>
      </c>
      <c r="N3698" s="8">
        <v>1</v>
      </c>
      <c r="O3698" s="8">
        <v>0.99</v>
      </c>
      <c r="P3698" s="9" t="s">
        <v>24</v>
      </c>
    </row>
    <row r="3699" spans="1:16" x14ac:dyDescent="0.35">
      <c r="A3699" s="4">
        <v>3698</v>
      </c>
      <c r="B3699" s="5" t="s">
        <v>13461</v>
      </c>
      <c r="C3699" s="5" t="s">
        <v>13462</v>
      </c>
      <c r="D3699" s="4" t="s">
        <v>13463</v>
      </c>
      <c r="E3699" s="5" t="s">
        <v>13464</v>
      </c>
      <c r="F3699" s="6">
        <f t="shared" si="228"/>
        <v>43396</v>
      </c>
      <c r="G3699" s="4">
        <f t="shared" si="229"/>
        <v>2018</v>
      </c>
      <c r="H3699" s="4">
        <f t="shared" si="230"/>
        <v>10</v>
      </c>
      <c r="I3699" s="4">
        <f t="shared" si="231"/>
        <v>2</v>
      </c>
      <c r="J3699" s="7" t="s">
        <v>31</v>
      </c>
      <c r="K3699" s="7" t="s">
        <v>21</v>
      </c>
      <c r="L3699" s="7" t="s">
        <v>22</v>
      </c>
      <c r="M3699" s="7" t="s">
        <v>38</v>
      </c>
      <c r="N3699" s="8">
        <v>1</v>
      </c>
      <c r="O3699" s="8">
        <v>0.98</v>
      </c>
      <c r="P3699" s="9" t="s">
        <v>24</v>
      </c>
    </row>
    <row r="3700" spans="1:16" x14ac:dyDescent="0.35">
      <c r="A3700" s="4">
        <v>3699</v>
      </c>
      <c r="B3700" s="5" t="s">
        <v>13465</v>
      </c>
      <c r="C3700" s="5" t="s">
        <v>13466</v>
      </c>
      <c r="D3700" s="4" t="s">
        <v>13467</v>
      </c>
      <c r="E3700" s="5" t="s">
        <v>13468</v>
      </c>
      <c r="F3700" s="6">
        <f t="shared" si="228"/>
        <v>43397</v>
      </c>
      <c r="G3700" s="4">
        <f t="shared" si="229"/>
        <v>2018</v>
      </c>
      <c r="H3700" s="4">
        <f t="shared" si="230"/>
        <v>10</v>
      </c>
      <c r="I3700" s="4">
        <f t="shared" si="231"/>
        <v>3</v>
      </c>
      <c r="J3700" s="7" t="s">
        <v>20</v>
      </c>
      <c r="K3700" s="7" t="s">
        <v>21</v>
      </c>
      <c r="L3700" s="7" t="s">
        <v>22</v>
      </c>
      <c r="M3700" s="7" t="s">
        <v>23</v>
      </c>
      <c r="N3700" s="8">
        <v>1</v>
      </c>
      <c r="O3700" s="8">
        <v>1</v>
      </c>
      <c r="P3700" s="9" t="s">
        <v>33</v>
      </c>
    </row>
    <row r="3701" spans="1:16" x14ac:dyDescent="0.35">
      <c r="A3701" s="4">
        <v>3700</v>
      </c>
      <c r="B3701" s="5" t="s">
        <v>13469</v>
      </c>
      <c r="C3701" s="5" t="s">
        <v>13470</v>
      </c>
      <c r="D3701" s="4" t="s">
        <v>13467</v>
      </c>
      <c r="E3701" s="5" t="s">
        <v>13471</v>
      </c>
      <c r="F3701" s="6">
        <f t="shared" si="228"/>
        <v>43397</v>
      </c>
      <c r="G3701" s="4">
        <f t="shared" si="229"/>
        <v>2018</v>
      </c>
      <c r="H3701" s="4">
        <f t="shared" si="230"/>
        <v>10</v>
      </c>
      <c r="I3701" s="4">
        <f t="shared" si="231"/>
        <v>3</v>
      </c>
      <c r="J3701" s="7" t="s">
        <v>544</v>
      </c>
      <c r="K3701" s="7" t="s">
        <v>21</v>
      </c>
      <c r="L3701" s="7" t="s">
        <v>22</v>
      </c>
      <c r="M3701" s="7" t="s">
        <v>38</v>
      </c>
      <c r="N3701" s="8">
        <v>1</v>
      </c>
      <c r="O3701" s="8">
        <v>1</v>
      </c>
      <c r="P3701" s="9" t="s">
        <v>33</v>
      </c>
    </row>
    <row r="3702" spans="1:16" x14ac:dyDescent="0.35">
      <c r="A3702" s="4">
        <v>3701</v>
      </c>
      <c r="B3702" s="5" t="s">
        <v>13472</v>
      </c>
      <c r="C3702" s="5" t="s">
        <v>13473</v>
      </c>
      <c r="D3702" s="4" t="s">
        <v>13467</v>
      </c>
      <c r="E3702" s="5" t="s">
        <v>978</v>
      </c>
      <c r="F3702" s="6">
        <f t="shared" si="228"/>
        <v>43397</v>
      </c>
      <c r="G3702" s="4">
        <f t="shared" si="229"/>
        <v>2018</v>
      </c>
      <c r="H3702" s="4">
        <f t="shared" si="230"/>
        <v>10</v>
      </c>
      <c r="I3702" s="4">
        <f t="shared" si="231"/>
        <v>3</v>
      </c>
      <c r="J3702" s="7" t="s">
        <v>20</v>
      </c>
      <c r="K3702" s="7" t="s">
        <v>21</v>
      </c>
      <c r="L3702" s="7" t="s">
        <v>22</v>
      </c>
      <c r="M3702" s="7" t="s">
        <v>38</v>
      </c>
      <c r="N3702" s="8">
        <v>1</v>
      </c>
      <c r="O3702" s="8">
        <v>1</v>
      </c>
      <c r="P3702" s="9" t="s">
        <v>33</v>
      </c>
    </row>
    <row r="3703" spans="1:16" x14ac:dyDescent="0.35">
      <c r="A3703" s="4">
        <v>3702</v>
      </c>
      <c r="B3703" s="5" t="s">
        <v>13474</v>
      </c>
      <c r="C3703" s="5" t="s">
        <v>13475</v>
      </c>
      <c r="D3703" s="4" t="s">
        <v>13476</v>
      </c>
      <c r="E3703" s="5" t="s">
        <v>13477</v>
      </c>
      <c r="F3703" s="6">
        <f t="shared" si="228"/>
        <v>43398</v>
      </c>
      <c r="G3703" s="4">
        <f t="shared" si="229"/>
        <v>2018</v>
      </c>
      <c r="H3703" s="4">
        <f t="shared" si="230"/>
        <v>10</v>
      </c>
      <c r="I3703" s="4">
        <f t="shared" si="231"/>
        <v>4</v>
      </c>
      <c r="J3703" s="7" t="s">
        <v>20</v>
      </c>
      <c r="K3703" s="7" t="s">
        <v>21</v>
      </c>
      <c r="L3703" s="7" t="s">
        <v>22</v>
      </c>
      <c r="M3703" s="7" t="s">
        <v>38</v>
      </c>
      <c r="N3703" s="8">
        <v>0.8</v>
      </c>
      <c r="O3703" s="8">
        <v>0.97</v>
      </c>
      <c r="P3703" s="9" t="s">
        <v>24</v>
      </c>
    </row>
    <row r="3704" spans="1:16" x14ac:dyDescent="0.35">
      <c r="A3704" s="4">
        <v>3703</v>
      </c>
      <c r="B3704" s="5" t="s">
        <v>13478</v>
      </c>
      <c r="C3704" s="5" t="s">
        <v>13479</v>
      </c>
      <c r="D3704" s="4" t="s">
        <v>13480</v>
      </c>
      <c r="E3704" s="5" t="s">
        <v>13481</v>
      </c>
      <c r="F3704" s="6">
        <f t="shared" si="228"/>
        <v>43401</v>
      </c>
      <c r="G3704" s="4">
        <f t="shared" si="229"/>
        <v>2018</v>
      </c>
      <c r="H3704" s="4">
        <f t="shared" si="230"/>
        <v>10</v>
      </c>
      <c r="I3704" s="4">
        <f t="shared" si="231"/>
        <v>7</v>
      </c>
      <c r="J3704" s="7" t="s">
        <v>544</v>
      </c>
      <c r="K3704" s="7" t="s">
        <v>21</v>
      </c>
      <c r="L3704" s="7" t="s">
        <v>22</v>
      </c>
      <c r="M3704" s="7" t="s">
        <v>38</v>
      </c>
      <c r="N3704" s="8">
        <v>1</v>
      </c>
      <c r="O3704" s="8">
        <v>1</v>
      </c>
      <c r="P3704" s="9" t="s">
        <v>33</v>
      </c>
    </row>
    <row r="3705" spans="1:16" x14ac:dyDescent="0.35">
      <c r="A3705" s="4">
        <v>3704</v>
      </c>
      <c r="B3705" s="5" t="s">
        <v>13482</v>
      </c>
      <c r="C3705" s="5" t="s">
        <v>13483</v>
      </c>
      <c r="D3705" s="4" t="s">
        <v>13484</v>
      </c>
      <c r="E3705" s="5" t="s">
        <v>13485</v>
      </c>
      <c r="F3705" s="6">
        <f t="shared" si="228"/>
        <v>43402</v>
      </c>
      <c r="G3705" s="4">
        <f t="shared" si="229"/>
        <v>2018</v>
      </c>
      <c r="H3705" s="4">
        <f t="shared" si="230"/>
        <v>10</v>
      </c>
      <c r="I3705" s="4">
        <f t="shared" si="231"/>
        <v>1</v>
      </c>
      <c r="J3705" s="7" t="s">
        <v>20</v>
      </c>
      <c r="K3705" s="7" t="s">
        <v>21</v>
      </c>
      <c r="L3705" s="7" t="s">
        <v>22</v>
      </c>
      <c r="M3705" s="7" t="s">
        <v>38</v>
      </c>
      <c r="N3705" s="8">
        <v>1</v>
      </c>
      <c r="O3705" s="8">
        <v>1</v>
      </c>
      <c r="P3705" s="9" t="s">
        <v>24</v>
      </c>
    </row>
    <row r="3706" spans="1:16" x14ac:dyDescent="0.35">
      <c r="A3706" s="4">
        <v>3705</v>
      </c>
      <c r="B3706" s="5" t="s">
        <v>13486</v>
      </c>
      <c r="C3706" s="5" t="s">
        <v>13487</v>
      </c>
      <c r="D3706" s="4" t="s">
        <v>13488</v>
      </c>
      <c r="E3706" s="5" t="s">
        <v>13489</v>
      </c>
      <c r="F3706" s="6">
        <f t="shared" si="228"/>
        <v>43403</v>
      </c>
      <c r="G3706" s="4">
        <f t="shared" si="229"/>
        <v>2018</v>
      </c>
      <c r="H3706" s="4">
        <f t="shared" si="230"/>
        <v>10</v>
      </c>
      <c r="I3706" s="4">
        <f t="shared" si="231"/>
        <v>2</v>
      </c>
      <c r="J3706" s="7" t="s">
        <v>498</v>
      </c>
      <c r="K3706" s="7" t="s">
        <v>197</v>
      </c>
      <c r="L3706" s="7" t="s">
        <v>22</v>
      </c>
      <c r="M3706" s="7" t="s">
        <v>38</v>
      </c>
      <c r="N3706" s="8">
        <v>1</v>
      </c>
      <c r="O3706" s="8">
        <v>0.9</v>
      </c>
      <c r="P3706" s="9" t="s">
        <v>24</v>
      </c>
    </row>
    <row r="3707" spans="1:16" x14ac:dyDescent="0.35">
      <c r="A3707" s="4">
        <v>3706</v>
      </c>
      <c r="B3707" s="5" t="s">
        <v>13490</v>
      </c>
      <c r="C3707" s="5" t="s">
        <v>13491</v>
      </c>
      <c r="D3707" s="4" t="s">
        <v>13488</v>
      </c>
      <c r="E3707" s="5" t="s">
        <v>13492</v>
      </c>
      <c r="F3707" s="6">
        <f t="shared" si="228"/>
        <v>43403</v>
      </c>
      <c r="G3707" s="4">
        <f t="shared" si="229"/>
        <v>2018</v>
      </c>
      <c r="H3707" s="4">
        <f t="shared" si="230"/>
        <v>10</v>
      </c>
      <c r="I3707" s="4">
        <f t="shared" si="231"/>
        <v>2</v>
      </c>
      <c r="J3707" s="7" t="s">
        <v>20</v>
      </c>
      <c r="K3707" s="7" t="s">
        <v>21</v>
      </c>
      <c r="L3707" s="7" t="s">
        <v>22</v>
      </c>
      <c r="M3707" s="7" t="s">
        <v>38</v>
      </c>
      <c r="N3707" s="8">
        <v>1</v>
      </c>
      <c r="O3707" s="8">
        <v>1</v>
      </c>
      <c r="P3707" s="9" t="s">
        <v>33</v>
      </c>
    </row>
    <row r="3708" spans="1:16" x14ac:dyDescent="0.35">
      <c r="A3708" s="4">
        <v>3707</v>
      </c>
      <c r="B3708" s="5" t="s">
        <v>13493</v>
      </c>
      <c r="C3708" s="5" t="s">
        <v>13494</v>
      </c>
      <c r="D3708" s="4" t="s">
        <v>13488</v>
      </c>
      <c r="E3708" s="5" t="s">
        <v>13495</v>
      </c>
      <c r="F3708" s="6">
        <f t="shared" si="228"/>
        <v>43403</v>
      </c>
      <c r="G3708" s="4">
        <f t="shared" si="229"/>
        <v>2018</v>
      </c>
      <c r="H3708" s="4">
        <f t="shared" si="230"/>
        <v>10</v>
      </c>
      <c r="I3708" s="4">
        <f t="shared" si="231"/>
        <v>2</v>
      </c>
      <c r="J3708" s="7" t="s">
        <v>544</v>
      </c>
      <c r="K3708" s="7" t="s">
        <v>21</v>
      </c>
      <c r="L3708" s="7" t="s">
        <v>22</v>
      </c>
      <c r="M3708" s="7" t="s">
        <v>38</v>
      </c>
      <c r="N3708" s="8">
        <v>1</v>
      </c>
      <c r="O3708" s="8">
        <v>1</v>
      </c>
      <c r="P3708" s="9" t="s">
        <v>24</v>
      </c>
    </row>
    <row r="3709" spans="1:16" x14ac:dyDescent="0.35">
      <c r="A3709" s="4">
        <v>3708</v>
      </c>
      <c r="B3709" s="5" t="s">
        <v>13496</v>
      </c>
      <c r="C3709" s="5" t="s">
        <v>13497</v>
      </c>
      <c r="D3709" s="4" t="s">
        <v>13498</v>
      </c>
      <c r="E3709" s="5" t="s">
        <v>13499</v>
      </c>
      <c r="F3709" s="6">
        <f t="shared" si="228"/>
        <v>43404</v>
      </c>
      <c r="G3709" s="4">
        <f t="shared" si="229"/>
        <v>2018</v>
      </c>
      <c r="H3709" s="4">
        <f t="shared" si="230"/>
        <v>10</v>
      </c>
      <c r="I3709" s="4">
        <f t="shared" si="231"/>
        <v>3</v>
      </c>
      <c r="J3709" s="7" t="s">
        <v>20</v>
      </c>
      <c r="K3709" s="7" t="s">
        <v>21</v>
      </c>
      <c r="L3709" s="7" t="s">
        <v>22</v>
      </c>
      <c r="M3709" s="7" t="s">
        <v>32</v>
      </c>
      <c r="N3709" s="8">
        <v>1</v>
      </c>
      <c r="O3709" s="8">
        <v>0.2</v>
      </c>
      <c r="P3709" s="9" t="s">
        <v>33</v>
      </c>
    </row>
    <row r="3710" spans="1:16" x14ac:dyDescent="0.35">
      <c r="A3710" s="4">
        <v>3709</v>
      </c>
      <c r="B3710" s="5" t="s">
        <v>13500</v>
      </c>
      <c r="C3710" s="5" t="s">
        <v>13501</v>
      </c>
      <c r="D3710" s="4" t="s">
        <v>13502</v>
      </c>
      <c r="E3710" s="5" t="s">
        <v>13503</v>
      </c>
      <c r="F3710" s="6">
        <f t="shared" si="228"/>
        <v>43405</v>
      </c>
      <c r="G3710" s="4">
        <f t="shared" si="229"/>
        <v>2018</v>
      </c>
      <c r="H3710" s="4">
        <f t="shared" si="230"/>
        <v>11</v>
      </c>
      <c r="I3710" s="4">
        <f t="shared" si="231"/>
        <v>4</v>
      </c>
      <c r="J3710" s="7" t="s">
        <v>31</v>
      </c>
      <c r="K3710" s="7" t="s">
        <v>21</v>
      </c>
      <c r="L3710" s="7" t="s">
        <v>22</v>
      </c>
      <c r="M3710" s="7" t="s">
        <v>32</v>
      </c>
      <c r="N3710" s="8">
        <v>1</v>
      </c>
      <c r="O3710" s="8">
        <v>0.33</v>
      </c>
      <c r="P3710" s="9" t="s">
        <v>33</v>
      </c>
    </row>
    <row r="3711" spans="1:16" x14ac:dyDescent="0.35">
      <c r="A3711" s="4">
        <v>3710</v>
      </c>
      <c r="B3711" s="5" t="s">
        <v>13504</v>
      </c>
      <c r="C3711" s="5" t="s">
        <v>13505</v>
      </c>
      <c r="D3711" s="4" t="s">
        <v>13506</v>
      </c>
      <c r="E3711" s="5" t="s">
        <v>13507</v>
      </c>
      <c r="F3711" s="6">
        <f t="shared" si="228"/>
        <v>43406</v>
      </c>
      <c r="G3711" s="4">
        <f t="shared" si="229"/>
        <v>2018</v>
      </c>
      <c r="H3711" s="4">
        <f t="shared" si="230"/>
        <v>11</v>
      </c>
      <c r="I3711" s="4">
        <f t="shared" si="231"/>
        <v>5</v>
      </c>
      <c r="J3711" s="7" t="s">
        <v>31</v>
      </c>
      <c r="K3711" s="7" t="s">
        <v>21</v>
      </c>
      <c r="L3711" s="7" t="s">
        <v>22</v>
      </c>
      <c r="M3711" s="7" t="s">
        <v>23</v>
      </c>
      <c r="N3711" s="8">
        <v>0.93</v>
      </c>
      <c r="O3711" s="8">
        <v>0.97</v>
      </c>
      <c r="P3711" s="9" t="s">
        <v>33</v>
      </c>
    </row>
    <row r="3712" spans="1:16" x14ac:dyDescent="0.35">
      <c r="A3712" s="4">
        <v>3711</v>
      </c>
      <c r="B3712" s="5" t="s">
        <v>13508</v>
      </c>
      <c r="C3712" s="5" t="s">
        <v>13509</v>
      </c>
      <c r="D3712" s="4" t="s">
        <v>13510</v>
      </c>
      <c r="E3712" s="5" t="s">
        <v>13511</v>
      </c>
      <c r="F3712" s="6">
        <f t="shared" si="228"/>
        <v>43407</v>
      </c>
      <c r="G3712" s="4">
        <f t="shared" si="229"/>
        <v>2018</v>
      </c>
      <c r="H3712" s="4">
        <f t="shared" si="230"/>
        <v>11</v>
      </c>
      <c r="I3712" s="4">
        <f t="shared" si="231"/>
        <v>6</v>
      </c>
      <c r="J3712" s="7" t="s">
        <v>20</v>
      </c>
      <c r="K3712" s="7" t="s">
        <v>21</v>
      </c>
      <c r="L3712" s="7" t="s">
        <v>22</v>
      </c>
      <c r="M3712" s="7" t="s">
        <v>38</v>
      </c>
      <c r="N3712" s="8">
        <v>1</v>
      </c>
      <c r="O3712" s="8">
        <v>0.93</v>
      </c>
      <c r="P3712" s="9" t="s">
        <v>33</v>
      </c>
    </row>
    <row r="3713" spans="1:16" x14ac:dyDescent="0.35">
      <c r="A3713" s="4">
        <v>3712</v>
      </c>
      <c r="B3713" s="5" t="s">
        <v>13512</v>
      </c>
      <c r="C3713" s="5" t="s">
        <v>13513</v>
      </c>
      <c r="D3713" s="4" t="s">
        <v>13510</v>
      </c>
      <c r="E3713" s="5" t="s">
        <v>13514</v>
      </c>
      <c r="F3713" s="6">
        <f t="shared" si="228"/>
        <v>43407</v>
      </c>
      <c r="G3713" s="4">
        <f t="shared" si="229"/>
        <v>2018</v>
      </c>
      <c r="H3713" s="4">
        <f t="shared" si="230"/>
        <v>11</v>
      </c>
      <c r="I3713" s="4">
        <f t="shared" si="231"/>
        <v>6</v>
      </c>
      <c r="J3713" s="7" t="s">
        <v>31</v>
      </c>
      <c r="K3713" s="7" t="s">
        <v>21</v>
      </c>
      <c r="L3713" s="7" t="s">
        <v>22</v>
      </c>
      <c r="M3713" s="7" t="s">
        <v>38</v>
      </c>
      <c r="N3713" s="8">
        <v>1</v>
      </c>
      <c r="O3713" s="8">
        <v>0.99</v>
      </c>
      <c r="P3713" s="9" t="s">
        <v>33</v>
      </c>
    </row>
    <row r="3714" spans="1:16" x14ac:dyDescent="0.35">
      <c r="A3714" s="4">
        <v>3713</v>
      </c>
      <c r="B3714" s="5" t="s">
        <v>13515</v>
      </c>
      <c r="C3714" s="5" t="s">
        <v>13516</v>
      </c>
      <c r="D3714" s="4" t="s">
        <v>13517</v>
      </c>
      <c r="E3714" s="5" t="s">
        <v>13518</v>
      </c>
      <c r="F3714" s="6">
        <f t="shared" ref="F3714:F3777" si="232">DATE(LEFT(D3714,4), MID(D3714,5,2),RIGHT(D3714,2))</f>
        <v>43408</v>
      </c>
      <c r="G3714" s="4">
        <f t="shared" ref="G3714:G3777" si="233">YEAR(F3714)</f>
        <v>2018</v>
      </c>
      <c r="H3714" s="4">
        <f t="shared" ref="H3714:H3777" si="234">MONTH(F3714)</f>
        <v>11</v>
      </c>
      <c r="I3714" s="4">
        <f t="shared" ref="I3714:I3777" si="235">WEEKDAY(F3714, 2)</f>
        <v>7</v>
      </c>
      <c r="J3714" s="7" t="s">
        <v>20</v>
      </c>
      <c r="K3714" s="7" t="s">
        <v>21</v>
      </c>
      <c r="L3714" s="7" t="s">
        <v>22</v>
      </c>
      <c r="M3714" s="7" t="s">
        <v>38</v>
      </c>
      <c r="N3714" s="8">
        <v>1</v>
      </c>
      <c r="O3714" s="8">
        <v>0.99</v>
      </c>
      <c r="P3714" s="9" t="s">
        <v>33</v>
      </c>
    </row>
    <row r="3715" spans="1:16" x14ac:dyDescent="0.35">
      <c r="A3715" s="4">
        <v>3714</v>
      </c>
      <c r="B3715" s="5" t="s">
        <v>13519</v>
      </c>
      <c r="C3715" s="5" t="s">
        <v>13520</v>
      </c>
      <c r="D3715" s="4" t="s">
        <v>13521</v>
      </c>
      <c r="E3715" s="5" t="s">
        <v>13522</v>
      </c>
      <c r="F3715" s="6">
        <f t="shared" si="232"/>
        <v>43409</v>
      </c>
      <c r="G3715" s="4">
        <f t="shared" si="233"/>
        <v>2018</v>
      </c>
      <c r="H3715" s="4">
        <f t="shared" si="234"/>
        <v>11</v>
      </c>
      <c r="I3715" s="4">
        <f t="shared" si="235"/>
        <v>1</v>
      </c>
      <c r="J3715" s="7" t="s">
        <v>20</v>
      </c>
      <c r="K3715" s="7" t="s">
        <v>21</v>
      </c>
      <c r="L3715" s="7" t="s">
        <v>22</v>
      </c>
      <c r="M3715" s="7" t="s">
        <v>38</v>
      </c>
      <c r="N3715" s="8">
        <v>1</v>
      </c>
      <c r="O3715" s="8">
        <v>1</v>
      </c>
      <c r="P3715" s="9" t="s">
        <v>33</v>
      </c>
    </row>
    <row r="3716" spans="1:16" x14ac:dyDescent="0.35">
      <c r="A3716" s="4">
        <v>3715</v>
      </c>
      <c r="B3716" s="5" t="s">
        <v>13523</v>
      </c>
      <c r="C3716" s="5" t="s">
        <v>13524</v>
      </c>
      <c r="D3716" s="4" t="s">
        <v>13525</v>
      </c>
      <c r="E3716" s="5" t="s">
        <v>13526</v>
      </c>
      <c r="F3716" s="6">
        <f t="shared" si="232"/>
        <v>43411</v>
      </c>
      <c r="G3716" s="4">
        <f t="shared" si="233"/>
        <v>2018</v>
      </c>
      <c r="H3716" s="4">
        <f t="shared" si="234"/>
        <v>11</v>
      </c>
      <c r="I3716" s="4">
        <f t="shared" si="235"/>
        <v>3</v>
      </c>
      <c r="J3716" s="7" t="s">
        <v>20</v>
      </c>
      <c r="K3716" s="7" t="s">
        <v>21</v>
      </c>
      <c r="L3716" s="7" t="s">
        <v>22</v>
      </c>
      <c r="M3716" s="7" t="s">
        <v>32</v>
      </c>
      <c r="N3716" s="8">
        <v>0.5</v>
      </c>
      <c r="O3716" s="8">
        <v>0.87</v>
      </c>
      <c r="P3716" s="9" t="s">
        <v>33</v>
      </c>
    </row>
    <row r="3717" spans="1:16" x14ac:dyDescent="0.35">
      <c r="A3717" s="4">
        <v>3716</v>
      </c>
      <c r="B3717" s="5" t="s">
        <v>13527</v>
      </c>
      <c r="C3717" s="5" t="s">
        <v>13528</v>
      </c>
      <c r="D3717" s="4" t="s">
        <v>13529</v>
      </c>
      <c r="E3717" s="5" t="s">
        <v>13530</v>
      </c>
      <c r="F3717" s="6">
        <f t="shared" si="232"/>
        <v>43412</v>
      </c>
      <c r="G3717" s="4">
        <f t="shared" si="233"/>
        <v>2018</v>
      </c>
      <c r="H3717" s="4">
        <f t="shared" si="234"/>
        <v>11</v>
      </c>
      <c r="I3717" s="4">
        <f t="shared" si="235"/>
        <v>4</v>
      </c>
      <c r="J3717" s="7" t="s">
        <v>20</v>
      </c>
      <c r="K3717" s="7" t="s">
        <v>21</v>
      </c>
      <c r="L3717" s="7" t="s">
        <v>22</v>
      </c>
      <c r="M3717" s="7" t="s">
        <v>38</v>
      </c>
      <c r="N3717" s="8">
        <v>0.98</v>
      </c>
      <c r="O3717" s="8">
        <v>0.94</v>
      </c>
      <c r="P3717" s="9" t="s">
        <v>33</v>
      </c>
    </row>
    <row r="3718" spans="1:16" x14ac:dyDescent="0.35">
      <c r="A3718" s="4">
        <v>3717</v>
      </c>
      <c r="B3718" s="5" t="s">
        <v>13531</v>
      </c>
      <c r="C3718" s="5" t="s">
        <v>13532</v>
      </c>
      <c r="D3718" s="4" t="s">
        <v>13533</v>
      </c>
      <c r="E3718" s="5" t="s">
        <v>13534</v>
      </c>
      <c r="F3718" s="6">
        <f t="shared" si="232"/>
        <v>43413</v>
      </c>
      <c r="G3718" s="4">
        <f t="shared" si="233"/>
        <v>2018</v>
      </c>
      <c r="H3718" s="4">
        <f t="shared" si="234"/>
        <v>11</v>
      </c>
      <c r="I3718" s="4">
        <f t="shared" si="235"/>
        <v>5</v>
      </c>
      <c r="J3718" s="7" t="s">
        <v>31</v>
      </c>
      <c r="K3718" s="7" t="s">
        <v>21</v>
      </c>
      <c r="L3718" s="7" t="s">
        <v>22</v>
      </c>
      <c r="M3718" s="7" t="s">
        <v>32</v>
      </c>
      <c r="N3718" s="8">
        <v>1</v>
      </c>
      <c r="O3718" s="8">
        <v>0</v>
      </c>
      <c r="P3718" s="9" t="s">
        <v>24</v>
      </c>
    </row>
    <row r="3719" spans="1:16" x14ac:dyDescent="0.35">
      <c r="A3719" s="4">
        <v>3718</v>
      </c>
      <c r="B3719" s="5" t="s">
        <v>13535</v>
      </c>
      <c r="C3719" s="5" t="s">
        <v>13536</v>
      </c>
      <c r="D3719" s="4" t="s">
        <v>13537</v>
      </c>
      <c r="E3719" s="5" t="s">
        <v>13538</v>
      </c>
      <c r="F3719" s="6">
        <f t="shared" si="232"/>
        <v>43415</v>
      </c>
      <c r="G3719" s="4">
        <f t="shared" si="233"/>
        <v>2018</v>
      </c>
      <c r="H3719" s="4">
        <f t="shared" si="234"/>
        <v>11</v>
      </c>
      <c r="I3719" s="4">
        <f t="shared" si="235"/>
        <v>7</v>
      </c>
      <c r="J3719" s="7" t="s">
        <v>31</v>
      </c>
      <c r="K3719" s="7" t="s">
        <v>21</v>
      </c>
      <c r="L3719" s="7" t="s">
        <v>22</v>
      </c>
      <c r="M3719" s="7" t="s">
        <v>32</v>
      </c>
      <c r="N3719" s="8">
        <v>1</v>
      </c>
      <c r="O3719" s="8">
        <v>0.93</v>
      </c>
      <c r="P3719" s="9" t="s">
        <v>24</v>
      </c>
    </row>
    <row r="3720" spans="1:16" x14ac:dyDescent="0.35">
      <c r="A3720" s="4">
        <v>3719</v>
      </c>
      <c r="B3720" s="5" t="s">
        <v>13539</v>
      </c>
      <c r="C3720" s="5" t="s">
        <v>13540</v>
      </c>
      <c r="D3720" s="4" t="s">
        <v>13541</v>
      </c>
      <c r="E3720" s="5" t="s">
        <v>13542</v>
      </c>
      <c r="F3720" s="6">
        <f t="shared" si="232"/>
        <v>43417</v>
      </c>
      <c r="G3720" s="4">
        <f t="shared" si="233"/>
        <v>2018</v>
      </c>
      <c r="H3720" s="4">
        <f t="shared" si="234"/>
        <v>11</v>
      </c>
      <c r="I3720" s="4">
        <f t="shared" si="235"/>
        <v>2</v>
      </c>
      <c r="J3720" s="7" t="s">
        <v>1179</v>
      </c>
      <c r="K3720" s="7" t="s">
        <v>21</v>
      </c>
      <c r="L3720" s="7" t="s">
        <v>22</v>
      </c>
      <c r="M3720" s="7" t="s">
        <v>38</v>
      </c>
      <c r="N3720" s="8">
        <v>1</v>
      </c>
      <c r="O3720" s="8">
        <v>0.92</v>
      </c>
      <c r="P3720" s="9" t="s">
        <v>33</v>
      </c>
    </row>
    <row r="3721" spans="1:16" x14ac:dyDescent="0.35">
      <c r="A3721" s="4">
        <v>3720</v>
      </c>
      <c r="B3721" s="5" t="s">
        <v>13543</v>
      </c>
      <c r="C3721" s="5" t="s">
        <v>13544</v>
      </c>
      <c r="D3721" s="4" t="s">
        <v>13545</v>
      </c>
      <c r="E3721" s="5" t="s">
        <v>13546</v>
      </c>
      <c r="F3721" s="6">
        <f t="shared" si="232"/>
        <v>43418</v>
      </c>
      <c r="G3721" s="4">
        <f t="shared" si="233"/>
        <v>2018</v>
      </c>
      <c r="H3721" s="4">
        <f t="shared" si="234"/>
        <v>11</v>
      </c>
      <c r="I3721" s="4">
        <f t="shared" si="235"/>
        <v>3</v>
      </c>
      <c r="J3721" s="7" t="s">
        <v>20</v>
      </c>
      <c r="K3721" s="7" t="s">
        <v>21</v>
      </c>
      <c r="L3721" s="7" t="s">
        <v>22</v>
      </c>
      <c r="M3721" s="7" t="s">
        <v>38</v>
      </c>
      <c r="N3721" s="8">
        <v>1</v>
      </c>
      <c r="O3721" s="8">
        <v>1</v>
      </c>
      <c r="P3721" s="9" t="s">
        <v>24</v>
      </c>
    </row>
    <row r="3722" spans="1:16" x14ac:dyDescent="0.35">
      <c r="A3722" s="4">
        <v>3721</v>
      </c>
      <c r="B3722" s="5" t="s">
        <v>13547</v>
      </c>
      <c r="C3722" s="5" t="s">
        <v>13548</v>
      </c>
      <c r="D3722" s="4" t="s">
        <v>13545</v>
      </c>
      <c r="E3722" s="5" t="s">
        <v>13549</v>
      </c>
      <c r="F3722" s="6">
        <f t="shared" si="232"/>
        <v>43418</v>
      </c>
      <c r="G3722" s="4">
        <f t="shared" si="233"/>
        <v>2018</v>
      </c>
      <c r="H3722" s="4">
        <f t="shared" si="234"/>
        <v>11</v>
      </c>
      <c r="I3722" s="4">
        <f t="shared" si="235"/>
        <v>3</v>
      </c>
      <c r="J3722" s="7" t="s">
        <v>31</v>
      </c>
      <c r="K3722" s="7" t="s">
        <v>21</v>
      </c>
      <c r="L3722" s="7" t="s">
        <v>22</v>
      </c>
      <c r="M3722" s="7" t="s">
        <v>32</v>
      </c>
      <c r="N3722" s="8">
        <v>0.5</v>
      </c>
      <c r="O3722" s="8">
        <v>0.67</v>
      </c>
      <c r="P3722" s="9" t="s">
        <v>24</v>
      </c>
    </row>
    <row r="3723" spans="1:16" x14ac:dyDescent="0.35">
      <c r="A3723" s="4">
        <v>3722</v>
      </c>
      <c r="B3723" s="5" t="s">
        <v>13550</v>
      </c>
      <c r="C3723" s="5" t="s">
        <v>13551</v>
      </c>
      <c r="D3723" s="4" t="s">
        <v>13552</v>
      </c>
      <c r="E3723" s="5" t="s">
        <v>13553</v>
      </c>
      <c r="F3723" s="6">
        <f t="shared" si="232"/>
        <v>43421</v>
      </c>
      <c r="G3723" s="4">
        <f t="shared" si="233"/>
        <v>2018</v>
      </c>
      <c r="H3723" s="4">
        <f t="shared" si="234"/>
        <v>11</v>
      </c>
      <c r="I3723" s="4">
        <f t="shared" si="235"/>
        <v>6</v>
      </c>
      <c r="J3723" s="7" t="s">
        <v>31</v>
      </c>
      <c r="K3723" s="7" t="s">
        <v>21</v>
      </c>
      <c r="L3723" s="7" t="s">
        <v>22</v>
      </c>
      <c r="M3723" s="7" t="s">
        <v>38</v>
      </c>
      <c r="N3723" s="8">
        <v>1</v>
      </c>
      <c r="O3723" s="8">
        <v>1</v>
      </c>
      <c r="P3723" s="9" t="s">
        <v>24</v>
      </c>
    </row>
    <row r="3724" spans="1:16" x14ac:dyDescent="0.35">
      <c r="A3724" s="4">
        <v>3723</v>
      </c>
      <c r="B3724" s="5" t="s">
        <v>13554</v>
      </c>
      <c r="C3724" s="5" t="s">
        <v>13555</v>
      </c>
      <c r="D3724" s="4" t="s">
        <v>13556</v>
      </c>
      <c r="E3724" s="5" t="s">
        <v>13557</v>
      </c>
      <c r="F3724" s="6">
        <f t="shared" si="232"/>
        <v>43424</v>
      </c>
      <c r="G3724" s="4">
        <f t="shared" si="233"/>
        <v>2018</v>
      </c>
      <c r="H3724" s="4">
        <f t="shared" si="234"/>
        <v>11</v>
      </c>
      <c r="I3724" s="4">
        <f t="shared" si="235"/>
        <v>2</v>
      </c>
      <c r="J3724" s="7" t="s">
        <v>20</v>
      </c>
      <c r="K3724" s="7" t="s">
        <v>21</v>
      </c>
      <c r="L3724" s="7" t="s">
        <v>22</v>
      </c>
      <c r="M3724" s="7" t="s">
        <v>32</v>
      </c>
      <c r="N3724" s="8">
        <v>1</v>
      </c>
      <c r="O3724" s="8">
        <v>0.94</v>
      </c>
      <c r="P3724" s="9" t="s">
        <v>24</v>
      </c>
    </row>
    <row r="3725" spans="1:16" x14ac:dyDescent="0.35">
      <c r="A3725" s="4">
        <v>3724</v>
      </c>
      <c r="B3725" s="5" t="s">
        <v>13558</v>
      </c>
      <c r="C3725" s="5" t="s">
        <v>13559</v>
      </c>
      <c r="D3725" s="4" t="s">
        <v>13560</v>
      </c>
      <c r="E3725" s="5" t="s">
        <v>13561</v>
      </c>
      <c r="F3725" s="6">
        <f t="shared" si="232"/>
        <v>43426</v>
      </c>
      <c r="G3725" s="4">
        <f t="shared" si="233"/>
        <v>2018</v>
      </c>
      <c r="H3725" s="4">
        <f t="shared" si="234"/>
        <v>11</v>
      </c>
      <c r="I3725" s="4">
        <f t="shared" si="235"/>
        <v>4</v>
      </c>
      <c r="J3725" s="7" t="s">
        <v>20</v>
      </c>
      <c r="K3725" s="7" t="s">
        <v>21</v>
      </c>
      <c r="L3725" s="7" t="s">
        <v>22</v>
      </c>
      <c r="M3725" s="7" t="s">
        <v>38</v>
      </c>
      <c r="N3725" s="8">
        <v>0.9</v>
      </c>
      <c r="O3725" s="8">
        <v>0.96</v>
      </c>
      <c r="P3725" s="9" t="s">
        <v>33</v>
      </c>
    </row>
    <row r="3726" spans="1:16" x14ac:dyDescent="0.35">
      <c r="A3726" s="4">
        <v>3725</v>
      </c>
      <c r="B3726" s="5" t="s">
        <v>13562</v>
      </c>
      <c r="C3726" s="5" t="s">
        <v>13563</v>
      </c>
      <c r="D3726" s="4" t="s">
        <v>13560</v>
      </c>
      <c r="E3726" s="5" t="s">
        <v>13564</v>
      </c>
      <c r="F3726" s="6">
        <f t="shared" si="232"/>
        <v>43426</v>
      </c>
      <c r="G3726" s="4">
        <f t="shared" si="233"/>
        <v>2018</v>
      </c>
      <c r="H3726" s="4">
        <f t="shared" si="234"/>
        <v>11</v>
      </c>
      <c r="I3726" s="4">
        <f t="shared" si="235"/>
        <v>4</v>
      </c>
      <c r="J3726" s="7" t="s">
        <v>20</v>
      </c>
      <c r="K3726" s="7" t="s">
        <v>21</v>
      </c>
      <c r="L3726" s="7" t="s">
        <v>22</v>
      </c>
      <c r="M3726" s="7" t="s">
        <v>38</v>
      </c>
      <c r="N3726" s="8">
        <v>0.9</v>
      </c>
      <c r="O3726" s="8">
        <v>1</v>
      </c>
      <c r="P3726" s="9" t="s">
        <v>33</v>
      </c>
    </row>
    <row r="3727" spans="1:16" x14ac:dyDescent="0.35">
      <c r="A3727" s="4">
        <v>3726</v>
      </c>
      <c r="B3727" s="5" t="s">
        <v>13565</v>
      </c>
      <c r="C3727" s="5" t="s">
        <v>13566</v>
      </c>
      <c r="D3727" s="4" t="s">
        <v>13567</v>
      </c>
      <c r="E3727" s="5" t="s">
        <v>13568</v>
      </c>
      <c r="F3727" s="6">
        <f t="shared" si="232"/>
        <v>43429</v>
      </c>
      <c r="G3727" s="4">
        <f t="shared" si="233"/>
        <v>2018</v>
      </c>
      <c r="H3727" s="4">
        <f t="shared" si="234"/>
        <v>11</v>
      </c>
      <c r="I3727" s="4">
        <f t="shared" si="235"/>
        <v>7</v>
      </c>
      <c r="J3727" s="7" t="s">
        <v>31</v>
      </c>
      <c r="K3727" s="7" t="s">
        <v>21</v>
      </c>
      <c r="L3727" s="7" t="s">
        <v>22</v>
      </c>
      <c r="M3727" s="7" t="s">
        <v>38</v>
      </c>
      <c r="N3727" s="8">
        <v>1</v>
      </c>
      <c r="O3727" s="8">
        <v>1</v>
      </c>
      <c r="P3727" s="9" t="s">
        <v>33</v>
      </c>
    </row>
    <row r="3728" spans="1:16" x14ac:dyDescent="0.35">
      <c r="A3728" s="4">
        <v>3727</v>
      </c>
      <c r="B3728" s="5" t="s">
        <v>13569</v>
      </c>
      <c r="C3728" s="5" t="s">
        <v>13570</v>
      </c>
      <c r="D3728" s="4" t="s">
        <v>13571</v>
      </c>
      <c r="E3728" s="5" t="s">
        <v>13572</v>
      </c>
      <c r="F3728" s="6">
        <f t="shared" si="232"/>
        <v>43430</v>
      </c>
      <c r="G3728" s="4">
        <f t="shared" si="233"/>
        <v>2018</v>
      </c>
      <c r="H3728" s="4">
        <f t="shared" si="234"/>
        <v>11</v>
      </c>
      <c r="I3728" s="4">
        <f t="shared" si="235"/>
        <v>1</v>
      </c>
      <c r="J3728" s="7" t="s">
        <v>20</v>
      </c>
      <c r="K3728" s="7" t="s">
        <v>21</v>
      </c>
      <c r="L3728" s="7" t="s">
        <v>22</v>
      </c>
      <c r="M3728" s="7" t="s">
        <v>23</v>
      </c>
      <c r="N3728" s="8">
        <v>0.6</v>
      </c>
      <c r="O3728" s="8">
        <v>0.98</v>
      </c>
      <c r="P3728" s="9" t="s">
        <v>24</v>
      </c>
    </row>
    <row r="3729" spans="1:16" x14ac:dyDescent="0.35">
      <c r="A3729" s="4">
        <v>3728</v>
      </c>
      <c r="B3729" s="5" t="s">
        <v>13573</v>
      </c>
      <c r="C3729" s="5" t="s">
        <v>13574</v>
      </c>
      <c r="D3729" s="4" t="s">
        <v>13575</v>
      </c>
      <c r="E3729" s="5" t="s">
        <v>13576</v>
      </c>
      <c r="F3729" s="6">
        <f t="shared" si="232"/>
        <v>43431</v>
      </c>
      <c r="G3729" s="4">
        <f t="shared" si="233"/>
        <v>2018</v>
      </c>
      <c r="H3729" s="4">
        <f t="shared" si="234"/>
        <v>11</v>
      </c>
      <c r="I3729" s="4">
        <f t="shared" si="235"/>
        <v>2</v>
      </c>
      <c r="J3729" s="7" t="s">
        <v>544</v>
      </c>
      <c r="K3729" s="7" t="s">
        <v>21</v>
      </c>
      <c r="L3729" s="7" t="s">
        <v>22</v>
      </c>
      <c r="M3729" s="7" t="s">
        <v>32</v>
      </c>
      <c r="N3729" s="8">
        <v>0.9</v>
      </c>
      <c r="O3729" s="8">
        <v>0.98</v>
      </c>
      <c r="P3729" s="9" t="s">
        <v>24</v>
      </c>
    </row>
    <row r="3730" spans="1:16" x14ac:dyDescent="0.35">
      <c r="A3730" s="4">
        <v>3729</v>
      </c>
      <c r="B3730" s="5" t="s">
        <v>13577</v>
      </c>
      <c r="C3730" s="5" t="s">
        <v>13578</v>
      </c>
      <c r="D3730" s="4" t="s">
        <v>13579</v>
      </c>
      <c r="E3730" s="5" t="s">
        <v>13580</v>
      </c>
      <c r="F3730" s="6">
        <f t="shared" si="232"/>
        <v>43433</v>
      </c>
      <c r="G3730" s="4">
        <f t="shared" si="233"/>
        <v>2018</v>
      </c>
      <c r="H3730" s="4">
        <f t="shared" si="234"/>
        <v>11</v>
      </c>
      <c r="I3730" s="4">
        <f t="shared" si="235"/>
        <v>4</v>
      </c>
      <c r="J3730" s="7" t="s">
        <v>20</v>
      </c>
      <c r="K3730" s="7" t="s">
        <v>21</v>
      </c>
      <c r="L3730" s="7" t="s">
        <v>22</v>
      </c>
      <c r="M3730" s="7" t="s">
        <v>38</v>
      </c>
      <c r="N3730" s="8">
        <v>1</v>
      </c>
      <c r="O3730" s="8">
        <v>1</v>
      </c>
      <c r="P3730" s="9" t="s">
        <v>33</v>
      </c>
    </row>
    <row r="3731" spans="1:16" x14ac:dyDescent="0.35">
      <c r="A3731" s="4">
        <v>3730</v>
      </c>
      <c r="B3731" s="5" t="s">
        <v>13581</v>
      </c>
      <c r="C3731" s="5" t="s">
        <v>13582</v>
      </c>
      <c r="D3731" s="4" t="s">
        <v>13579</v>
      </c>
      <c r="E3731" s="5" t="s">
        <v>13583</v>
      </c>
      <c r="F3731" s="6">
        <f t="shared" si="232"/>
        <v>43433</v>
      </c>
      <c r="G3731" s="4">
        <f t="shared" si="233"/>
        <v>2018</v>
      </c>
      <c r="H3731" s="4">
        <f t="shared" si="234"/>
        <v>11</v>
      </c>
      <c r="I3731" s="4">
        <f t="shared" si="235"/>
        <v>4</v>
      </c>
      <c r="J3731" s="7" t="s">
        <v>20</v>
      </c>
      <c r="K3731" s="7" t="s">
        <v>21</v>
      </c>
      <c r="L3731" s="7" t="s">
        <v>22</v>
      </c>
      <c r="M3731" s="7" t="s">
        <v>38</v>
      </c>
      <c r="N3731" s="8">
        <v>1</v>
      </c>
      <c r="O3731" s="8">
        <v>0.56000000000000005</v>
      </c>
      <c r="P3731" s="9" t="s">
        <v>33</v>
      </c>
    </row>
    <row r="3732" spans="1:16" x14ac:dyDescent="0.35">
      <c r="A3732" s="4">
        <v>3731</v>
      </c>
      <c r="B3732" s="5" t="s">
        <v>13584</v>
      </c>
      <c r="C3732" s="5" t="s">
        <v>13585</v>
      </c>
      <c r="D3732" s="4" t="s">
        <v>13586</v>
      </c>
      <c r="E3732" s="5" t="s">
        <v>13587</v>
      </c>
      <c r="F3732" s="6">
        <f t="shared" si="232"/>
        <v>43434</v>
      </c>
      <c r="G3732" s="4">
        <f t="shared" si="233"/>
        <v>2018</v>
      </c>
      <c r="H3732" s="4">
        <f t="shared" si="234"/>
        <v>11</v>
      </c>
      <c r="I3732" s="4">
        <f t="shared" si="235"/>
        <v>5</v>
      </c>
      <c r="J3732" s="7" t="s">
        <v>20</v>
      </c>
      <c r="K3732" s="7" t="s">
        <v>21</v>
      </c>
      <c r="L3732" s="7" t="s">
        <v>22</v>
      </c>
      <c r="M3732" s="7" t="s">
        <v>32</v>
      </c>
      <c r="N3732" s="8">
        <v>1</v>
      </c>
      <c r="O3732" s="8">
        <v>0.93</v>
      </c>
      <c r="P3732" s="9" t="s">
        <v>33</v>
      </c>
    </row>
    <row r="3733" spans="1:16" x14ac:dyDescent="0.35">
      <c r="A3733" s="4">
        <v>3732</v>
      </c>
      <c r="B3733" s="5" t="s">
        <v>13588</v>
      </c>
      <c r="C3733" s="5" t="s">
        <v>13589</v>
      </c>
      <c r="D3733" s="4" t="s">
        <v>13590</v>
      </c>
      <c r="E3733" s="5" t="s">
        <v>13591</v>
      </c>
      <c r="F3733" s="6">
        <f t="shared" si="232"/>
        <v>43435</v>
      </c>
      <c r="G3733" s="4">
        <f t="shared" si="233"/>
        <v>2018</v>
      </c>
      <c r="H3733" s="4">
        <f t="shared" si="234"/>
        <v>12</v>
      </c>
      <c r="I3733" s="4">
        <f t="shared" si="235"/>
        <v>6</v>
      </c>
      <c r="J3733" s="7" t="s">
        <v>31</v>
      </c>
      <c r="K3733" s="7" t="s">
        <v>21</v>
      </c>
      <c r="L3733" s="7" t="s">
        <v>22</v>
      </c>
      <c r="M3733" s="7" t="s">
        <v>38</v>
      </c>
      <c r="N3733" s="8">
        <v>1</v>
      </c>
      <c r="O3733" s="8">
        <v>1</v>
      </c>
      <c r="P3733" s="9" t="s">
        <v>24</v>
      </c>
    </row>
    <row r="3734" spans="1:16" x14ac:dyDescent="0.35">
      <c r="A3734" s="4">
        <v>3733</v>
      </c>
      <c r="B3734" s="5" t="s">
        <v>13592</v>
      </c>
      <c r="C3734" s="5" t="s">
        <v>13593</v>
      </c>
      <c r="D3734" s="4" t="s">
        <v>13590</v>
      </c>
      <c r="E3734" s="5" t="s">
        <v>13594</v>
      </c>
      <c r="F3734" s="6">
        <f t="shared" si="232"/>
        <v>43435</v>
      </c>
      <c r="G3734" s="4">
        <f t="shared" si="233"/>
        <v>2018</v>
      </c>
      <c r="H3734" s="4">
        <f t="shared" si="234"/>
        <v>12</v>
      </c>
      <c r="I3734" s="4">
        <f t="shared" si="235"/>
        <v>6</v>
      </c>
      <c r="J3734" s="7" t="s">
        <v>20</v>
      </c>
      <c r="K3734" s="7" t="s">
        <v>21</v>
      </c>
      <c r="L3734" s="7" t="s">
        <v>22</v>
      </c>
      <c r="M3734" s="7" t="s">
        <v>38</v>
      </c>
      <c r="N3734" s="8">
        <v>1</v>
      </c>
      <c r="O3734" s="8">
        <v>0.6</v>
      </c>
      <c r="P3734" s="9" t="s">
        <v>33</v>
      </c>
    </row>
    <row r="3735" spans="1:16" x14ac:dyDescent="0.35">
      <c r="A3735" s="4">
        <v>3734</v>
      </c>
      <c r="B3735" s="5" t="s">
        <v>13595</v>
      </c>
      <c r="C3735" s="5" t="s">
        <v>13596</v>
      </c>
      <c r="D3735" s="4" t="s">
        <v>13597</v>
      </c>
      <c r="E3735" s="5" t="s">
        <v>13598</v>
      </c>
      <c r="F3735" s="6">
        <f t="shared" si="232"/>
        <v>43436</v>
      </c>
      <c r="G3735" s="4">
        <f t="shared" si="233"/>
        <v>2018</v>
      </c>
      <c r="H3735" s="4">
        <f t="shared" si="234"/>
        <v>12</v>
      </c>
      <c r="I3735" s="4">
        <f t="shared" si="235"/>
        <v>7</v>
      </c>
      <c r="J3735" s="7" t="s">
        <v>20</v>
      </c>
      <c r="K3735" s="7" t="s">
        <v>21</v>
      </c>
      <c r="L3735" s="7" t="s">
        <v>22</v>
      </c>
      <c r="M3735" s="7" t="s">
        <v>23</v>
      </c>
      <c r="N3735" s="8">
        <v>1</v>
      </c>
      <c r="O3735" s="8">
        <v>0.94</v>
      </c>
      <c r="P3735" s="9" t="s">
        <v>24</v>
      </c>
    </row>
    <row r="3736" spans="1:16" x14ac:dyDescent="0.35">
      <c r="A3736" s="4">
        <v>3735</v>
      </c>
      <c r="B3736" s="5" t="s">
        <v>13599</v>
      </c>
      <c r="C3736" s="5" t="s">
        <v>13600</v>
      </c>
      <c r="D3736" s="4" t="s">
        <v>13601</v>
      </c>
      <c r="E3736" s="5" t="s">
        <v>13602</v>
      </c>
      <c r="F3736" s="6">
        <f t="shared" si="232"/>
        <v>43437</v>
      </c>
      <c r="G3736" s="4">
        <f t="shared" si="233"/>
        <v>2018</v>
      </c>
      <c r="H3736" s="4">
        <f t="shared" si="234"/>
        <v>12</v>
      </c>
      <c r="I3736" s="4">
        <f t="shared" si="235"/>
        <v>1</v>
      </c>
      <c r="J3736" s="7" t="s">
        <v>544</v>
      </c>
      <c r="K3736" s="7" t="s">
        <v>21</v>
      </c>
      <c r="L3736" s="7" t="s">
        <v>22</v>
      </c>
      <c r="M3736" s="7" t="s">
        <v>38</v>
      </c>
      <c r="N3736" s="8">
        <v>1</v>
      </c>
      <c r="O3736" s="8">
        <v>0.98</v>
      </c>
      <c r="P3736" s="9" t="s">
        <v>33</v>
      </c>
    </row>
    <row r="3737" spans="1:16" x14ac:dyDescent="0.35">
      <c r="A3737" s="4">
        <v>3736</v>
      </c>
      <c r="B3737" s="5" t="s">
        <v>13603</v>
      </c>
      <c r="C3737" s="5" t="s">
        <v>13604</v>
      </c>
      <c r="D3737" s="4" t="s">
        <v>13601</v>
      </c>
      <c r="E3737" s="5" t="s">
        <v>13605</v>
      </c>
      <c r="F3737" s="6">
        <f t="shared" si="232"/>
        <v>43437</v>
      </c>
      <c r="G3737" s="4">
        <f t="shared" si="233"/>
        <v>2018</v>
      </c>
      <c r="H3737" s="4">
        <f t="shared" si="234"/>
        <v>12</v>
      </c>
      <c r="I3737" s="4">
        <f t="shared" si="235"/>
        <v>1</v>
      </c>
      <c r="J3737" s="7" t="s">
        <v>20</v>
      </c>
      <c r="K3737" s="7" t="s">
        <v>21</v>
      </c>
      <c r="L3737" s="7" t="s">
        <v>22</v>
      </c>
      <c r="M3737" s="7" t="s">
        <v>32</v>
      </c>
      <c r="N3737" s="8">
        <v>1</v>
      </c>
      <c r="O3737" s="8">
        <v>1</v>
      </c>
      <c r="P3737" s="9" t="s">
        <v>24</v>
      </c>
    </row>
    <row r="3738" spans="1:16" x14ac:dyDescent="0.35">
      <c r="A3738" s="4">
        <v>3737</v>
      </c>
      <c r="B3738" s="5" t="s">
        <v>13606</v>
      </c>
      <c r="C3738" s="5" t="s">
        <v>13607</v>
      </c>
      <c r="D3738" s="4" t="s">
        <v>13608</v>
      </c>
      <c r="E3738" s="5" t="s">
        <v>13609</v>
      </c>
      <c r="F3738" s="6">
        <f t="shared" si="232"/>
        <v>43438</v>
      </c>
      <c r="G3738" s="4">
        <f t="shared" si="233"/>
        <v>2018</v>
      </c>
      <c r="H3738" s="4">
        <f t="shared" si="234"/>
        <v>12</v>
      </c>
      <c r="I3738" s="4">
        <f t="shared" si="235"/>
        <v>2</v>
      </c>
      <c r="J3738" s="7" t="s">
        <v>20</v>
      </c>
      <c r="K3738" s="7" t="s">
        <v>21</v>
      </c>
      <c r="L3738" s="7" t="s">
        <v>22</v>
      </c>
      <c r="M3738" s="7" t="s">
        <v>265</v>
      </c>
      <c r="N3738" s="8">
        <v>0</v>
      </c>
      <c r="O3738" s="8">
        <v>0.93</v>
      </c>
      <c r="P3738" s="9" t="s">
        <v>33</v>
      </c>
    </row>
    <row r="3739" spans="1:16" x14ac:dyDescent="0.35">
      <c r="A3739" s="4">
        <v>3738</v>
      </c>
      <c r="B3739" s="5" t="s">
        <v>13610</v>
      </c>
      <c r="C3739" s="5" t="s">
        <v>13611</v>
      </c>
      <c r="D3739" s="4" t="s">
        <v>13608</v>
      </c>
      <c r="E3739" s="5" t="s">
        <v>13612</v>
      </c>
      <c r="F3739" s="6">
        <f t="shared" si="232"/>
        <v>43438</v>
      </c>
      <c r="G3739" s="4">
        <f t="shared" si="233"/>
        <v>2018</v>
      </c>
      <c r="H3739" s="4">
        <f t="shared" si="234"/>
        <v>12</v>
      </c>
      <c r="I3739" s="4">
        <f t="shared" si="235"/>
        <v>2</v>
      </c>
      <c r="J3739" s="7" t="s">
        <v>20</v>
      </c>
      <c r="K3739" s="7" t="s">
        <v>21</v>
      </c>
      <c r="L3739" s="7" t="s">
        <v>22</v>
      </c>
      <c r="M3739" s="7" t="s">
        <v>32</v>
      </c>
      <c r="N3739" s="8">
        <v>1</v>
      </c>
      <c r="O3739" s="8">
        <v>1</v>
      </c>
      <c r="P3739" s="9" t="s">
        <v>24</v>
      </c>
    </row>
    <row r="3740" spans="1:16" x14ac:dyDescent="0.35">
      <c r="A3740" s="4">
        <v>3739</v>
      </c>
      <c r="B3740" s="5" t="s">
        <v>13613</v>
      </c>
      <c r="C3740" s="5" t="s">
        <v>13614</v>
      </c>
      <c r="D3740" s="4" t="s">
        <v>13615</v>
      </c>
      <c r="E3740" s="5" t="s">
        <v>13616</v>
      </c>
      <c r="F3740" s="6">
        <f t="shared" si="232"/>
        <v>43439</v>
      </c>
      <c r="G3740" s="4">
        <f t="shared" si="233"/>
        <v>2018</v>
      </c>
      <c r="H3740" s="4">
        <f t="shared" si="234"/>
        <v>12</v>
      </c>
      <c r="I3740" s="4">
        <f t="shared" si="235"/>
        <v>3</v>
      </c>
      <c r="J3740" s="7" t="s">
        <v>6891</v>
      </c>
      <c r="K3740" s="7" t="s">
        <v>2003</v>
      </c>
      <c r="L3740" s="7" t="s">
        <v>22</v>
      </c>
      <c r="M3740" s="7" t="s">
        <v>23</v>
      </c>
      <c r="N3740" s="8">
        <v>1</v>
      </c>
      <c r="O3740" s="8">
        <v>0.82</v>
      </c>
      <c r="P3740" s="9" t="s">
        <v>33</v>
      </c>
    </row>
    <row r="3741" spans="1:16" x14ac:dyDescent="0.35">
      <c r="A3741" s="4">
        <v>3740</v>
      </c>
      <c r="B3741" s="5" t="s">
        <v>13617</v>
      </c>
      <c r="C3741" s="5" t="s">
        <v>13618</v>
      </c>
      <c r="D3741" s="4" t="s">
        <v>13619</v>
      </c>
      <c r="E3741" s="5" t="s">
        <v>13620</v>
      </c>
      <c r="F3741" s="6">
        <f t="shared" si="232"/>
        <v>43440</v>
      </c>
      <c r="G3741" s="4">
        <f t="shared" si="233"/>
        <v>2018</v>
      </c>
      <c r="H3741" s="4">
        <f t="shared" si="234"/>
        <v>12</v>
      </c>
      <c r="I3741" s="4">
        <f t="shared" si="235"/>
        <v>4</v>
      </c>
      <c r="J3741" s="7" t="s">
        <v>31</v>
      </c>
      <c r="K3741" s="7" t="s">
        <v>21</v>
      </c>
      <c r="L3741" s="7" t="s">
        <v>22</v>
      </c>
      <c r="M3741" s="7" t="s">
        <v>38</v>
      </c>
      <c r="N3741" s="8">
        <v>1</v>
      </c>
      <c r="O3741" s="8">
        <v>1</v>
      </c>
      <c r="P3741" s="9" t="s">
        <v>24</v>
      </c>
    </row>
    <row r="3742" spans="1:16" x14ac:dyDescent="0.35">
      <c r="A3742" s="4">
        <v>3741</v>
      </c>
      <c r="B3742" s="5" t="s">
        <v>13621</v>
      </c>
      <c r="C3742" s="5" t="s">
        <v>13622</v>
      </c>
      <c r="D3742" s="4" t="s">
        <v>13619</v>
      </c>
      <c r="E3742" s="5" t="s">
        <v>13623</v>
      </c>
      <c r="F3742" s="6">
        <f t="shared" si="232"/>
        <v>43440</v>
      </c>
      <c r="G3742" s="4">
        <f t="shared" si="233"/>
        <v>2018</v>
      </c>
      <c r="H3742" s="4">
        <f t="shared" si="234"/>
        <v>12</v>
      </c>
      <c r="I3742" s="4">
        <f t="shared" si="235"/>
        <v>4</v>
      </c>
      <c r="J3742" s="7" t="s">
        <v>20</v>
      </c>
      <c r="K3742" s="7" t="s">
        <v>21</v>
      </c>
      <c r="L3742" s="7" t="s">
        <v>22</v>
      </c>
      <c r="M3742" s="7" t="s">
        <v>23</v>
      </c>
      <c r="N3742" s="8">
        <v>1</v>
      </c>
      <c r="O3742" s="8">
        <v>1</v>
      </c>
      <c r="P3742" s="9" t="s">
        <v>33</v>
      </c>
    </row>
    <row r="3743" spans="1:16" x14ac:dyDescent="0.35">
      <c r="A3743" s="4">
        <v>3742</v>
      </c>
      <c r="B3743" s="5" t="s">
        <v>13624</v>
      </c>
      <c r="C3743" s="5" t="s">
        <v>13625</v>
      </c>
      <c r="D3743" s="4" t="s">
        <v>13626</v>
      </c>
      <c r="E3743" s="5" t="s">
        <v>13627</v>
      </c>
      <c r="F3743" s="6">
        <f t="shared" si="232"/>
        <v>43441</v>
      </c>
      <c r="G3743" s="4">
        <f t="shared" si="233"/>
        <v>2018</v>
      </c>
      <c r="H3743" s="4">
        <f t="shared" si="234"/>
        <v>12</v>
      </c>
      <c r="I3743" s="4">
        <f t="shared" si="235"/>
        <v>5</v>
      </c>
      <c r="J3743" s="7" t="s">
        <v>20</v>
      </c>
      <c r="K3743" s="7" t="s">
        <v>21</v>
      </c>
      <c r="L3743" s="7" t="s">
        <v>22</v>
      </c>
      <c r="M3743" s="7" t="s">
        <v>265</v>
      </c>
      <c r="N3743" s="8">
        <v>0.33</v>
      </c>
      <c r="O3743" s="8">
        <v>0.67</v>
      </c>
      <c r="P3743" s="9" t="s">
        <v>33</v>
      </c>
    </row>
    <row r="3744" spans="1:16" x14ac:dyDescent="0.35">
      <c r="A3744" s="4">
        <v>3743</v>
      </c>
      <c r="B3744" s="5" t="s">
        <v>13628</v>
      </c>
      <c r="C3744" s="5" t="s">
        <v>13629</v>
      </c>
      <c r="D3744" s="4" t="s">
        <v>13630</v>
      </c>
      <c r="E3744" s="5" t="s">
        <v>13631</v>
      </c>
      <c r="F3744" s="6">
        <f t="shared" si="232"/>
        <v>43443</v>
      </c>
      <c r="G3744" s="4">
        <f t="shared" si="233"/>
        <v>2018</v>
      </c>
      <c r="H3744" s="4">
        <f t="shared" si="234"/>
        <v>12</v>
      </c>
      <c r="I3744" s="4">
        <f t="shared" si="235"/>
        <v>7</v>
      </c>
      <c r="J3744" s="7" t="s">
        <v>20</v>
      </c>
      <c r="K3744" s="7" t="s">
        <v>21</v>
      </c>
      <c r="L3744" s="7" t="s">
        <v>22</v>
      </c>
      <c r="M3744" s="7" t="s">
        <v>23</v>
      </c>
      <c r="N3744" s="8">
        <v>1</v>
      </c>
      <c r="O3744" s="8">
        <v>1</v>
      </c>
      <c r="P3744" s="9" t="s">
        <v>24</v>
      </c>
    </row>
    <row r="3745" spans="1:16" x14ac:dyDescent="0.35">
      <c r="A3745" s="4">
        <v>3744</v>
      </c>
      <c r="B3745" s="5" t="s">
        <v>13632</v>
      </c>
      <c r="C3745" s="5" t="s">
        <v>13633</v>
      </c>
      <c r="D3745" s="4" t="s">
        <v>13630</v>
      </c>
      <c r="E3745" s="5" t="s">
        <v>13634</v>
      </c>
      <c r="F3745" s="6">
        <f t="shared" si="232"/>
        <v>43443</v>
      </c>
      <c r="G3745" s="4">
        <f t="shared" si="233"/>
        <v>2018</v>
      </c>
      <c r="H3745" s="4">
        <f t="shared" si="234"/>
        <v>12</v>
      </c>
      <c r="I3745" s="4">
        <f t="shared" si="235"/>
        <v>7</v>
      </c>
      <c r="J3745" s="7" t="s">
        <v>20</v>
      </c>
      <c r="K3745" s="7" t="s">
        <v>21</v>
      </c>
      <c r="L3745" s="7" t="s">
        <v>22</v>
      </c>
      <c r="M3745" s="7" t="s">
        <v>38</v>
      </c>
      <c r="N3745" s="8">
        <v>1</v>
      </c>
      <c r="O3745" s="8">
        <v>0.98</v>
      </c>
      <c r="P3745" s="9" t="s">
        <v>24</v>
      </c>
    </row>
    <row r="3746" spans="1:16" x14ac:dyDescent="0.35">
      <c r="A3746" s="4">
        <v>3745</v>
      </c>
      <c r="B3746" s="5" t="s">
        <v>13635</v>
      </c>
      <c r="C3746" s="5" t="s">
        <v>13636</v>
      </c>
      <c r="D3746" s="4" t="s">
        <v>13630</v>
      </c>
      <c r="E3746" s="5" t="s">
        <v>13637</v>
      </c>
      <c r="F3746" s="6">
        <f t="shared" si="232"/>
        <v>43443</v>
      </c>
      <c r="G3746" s="4">
        <f t="shared" si="233"/>
        <v>2018</v>
      </c>
      <c r="H3746" s="4">
        <f t="shared" si="234"/>
        <v>12</v>
      </c>
      <c r="I3746" s="4">
        <f t="shared" si="235"/>
        <v>7</v>
      </c>
      <c r="J3746" s="7" t="s">
        <v>20</v>
      </c>
      <c r="K3746" s="7" t="s">
        <v>21</v>
      </c>
      <c r="L3746" s="7" t="s">
        <v>22</v>
      </c>
      <c r="M3746" s="7" t="s">
        <v>32</v>
      </c>
      <c r="N3746" s="8">
        <v>1</v>
      </c>
      <c r="O3746" s="8">
        <v>0.97</v>
      </c>
      <c r="P3746" s="9" t="s">
        <v>33</v>
      </c>
    </row>
    <row r="3747" spans="1:16" x14ac:dyDescent="0.35">
      <c r="A3747" s="4">
        <v>3746</v>
      </c>
      <c r="B3747" s="5" t="s">
        <v>13638</v>
      </c>
      <c r="C3747" s="5" t="s">
        <v>13639</v>
      </c>
      <c r="D3747" s="4" t="s">
        <v>13640</v>
      </c>
      <c r="E3747" s="5" t="s">
        <v>13641</v>
      </c>
      <c r="F3747" s="6">
        <f t="shared" si="232"/>
        <v>43444</v>
      </c>
      <c r="G3747" s="4">
        <f t="shared" si="233"/>
        <v>2018</v>
      </c>
      <c r="H3747" s="4">
        <f t="shared" si="234"/>
        <v>12</v>
      </c>
      <c r="I3747" s="4">
        <f t="shared" si="235"/>
        <v>1</v>
      </c>
      <c r="J3747" s="7" t="s">
        <v>20</v>
      </c>
      <c r="K3747" s="7" t="s">
        <v>21</v>
      </c>
      <c r="L3747" s="7" t="s">
        <v>22</v>
      </c>
      <c r="M3747" s="7" t="s">
        <v>38</v>
      </c>
      <c r="N3747" s="8">
        <v>0.9</v>
      </c>
      <c r="O3747" s="8">
        <v>1</v>
      </c>
      <c r="P3747" s="9" t="s">
        <v>33</v>
      </c>
    </row>
    <row r="3748" spans="1:16" x14ac:dyDescent="0.35">
      <c r="A3748" s="4">
        <v>3747</v>
      </c>
      <c r="B3748" s="5" t="s">
        <v>13642</v>
      </c>
      <c r="C3748" s="5" t="s">
        <v>13643</v>
      </c>
      <c r="D3748" s="4" t="s">
        <v>13644</v>
      </c>
      <c r="E3748" s="5" t="s">
        <v>13645</v>
      </c>
      <c r="F3748" s="6">
        <f t="shared" si="232"/>
        <v>43445</v>
      </c>
      <c r="G3748" s="4">
        <f t="shared" si="233"/>
        <v>2018</v>
      </c>
      <c r="H3748" s="4">
        <f t="shared" si="234"/>
        <v>12</v>
      </c>
      <c r="I3748" s="4">
        <f t="shared" si="235"/>
        <v>2</v>
      </c>
      <c r="J3748" s="7" t="s">
        <v>31</v>
      </c>
      <c r="K3748" s="7" t="s">
        <v>21</v>
      </c>
      <c r="L3748" s="7" t="s">
        <v>22</v>
      </c>
      <c r="M3748" s="7" t="s">
        <v>38</v>
      </c>
      <c r="N3748" s="8">
        <v>1</v>
      </c>
      <c r="O3748" s="8">
        <v>0.98</v>
      </c>
      <c r="P3748" s="9" t="s">
        <v>33</v>
      </c>
    </row>
    <row r="3749" spans="1:16" x14ac:dyDescent="0.35">
      <c r="A3749" s="4">
        <v>3748</v>
      </c>
      <c r="B3749" s="5" t="s">
        <v>13646</v>
      </c>
      <c r="C3749" s="5" t="s">
        <v>13647</v>
      </c>
      <c r="D3749" s="4" t="s">
        <v>13648</v>
      </c>
      <c r="E3749" s="5" t="s">
        <v>13649</v>
      </c>
      <c r="F3749" s="6">
        <f t="shared" si="232"/>
        <v>43447</v>
      </c>
      <c r="G3749" s="4">
        <f t="shared" si="233"/>
        <v>2018</v>
      </c>
      <c r="H3749" s="4">
        <f t="shared" si="234"/>
        <v>12</v>
      </c>
      <c r="I3749" s="4">
        <f t="shared" si="235"/>
        <v>4</v>
      </c>
      <c r="J3749" s="7" t="s">
        <v>20</v>
      </c>
      <c r="K3749" s="7" t="s">
        <v>21</v>
      </c>
      <c r="L3749" s="7" t="s">
        <v>22</v>
      </c>
      <c r="M3749" s="7" t="s">
        <v>38</v>
      </c>
      <c r="N3749" s="8">
        <v>1</v>
      </c>
      <c r="O3749" s="8">
        <v>1</v>
      </c>
      <c r="P3749" s="9" t="s">
        <v>24</v>
      </c>
    </row>
    <row r="3750" spans="1:16" x14ac:dyDescent="0.35">
      <c r="A3750" s="4">
        <v>3749</v>
      </c>
      <c r="B3750" s="5" t="s">
        <v>13650</v>
      </c>
      <c r="C3750" s="5" t="s">
        <v>13651</v>
      </c>
      <c r="D3750" s="4" t="s">
        <v>13648</v>
      </c>
      <c r="E3750" s="5" t="s">
        <v>13652</v>
      </c>
      <c r="F3750" s="6">
        <f t="shared" si="232"/>
        <v>43447</v>
      </c>
      <c r="G3750" s="4">
        <f t="shared" si="233"/>
        <v>2018</v>
      </c>
      <c r="H3750" s="4">
        <f t="shared" si="234"/>
        <v>12</v>
      </c>
      <c r="I3750" s="4">
        <f t="shared" si="235"/>
        <v>4</v>
      </c>
      <c r="J3750" s="7" t="s">
        <v>20</v>
      </c>
      <c r="K3750" s="7" t="s">
        <v>21</v>
      </c>
      <c r="L3750" s="7" t="s">
        <v>22</v>
      </c>
      <c r="M3750" s="7" t="s">
        <v>32</v>
      </c>
      <c r="N3750" s="8">
        <v>1</v>
      </c>
      <c r="O3750" s="8">
        <v>0.99</v>
      </c>
      <c r="P3750" s="9" t="s">
        <v>33</v>
      </c>
    </row>
    <row r="3751" spans="1:16" x14ac:dyDescent="0.35">
      <c r="A3751" s="4">
        <v>3750</v>
      </c>
      <c r="B3751" s="5" t="s">
        <v>13653</v>
      </c>
      <c r="C3751" s="5" t="s">
        <v>13654</v>
      </c>
      <c r="D3751" s="4" t="s">
        <v>13655</v>
      </c>
      <c r="E3751" s="5" t="s">
        <v>13656</v>
      </c>
      <c r="F3751" s="6">
        <f t="shared" si="232"/>
        <v>43448</v>
      </c>
      <c r="G3751" s="4">
        <f t="shared" si="233"/>
        <v>2018</v>
      </c>
      <c r="H3751" s="4">
        <f t="shared" si="234"/>
        <v>12</v>
      </c>
      <c r="I3751" s="4">
        <f t="shared" si="235"/>
        <v>5</v>
      </c>
      <c r="J3751" s="7" t="s">
        <v>544</v>
      </c>
      <c r="K3751" s="7" t="s">
        <v>21</v>
      </c>
      <c r="L3751" s="7" t="s">
        <v>22</v>
      </c>
      <c r="M3751" s="7" t="s">
        <v>38</v>
      </c>
      <c r="N3751" s="8">
        <v>1</v>
      </c>
      <c r="O3751" s="8">
        <v>1</v>
      </c>
      <c r="P3751" s="9" t="s">
        <v>33</v>
      </c>
    </row>
    <row r="3752" spans="1:16" x14ac:dyDescent="0.35">
      <c r="A3752" s="4">
        <v>3751</v>
      </c>
      <c r="B3752" s="5" t="s">
        <v>13657</v>
      </c>
      <c r="C3752" s="5" t="s">
        <v>13658</v>
      </c>
      <c r="D3752" s="4" t="s">
        <v>13655</v>
      </c>
      <c r="E3752" s="5" t="s">
        <v>13659</v>
      </c>
      <c r="F3752" s="6">
        <f t="shared" si="232"/>
        <v>43448</v>
      </c>
      <c r="G3752" s="4">
        <f t="shared" si="233"/>
        <v>2018</v>
      </c>
      <c r="H3752" s="4">
        <f t="shared" si="234"/>
        <v>12</v>
      </c>
      <c r="I3752" s="4">
        <f t="shared" si="235"/>
        <v>5</v>
      </c>
      <c r="J3752" s="7" t="s">
        <v>13660</v>
      </c>
      <c r="K3752" s="7" t="s">
        <v>2042</v>
      </c>
      <c r="L3752" s="7" t="s">
        <v>22</v>
      </c>
      <c r="M3752" s="7" t="s">
        <v>38</v>
      </c>
      <c r="N3752" s="8">
        <v>1</v>
      </c>
      <c r="O3752" s="8">
        <v>0.97</v>
      </c>
      <c r="P3752" s="9" t="s">
        <v>33</v>
      </c>
    </row>
    <row r="3753" spans="1:16" x14ac:dyDescent="0.35">
      <c r="A3753" s="4">
        <v>3752</v>
      </c>
      <c r="B3753" s="5" t="s">
        <v>13661</v>
      </c>
      <c r="C3753" s="5" t="s">
        <v>13662</v>
      </c>
      <c r="D3753" s="4" t="s">
        <v>13663</v>
      </c>
      <c r="E3753" s="5" t="s">
        <v>13664</v>
      </c>
      <c r="F3753" s="6">
        <f t="shared" si="232"/>
        <v>43449</v>
      </c>
      <c r="G3753" s="4">
        <f t="shared" si="233"/>
        <v>2018</v>
      </c>
      <c r="H3753" s="4">
        <f t="shared" si="234"/>
        <v>12</v>
      </c>
      <c r="I3753" s="4">
        <f t="shared" si="235"/>
        <v>6</v>
      </c>
      <c r="J3753" s="7" t="s">
        <v>13665</v>
      </c>
      <c r="K3753" s="7" t="s">
        <v>2042</v>
      </c>
      <c r="L3753" s="7" t="s">
        <v>22</v>
      </c>
      <c r="M3753" s="7" t="s">
        <v>38</v>
      </c>
      <c r="N3753" s="8">
        <v>1</v>
      </c>
      <c r="O3753" s="8">
        <v>1</v>
      </c>
      <c r="P3753" s="9" t="s">
        <v>33</v>
      </c>
    </row>
    <row r="3754" spans="1:16" x14ac:dyDescent="0.35">
      <c r="A3754" s="4">
        <v>3753</v>
      </c>
      <c r="B3754" s="5" t="s">
        <v>13666</v>
      </c>
      <c r="C3754" s="5" t="s">
        <v>13667</v>
      </c>
      <c r="D3754" s="4" t="s">
        <v>13668</v>
      </c>
      <c r="E3754" s="5" t="s">
        <v>13669</v>
      </c>
      <c r="F3754" s="6">
        <f t="shared" si="232"/>
        <v>43451</v>
      </c>
      <c r="G3754" s="4">
        <f t="shared" si="233"/>
        <v>2018</v>
      </c>
      <c r="H3754" s="4">
        <f t="shared" si="234"/>
        <v>12</v>
      </c>
      <c r="I3754" s="4">
        <f t="shared" si="235"/>
        <v>1</v>
      </c>
      <c r="J3754" s="7" t="s">
        <v>31</v>
      </c>
      <c r="K3754" s="7" t="s">
        <v>21</v>
      </c>
      <c r="L3754" s="7" t="s">
        <v>22</v>
      </c>
      <c r="M3754" s="7" t="s">
        <v>38</v>
      </c>
      <c r="N3754" s="8">
        <v>0.94</v>
      </c>
      <c r="O3754" s="8">
        <v>0.91</v>
      </c>
      <c r="P3754" s="9" t="s">
        <v>33</v>
      </c>
    </row>
    <row r="3755" spans="1:16" x14ac:dyDescent="0.35">
      <c r="A3755" s="4">
        <v>3754</v>
      </c>
      <c r="B3755" s="5" t="s">
        <v>13670</v>
      </c>
      <c r="C3755" s="5" t="s">
        <v>13671</v>
      </c>
      <c r="D3755" s="4" t="s">
        <v>13672</v>
      </c>
      <c r="E3755" s="5" t="s">
        <v>13673</v>
      </c>
      <c r="F3755" s="6">
        <f t="shared" si="232"/>
        <v>43452</v>
      </c>
      <c r="G3755" s="4">
        <f t="shared" si="233"/>
        <v>2018</v>
      </c>
      <c r="H3755" s="4">
        <f t="shared" si="234"/>
        <v>12</v>
      </c>
      <c r="I3755" s="4">
        <f t="shared" si="235"/>
        <v>2</v>
      </c>
      <c r="J3755" s="7" t="s">
        <v>20</v>
      </c>
      <c r="K3755" s="7" t="s">
        <v>21</v>
      </c>
      <c r="L3755" s="7" t="s">
        <v>22</v>
      </c>
      <c r="M3755" s="7" t="s">
        <v>32</v>
      </c>
      <c r="N3755" s="8">
        <v>0.6</v>
      </c>
      <c r="O3755" s="8">
        <v>0.98</v>
      </c>
      <c r="P3755" s="9" t="s">
        <v>33</v>
      </c>
    </row>
    <row r="3756" spans="1:16" x14ac:dyDescent="0.35">
      <c r="A3756" s="4">
        <v>3755</v>
      </c>
      <c r="B3756" s="5" t="s">
        <v>13674</v>
      </c>
      <c r="C3756" s="5" t="s">
        <v>13675</v>
      </c>
      <c r="D3756" s="4" t="s">
        <v>13672</v>
      </c>
      <c r="E3756" s="5" t="s">
        <v>13676</v>
      </c>
      <c r="F3756" s="6">
        <f t="shared" si="232"/>
        <v>43452</v>
      </c>
      <c r="G3756" s="4">
        <f t="shared" si="233"/>
        <v>2018</v>
      </c>
      <c r="H3756" s="4">
        <f t="shared" si="234"/>
        <v>12</v>
      </c>
      <c r="I3756" s="4">
        <f t="shared" si="235"/>
        <v>2</v>
      </c>
      <c r="J3756" s="7" t="s">
        <v>20</v>
      </c>
      <c r="K3756" s="7" t="s">
        <v>21</v>
      </c>
      <c r="L3756" s="7" t="s">
        <v>22</v>
      </c>
      <c r="M3756" s="7" t="s">
        <v>38</v>
      </c>
      <c r="N3756" s="8">
        <v>0.91</v>
      </c>
      <c r="O3756" s="8">
        <v>0.98</v>
      </c>
      <c r="P3756" s="9" t="s">
        <v>33</v>
      </c>
    </row>
    <row r="3757" spans="1:16" x14ac:dyDescent="0.35">
      <c r="A3757" s="4">
        <v>3756</v>
      </c>
      <c r="B3757" s="5" t="s">
        <v>13677</v>
      </c>
      <c r="C3757" s="5" t="s">
        <v>13678</v>
      </c>
      <c r="D3757" s="4" t="s">
        <v>13672</v>
      </c>
      <c r="E3757" s="5" t="s">
        <v>13679</v>
      </c>
      <c r="F3757" s="6">
        <f t="shared" si="232"/>
        <v>43452</v>
      </c>
      <c r="G3757" s="4">
        <f t="shared" si="233"/>
        <v>2018</v>
      </c>
      <c r="H3757" s="4">
        <f t="shared" si="234"/>
        <v>12</v>
      </c>
      <c r="I3757" s="4">
        <f t="shared" si="235"/>
        <v>2</v>
      </c>
      <c r="J3757" s="7" t="s">
        <v>544</v>
      </c>
      <c r="K3757" s="7" t="s">
        <v>21</v>
      </c>
      <c r="L3757" s="7" t="s">
        <v>22</v>
      </c>
      <c r="M3757" s="7" t="s">
        <v>23</v>
      </c>
      <c r="N3757" s="8">
        <v>0.9</v>
      </c>
      <c r="O3757" s="8">
        <v>0.97</v>
      </c>
      <c r="P3757" s="9" t="s">
        <v>33</v>
      </c>
    </row>
    <row r="3758" spans="1:16" x14ac:dyDescent="0.35">
      <c r="A3758" s="4">
        <v>3757</v>
      </c>
      <c r="B3758" s="5" t="s">
        <v>13680</v>
      </c>
      <c r="C3758" s="5" t="s">
        <v>13681</v>
      </c>
      <c r="D3758" s="4" t="s">
        <v>13672</v>
      </c>
      <c r="E3758" s="5" t="s">
        <v>13682</v>
      </c>
      <c r="F3758" s="6">
        <f t="shared" si="232"/>
        <v>43452</v>
      </c>
      <c r="G3758" s="4">
        <f t="shared" si="233"/>
        <v>2018</v>
      </c>
      <c r="H3758" s="4">
        <f t="shared" si="234"/>
        <v>12</v>
      </c>
      <c r="I3758" s="4">
        <f t="shared" si="235"/>
        <v>2</v>
      </c>
      <c r="J3758" s="7" t="s">
        <v>20</v>
      </c>
      <c r="K3758" s="7" t="s">
        <v>21</v>
      </c>
      <c r="L3758" s="7" t="s">
        <v>22</v>
      </c>
      <c r="M3758" s="7" t="s">
        <v>38</v>
      </c>
      <c r="N3758" s="8">
        <v>1</v>
      </c>
      <c r="O3758" s="8">
        <v>1</v>
      </c>
      <c r="P3758" s="9" t="s">
        <v>33</v>
      </c>
    </row>
    <row r="3759" spans="1:16" x14ac:dyDescent="0.35">
      <c r="A3759" s="4">
        <v>3758</v>
      </c>
      <c r="B3759" s="5" t="s">
        <v>13683</v>
      </c>
      <c r="C3759" s="5" t="s">
        <v>13684</v>
      </c>
      <c r="D3759" s="4" t="s">
        <v>13685</v>
      </c>
      <c r="E3759" s="5" t="s">
        <v>13686</v>
      </c>
      <c r="F3759" s="6">
        <f t="shared" si="232"/>
        <v>43454</v>
      </c>
      <c r="G3759" s="4">
        <f t="shared" si="233"/>
        <v>2018</v>
      </c>
      <c r="H3759" s="4">
        <f t="shared" si="234"/>
        <v>12</v>
      </c>
      <c r="I3759" s="4">
        <f t="shared" si="235"/>
        <v>4</v>
      </c>
      <c r="J3759" s="7" t="s">
        <v>31</v>
      </c>
      <c r="K3759" s="7" t="s">
        <v>21</v>
      </c>
      <c r="L3759" s="7" t="s">
        <v>22</v>
      </c>
      <c r="M3759" s="7" t="s">
        <v>23</v>
      </c>
      <c r="N3759" s="8">
        <v>1</v>
      </c>
      <c r="O3759" s="8">
        <v>0.9</v>
      </c>
      <c r="P3759" s="9" t="s">
        <v>24</v>
      </c>
    </row>
    <row r="3760" spans="1:16" x14ac:dyDescent="0.35">
      <c r="A3760" s="4">
        <v>3759</v>
      </c>
      <c r="B3760" s="5" t="s">
        <v>13687</v>
      </c>
      <c r="C3760" s="5" t="s">
        <v>13688</v>
      </c>
      <c r="D3760" s="4" t="s">
        <v>13689</v>
      </c>
      <c r="E3760" s="5" t="s">
        <v>13690</v>
      </c>
      <c r="F3760" s="6">
        <f t="shared" si="232"/>
        <v>43456</v>
      </c>
      <c r="G3760" s="4">
        <f t="shared" si="233"/>
        <v>2018</v>
      </c>
      <c r="H3760" s="4">
        <f t="shared" si="234"/>
        <v>12</v>
      </c>
      <c r="I3760" s="4">
        <f t="shared" si="235"/>
        <v>6</v>
      </c>
      <c r="J3760" s="7" t="s">
        <v>20</v>
      </c>
      <c r="K3760" s="7" t="s">
        <v>21</v>
      </c>
      <c r="L3760" s="7" t="s">
        <v>22</v>
      </c>
      <c r="M3760" s="7" t="s">
        <v>265</v>
      </c>
      <c r="N3760" s="8">
        <v>0.33</v>
      </c>
      <c r="O3760" s="8">
        <v>0.86</v>
      </c>
      <c r="P3760" s="9" t="s">
        <v>33</v>
      </c>
    </row>
    <row r="3761" spans="1:16" x14ac:dyDescent="0.35">
      <c r="A3761" s="4">
        <v>3760</v>
      </c>
      <c r="B3761" s="5" t="s">
        <v>13691</v>
      </c>
      <c r="C3761" s="5" t="s">
        <v>13692</v>
      </c>
      <c r="D3761" s="4" t="s">
        <v>13689</v>
      </c>
      <c r="E3761" s="5" t="s">
        <v>13693</v>
      </c>
      <c r="F3761" s="6">
        <f t="shared" si="232"/>
        <v>43456</v>
      </c>
      <c r="G3761" s="4">
        <f t="shared" si="233"/>
        <v>2018</v>
      </c>
      <c r="H3761" s="4">
        <f t="shared" si="234"/>
        <v>12</v>
      </c>
      <c r="I3761" s="4">
        <f t="shared" si="235"/>
        <v>6</v>
      </c>
      <c r="J3761" s="7" t="s">
        <v>31</v>
      </c>
      <c r="K3761" s="7" t="s">
        <v>21</v>
      </c>
      <c r="L3761" s="7" t="s">
        <v>22</v>
      </c>
      <c r="M3761" s="7" t="s">
        <v>38</v>
      </c>
      <c r="N3761" s="8">
        <v>1</v>
      </c>
      <c r="O3761" s="8">
        <v>0.97</v>
      </c>
      <c r="P3761" s="9" t="s">
        <v>33</v>
      </c>
    </row>
    <row r="3762" spans="1:16" x14ac:dyDescent="0.35">
      <c r="A3762" s="4">
        <v>3761</v>
      </c>
      <c r="B3762" s="5" t="s">
        <v>13694</v>
      </c>
      <c r="C3762" s="5" t="s">
        <v>13695</v>
      </c>
      <c r="D3762" s="4" t="s">
        <v>13696</v>
      </c>
      <c r="E3762" s="5" t="s">
        <v>13697</v>
      </c>
      <c r="F3762" s="6">
        <f t="shared" si="232"/>
        <v>43458</v>
      </c>
      <c r="G3762" s="4">
        <f t="shared" si="233"/>
        <v>2018</v>
      </c>
      <c r="H3762" s="4">
        <f t="shared" si="234"/>
        <v>12</v>
      </c>
      <c r="I3762" s="4">
        <f t="shared" si="235"/>
        <v>1</v>
      </c>
      <c r="J3762" s="7" t="s">
        <v>544</v>
      </c>
      <c r="K3762" s="7" t="s">
        <v>21</v>
      </c>
      <c r="L3762" s="7" t="s">
        <v>22</v>
      </c>
      <c r="M3762" s="7" t="s">
        <v>38</v>
      </c>
      <c r="N3762" s="8">
        <v>1</v>
      </c>
      <c r="O3762" s="8">
        <v>0.96</v>
      </c>
      <c r="P3762" s="9" t="s">
        <v>33</v>
      </c>
    </row>
    <row r="3763" spans="1:16" x14ac:dyDescent="0.35">
      <c r="A3763" s="4">
        <v>3762</v>
      </c>
      <c r="B3763" s="5" t="s">
        <v>13698</v>
      </c>
      <c r="C3763" s="5" t="s">
        <v>13699</v>
      </c>
      <c r="D3763" s="4" t="s">
        <v>13700</v>
      </c>
      <c r="E3763" s="5" t="s">
        <v>13701</v>
      </c>
      <c r="F3763" s="6">
        <f t="shared" si="232"/>
        <v>43461</v>
      </c>
      <c r="G3763" s="4">
        <f t="shared" si="233"/>
        <v>2018</v>
      </c>
      <c r="H3763" s="4">
        <f t="shared" si="234"/>
        <v>12</v>
      </c>
      <c r="I3763" s="4">
        <f t="shared" si="235"/>
        <v>4</v>
      </c>
      <c r="J3763" s="7" t="s">
        <v>544</v>
      </c>
      <c r="K3763" s="7" t="s">
        <v>21</v>
      </c>
      <c r="L3763" s="7" t="s">
        <v>22</v>
      </c>
      <c r="M3763" s="7" t="s">
        <v>38</v>
      </c>
      <c r="N3763" s="8">
        <v>1</v>
      </c>
      <c r="O3763" s="8">
        <v>0.99</v>
      </c>
      <c r="P3763" s="9" t="s">
        <v>33</v>
      </c>
    </row>
    <row r="3764" spans="1:16" x14ac:dyDescent="0.35">
      <c r="A3764" s="4">
        <v>3763</v>
      </c>
      <c r="B3764" s="5" t="s">
        <v>13702</v>
      </c>
      <c r="C3764" s="5" t="s">
        <v>13703</v>
      </c>
      <c r="D3764" s="4" t="s">
        <v>13704</v>
      </c>
      <c r="E3764" s="5" t="s">
        <v>13705</v>
      </c>
      <c r="F3764" s="6">
        <f t="shared" si="232"/>
        <v>43462</v>
      </c>
      <c r="G3764" s="4">
        <f t="shared" si="233"/>
        <v>2018</v>
      </c>
      <c r="H3764" s="4">
        <f t="shared" si="234"/>
        <v>12</v>
      </c>
      <c r="I3764" s="4">
        <f t="shared" si="235"/>
        <v>5</v>
      </c>
      <c r="J3764" s="7" t="s">
        <v>31</v>
      </c>
      <c r="K3764" s="7" t="s">
        <v>21</v>
      </c>
      <c r="L3764" s="7" t="s">
        <v>22</v>
      </c>
      <c r="M3764" s="7" t="s">
        <v>38</v>
      </c>
      <c r="N3764" s="8">
        <v>1</v>
      </c>
      <c r="O3764" s="8">
        <v>0.93</v>
      </c>
      <c r="P3764" s="9" t="s">
        <v>24</v>
      </c>
    </row>
    <row r="3765" spans="1:16" x14ac:dyDescent="0.35">
      <c r="A3765" s="4">
        <v>3764</v>
      </c>
      <c r="B3765" s="5" t="s">
        <v>13706</v>
      </c>
      <c r="C3765" s="5" t="s">
        <v>13707</v>
      </c>
      <c r="D3765" s="4" t="s">
        <v>13708</v>
      </c>
      <c r="E3765" s="5" t="s">
        <v>13709</v>
      </c>
      <c r="F3765" s="6">
        <f t="shared" si="232"/>
        <v>43465</v>
      </c>
      <c r="G3765" s="4">
        <f t="shared" si="233"/>
        <v>2018</v>
      </c>
      <c r="H3765" s="4">
        <f t="shared" si="234"/>
        <v>12</v>
      </c>
      <c r="I3765" s="4">
        <f t="shared" si="235"/>
        <v>1</v>
      </c>
      <c r="J3765" s="7" t="s">
        <v>20</v>
      </c>
      <c r="K3765" s="7" t="s">
        <v>21</v>
      </c>
      <c r="L3765" s="7" t="s">
        <v>22</v>
      </c>
      <c r="M3765" s="7" t="s">
        <v>23</v>
      </c>
      <c r="N3765" s="8">
        <v>1</v>
      </c>
      <c r="O3765" s="8">
        <v>1</v>
      </c>
      <c r="P3765" s="9" t="s">
        <v>33</v>
      </c>
    </row>
    <row r="3766" spans="1:16" x14ac:dyDescent="0.35">
      <c r="A3766" s="4">
        <v>3765</v>
      </c>
      <c r="B3766" s="5" t="s">
        <v>13710</v>
      </c>
      <c r="C3766" s="5" t="s">
        <v>13711</v>
      </c>
      <c r="D3766" s="4" t="s">
        <v>13712</v>
      </c>
      <c r="E3766" s="5" t="s">
        <v>13713</v>
      </c>
      <c r="F3766" s="6">
        <f t="shared" si="232"/>
        <v>43470</v>
      </c>
      <c r="G3766" s="4">
        <f t="shared" si="233"/>
        <v>2019</v>
      </c>
      <c r="H3766" s="4">
        <f t="shared" si="234"/>
        <v>1</v>
      </c>
      <c r="I3766" s="4">
        <f t="shared" si="235"/>
        <v>6</v>
      </c>
      <c r="J3766" s="7" t="s">
        <v>20</v>
      </c>
      <c r="K3766" s="7" t="s">
        <v>21</v>
      </c>
      <c r="L3766" s="7" t="s">
        <v>22</v>
      </c>
      <c r="M3766" s="7" t="s">
        <v>38</v>
      </c>
      <c r="N3766" s="8">
        <v>0.91</v>
      </c>
      <c r="O3766" s="8">
        <v>0.95</v>
      </c>
      <c r="P3766" s="9" t="s">
        <v>24</v>
      </c>
    </row>
    <row r="3767" spans="1:16" x14ac:dyDescent="0.35">
      <c r="A3767" s="4">
        <v>3766</v>
      </c>
      <c r="B3767" s="5" t="s">
        <v>13714</v>
      </c>
      <c r="C3767" s="5" t="s">
        <v>13715</v>
      </c>
      <c r="D3767" s="4" t="s">
        <v>13712</v>
      </c>
      <c r="E3767" s="5" t="s">
        <v>13716</v>
      </c>
      <c r="F3767" s="6">
        <f t="shared" si="232"/>
        <v>43470</v>
      </c>
      <c r="G3767" s="4">
        <f t="shared" si="233"/>
        <v>2019</v>
      </c>
      <c r="H3767" s="4">
        <f t="shared" si="234"/>
        <v>1</v>
      </c>
      <c r="I3767" s="4">
        <f t="shared" si="235"/>
        <v>6</v>
      </c>
      <c r="J3767" s="7" t="s">
        <v>20</v>
      </c>
      <c r="K3767" s="7" t="s">
        <v>21</v>
      </c>
      <c r="L3767" s="7" t="s">
        <v>22</v>
      </c>
      <c r="M3767" s="7" t="s">
        <v>23</v>
      </c>
      <c r="N3767" s="8">
        <v>1</v>
      </c>
      <c r="O3767" s="8">
        <v>0.78</v>
      </c>
      <c r="P3767" s="9" t="s">
        <v>24</v>
      </c>
    </row>
    <row r="3768" spans="1:16" x14ac:dyDescent="0.35">
      <c r="A3768" s="4">
        <v>3767</v>
      </c>
      <c r="B3768" s="5" t="s">
        <v>13717</v>
      </c>
      <c r="C3768" s="5" t="s">
        <v>13718</v>
      </c>
      <c r="D3768" s="4" t="s">
        <v>13719</v>
      </c>
      <c r="E3768" s="5" t="s">
        <v>13720</v>
      </c>
      <c r="F3768" s="6">
        <f t="shared" si="232"/>
        <v>43472</v>
      </c>
      <c r="G3768" s="4">
        <f t="shared" si="233"/>
        <v>2019</v>
      </c>
      <c r="H3768" s="4">
        <f t="shared" si="234"/>
        <v>1</v>
      </c>
      <c r="I3768" s="4">
        <f t="shared" si="235"/>
        <v>1</v>
      </c>
      <c r="J3768" s="7" t="s">
        <v>20</v>
      </c>
      <c r="K3768" s="7" t="s">
        <v>21</v>
      </c>
      <c r="L3768" s="7" t="s">
        <v>22</v>
      </c>
      <c r="M3768" s="7" t="s">
        <v>38</v>
      </c>
      <c r="N3768" s="8">
        <v>1</v>
      </c>
      <c r="O3768" s="8">
        <v>0.98</v>
      </c>
      <c r="P3768" s="9" t="s">
        <v>33</v>
      </c>
    </row>
    <row r="3769" spans="1:16" x14ac:dyDescent="0.35">
      <c r="A3769" s="4">
        <v>3768</v>
      </c>
      <c r="B3769" s="5" t="s">
        <v>13721</v>
      </c>
      <c r="C3769" s="5" t="s">
        <v>13722</v>
      </c>
      <c r="D3769" s="4" t="s">
        <v>13719</v>
      </c>
      <c r="E3769" s="5" t="s">
        <v>13723</v>
      </c>
      <c r="F3769" s="6">
        <f t="shared" si="232"/>
        <v>43472</v>
      </c>
      <c r="G3769" s="4">
        <f t="shared" si="233"/>
        <v>2019</v>
      </c>
      <c r="H3769" s="4">
        <f t="shared" si="234"/>
        <v>1</v>
      </c>
      <c r="I3769" s="4">
        <f t="shared" si="235"/>
        <v>1</v>
      </c>
      <c r="J3769" s="7" t="s">
        <v>20</v>
      </c>
      <c r="K3769" s="7" t="s">
        <v>21</v>
      </c>
      <c r="L3769" s="7" t="s">
        <v>22</v>
      </c>
      <c r="M3769" s="7" t="s">
        <v>38</v>
      </c>
      <c r="N3769" s="8">
        <v>0.9</v>
      </c>
      <c r="O3769" s="8">
        <v>1</v>
      </c>
      <c r="P3769" s="9" t="s">
        <v>33</v>
      </c>
    </row>
    <row r="3770" spans="1:16" x14ac:dyDescent="0.35">
      <c r="A3770" s="4">
        <v>3769</v>
      </c>
      <c r="B3770" s="5" t="s">
        <v>13724</v>
      </c>
      <c r="C3770" s="5" t="s">
        <v>13725</v>
      </c>
      <c r="D3770" s="4" t="s">
        <v>13726</v>
      </c>
      <c r="E3770" s="5" t="s">
        <v>13727</v>
      </c>
      <c r="F3770" s="6">
        <f t="shared" si="232"/>
        <v>43473</v>
      </c>
      <c r="G3770" s="4">
        <f t="shared" si="233"/>
        <v>2019</v>
      </c>
      <c r="H3770" s="4">
        <f t="shared" si="234"/>
        <v>1</v>
      </c>
      <c r="I3770" s="4">
        <f t="shared" si="235"/>
        <v>2</v>
      </c>
      <c r="J3770" s="7" t="s">
        <v>20</v>
      </c>
      <c r="K3770" s="7" t="s">
        <v>21</v>
      </c>
      <c r="L3770" s="7" t="s">
        <v>22</v>
      </c>
      <c r="M3770" s="7" t="s">
        <v>23</v>
      </c>
      <c r="N3770" s="8">
        <v>1</v>
      </c>
      <c r="O3770" s="8">
        <v>0.92</v>
      </c>
      <c r="P3770" s="9" t="s">
        <v>33</v>
      </c>
    </row>
    <row r="3771" spans="1:16" x14ac:dyDescent="0.35">
      <c r="A3771" s="4">
        <v>3770</v>
      </c>
      <c r="B3771" s="5" t="s">
        <v>13728</v>
      </c>
      <c r="C3771" s="5" t="s">
        <v>13729</v>
      </c>
      <c r="D3771" s="4" t="s">
        <v>13730</v>
      </c>
      <c r="E3771" s="5" t="s">
        <v>13731</v>
      </c>
      <c r="F3771" s="6">
        <f t="shared" si="232"/>
        <v>43478</v>
      </c>
      <c r="G3771" s="4">
        <f t="shared" si="233"/>
        <v>2019</v>
      </c>
      <c r="H3771" s="4">
        <f t="shared" si="234"/>
        <v>1</v>
      </c>
      <c r="I3771" s="4">
        <f t="shared" si="235"/>
        <v>7</v>
      </c>
      <c r="J3771" s="7" t="s">
        <v>31</v>
      </c>
      <c r="K3771" s="7" t="s">
        <v>21</v>
      </c>
      <c r="L3771" s="7" t="s">
        <v>22</v>
      </c>
      <c r="M3771" s="7" t="s">
        <v>32</v>
      </c>
      <c r="N3771" s="8">
        <v>0.9</v>
      </c>
      <c r="O3771" s="8">
        <v>0.87</v>
      </c>
      <c r="P3771" s="9" t="s">
        <v>33</v>
      </c>
    </row>
    <row r="3772" spans="1:16" x14ac:dyDescent="0.35">
      <c r="A3772" s="4">
        <v>3771</v>
      </c>
      <c r="B3772" s="5" t="s">
        <v>13732</v>
      </c>
      <c r="C3772" s="5" t="s">
        <v>13733</v>
      </c>
      <c r="D3772" s="4" t="s">
        <v>13734</v>
      </c>
      <c r="E3772" s="5" t="s">
        <v>13735</v>
      </c>
      <c r="F3772" s="6">
        <f t="shared" si="232"/>
        <v>43479</v>
      </c>
      <c r="G3772" s="4">
        <f t="shared" si="233"/>
        <v>2019</v>
      </c>
      <c r="H3772" s="4">
        <f t="shared" si="234"/>
        <v>1</v>
      </c>
      <c r="I3772" s="4">
        <f t="shared" si="235"/>
        <v>1</v>
      </c>
      <c r="J3772" s="7" t="s">
        <v>20</v>
      </c>
      <c r="K3772" s="7" t="s">
        <v>21</v>
      </c>
      <c r="L3772" s="7" t="s">
        <v>22</v>
      </c>
      <c r="M3772" s="7" t="s">
        <v>38</v>
      </c>
      <c r="N3772" s="8">
        <v>1</v>
      </c>
      <c r="O3772" s="8">
        <v>0.63</v>
      </c>
      <c r="P3772" s="9" t="s">
        <v>33</v>
      </c>
    </row>
    <row r="3773" spans="1:16" x14ac:dyDescent="0.35">
      <c r="A3773" s="4">
        <v>3772</v>
      </c>
      <c r="B3773" s="5" t="s">
        <v>13736</v>
      </c>
      <c r="C3773" s="5" t="s">
        <v>13737</v>
      </c>
      <c r="D3773" s="4" t="s">
        <v>13734</v>
      </c>
      <c r="E3773" s="5" t="s">
        <v>13738</v>
      </c>
      <c r="F3773" s="6">
        <f t="shared" si="232"/>
        <v>43479</v>
      </c>
      <c r="G3773" s="4">
        <f t="shared" si="233"/>
        <v>2019</v>
      </c>
      <c r="H3773" s="4">
        <f t="shared" si="234"/>
        <v>1</v>
      </c>
      <c r="I3773" s="4">
        <f t="shared" si="235"/>
        <v>1</v>
      </c>
      <c r="J3773" s="7" t="s">
        <v>20</v>
      </c>
      <c r="K3773" s="7" t="s">
        <v>21</v>
      </c>
      <c r="L3773" s="7" t="s">
        <v>22</v>
      </c>
      <c r="M3773" s="7" t="s">
        <v>38</v>
      </c>
      <c r="N3773" s="8">
        <v>0.83</v>
      </c>
      <c r="O3773" s="8">
        <v>1</v>
      </c>
      <c r="P3773" s="9" t="s">
        <v>24</v>
      </c>
    </row>
    <row r="3774" spans="1:16" x14ac:dyDescent="0.35">
      <c r="A3774" s="4">
        <v>3773</v>
      </c>
      <c r="B3774" s="5" t="s">
        <v>13739</v>
      </c>
      <c r="C3774" s="5" t="s">
        <v>13740</v>
      </c>
      <c r="D3774" s="4" t="s">
        <v>13741</v>
      </c>
      <c r="E3774" s="5" t="s">
        <v>13742</v>
      </c>
      <c r="F3774" s="6">
        <f t="shared" si="232"/>
        <v>43482</v>
      </c>
      <c r="G3774" s="4">
        <f t="shared" si="233"/>
        <v>2019</v>
      </c>
      <c r="H3774" s="4">
        <f t="shared" si="234"/>
        <v>1</v>
      </c>
      <c r="I3774" s="4">
        <f t="shared" si="235"/>
        <v>4</v>
      </c>
      <c r="J3774" s="7" t="s">
        <v>13743</v>
      </c>
      <c r="K3774" s="7" t="s">
        <v>21</v>
      </c>
      <c r="L3774" s="7" t="s">
        <v>22</v>
      </c>
      <c r="M3774" s="7" t="s">
        <v>38</v>
      </c>
      <c r="N3774" s="8">
        <v>1</v>
      </c>
      <c r="O3774" s="8">
        <v>1</v>
      </c>
      <c r="P3774" s="9" t="s">
        <v>33</v>
      </c>
    </row>
    <row r="3775" spans="1:16" x14ac:dyDescent="0.35">
      <c r="A3775" s="4">
        <v>3774</v>
      </c>
      <c r="B3775" s="5" t="s">
        <v>13744</v>
      </c>
      <c r="C3775" s="5" t="s">
        <v>13745</v>
      </c>
      <c r="D3775" s="4" t="s">
        <v>13741</v>
      </c>
      <c r="E3775" s="5" t="s">
        <v>13746</v>
      </c>
      <c r="F3775" s="6">
        <f t="shared" si="232"/>
        <v>43482</v>
      </c>
      <c r="G3775" s="4">
        <f t="shared" si="233"/>
        <v>2019</v>
      </c>
      <c r="H3775" s="4">
        <f t="shared" si="234"/>
        <v>1</v>
      </c>
      <c r="I3775" s="4">
        <f t="shared" si="235"/>
        <v>4</v>
      </c>
      <c r="J3775" s="7" t="s">
        <v>20</v>
      </c>
      <c r="K3775" s="7" t="s">
        <v>21</v>
      </c>
      <c r="L3775" s="7" t="s">
        <v>22</v>
      </c>
      <c r="M3775" s="7" t="s">
        <v>38</v>
      </c>
      <c r="N3775" s="8">
        <v>1</v>
      </c>
      <c r="O3775" s="8">
        <v>1</v>
      </c>
      <c r="P3775" s="9" t="s">
        <v>33</v>
      </c>
    </row>
    <row r="3776" spans="1:16" x14ac:dyDescent="0.35">
      <c r="A3776" s="4">
        <v>3775</v>
      </c>
      <c r="B3776" s="5" t="s">
        <v>13747</v>
      </c>
      <c r="C3776" s="5" t="s">
        <v>13748</v>
      </c>
      <c r="D3776" s="4" t="s">
        <v>13749</v>
      </c>
      <c r="E3776" s="5" t="s">
        <v>13750</v>
      </c>
      <c r="F3776" s="6">
        <f t="shared" si="232"/>
        <v>43483</v>
      </c>
      <c r="G3776" s="4">
        <f t="shared" si="233"/>
        <v>2019</v>
      </c>
      <c r="H3776" s="4">
        <f t="shared" si="234"/>
        <v>1</v>
      </c>
      <c r="I3776" s="4">
        <f t="shared" si="235"/>
        <v>5</v>
      </c>
      <c r="J3776" s="7" t="s">
        <v>20</v>
      </c>
      <c r="K3776" s="7" t="s">
        <v>21</v>
      </c>
      <c r="L3776" s="7" t="s">
        <v>22</v>
      </c>
      <c r="M3776" s="7" t="s">
        <v>38</v>
      </c>
      <c r="N3776" s="8">
        <v>1</v>
      </c>
      <c r="O3776" s="8">
        <v>0.97</v>
      </c>
      <c r="P3776" s="9" t="s">
        <v>24</v>
      </c>
    </row>
    <row r="3777" spans="1:16" x14ac:dyDescent="0.35">
      <c r="A3777" s="4">
        <v>3776</v>
      </c>
      <c r="B3777" s="5" t="s">
        <v>13751</v>
      </c>
      <c r="C3777" s="5" t="s">
        <v>13752</v>
      </c>
      <c r="D3777" s="4" t="s">
        <v>13749</v>
      </c>
      <c r="E3777" s="5" t="s">
        <v>13753</v>
      </c>
      <c r="F3777" s="6">
        <f t="shared" si="232"/>
        <v>43483</v>
      </c>
      <c r="G3777" s="4">
        <f t="shared" si="233"/>
        <v>2019</v>
      </c>
      <c r="H3777" s="4">
        <f t="shared" si="234"/>
        <v>1</v>
      </c>
      <c r="I3777" s="4">
        <f t="shared" si="235"/>
        <v>5</v>
      </c>
      <c r="J3777" s="7" t="s">
        <v>544</v>
      </c>
      <c r="K3777" s="7" t="s">
        <v>21</v>
      </c>
      <c r="L3777" s="7" t="s">
        <v>22</v>
      </c>
      <c r="M3777" s="7" t="s">
        <v>265</v>
      </c>
      <c r="N3777" s="8">
        <v>0.25</v>
      </c>
      <c r="O3777" s="8">
        <v>0.84</v>
      </c>
      <c r="P3777" s="9" t="s">
        <v>24</v>
      </c>
    </row>
    <row r="3778" spans="1:16" x14ac:dyDescent="0.35">
      <c r="A3778" s="4">
        <v>3777</v>
      </c>
      <c r="B3778" s="5" t="s">
        <v>13754</v>
      </c>
      <c r="C3778" s="5" t="s">
        <v>13755</v>
      </c>
      <c r="D3778" s="4" t="s">
        <v>13756</v>
      </c>
      <c r="E3778" s="5" t="s">
        <v>13757</v>
      </c>
      <c r="F3778" s="6">
        <f t="shared" ref="F3778:F3841" si="236">DATE(LEFT(D3778,4), MID(D3778,5,2),RIGHT(D3778,2))</f>
        <v>43486</v>
      </c>
      <c r="G3778" s="4">
        <f t="shared" ref="G3778:G3841" si="237">YEAR(F3778)</f>
        <v>2019</v>
      </c>
      <c r="H3778" s="4">
        <f t="shared" ref="H3778:H3841" si="238">MONTH(F3778)</f>
        <v>1</v>
      </c>
      <c r="I3778" s="4">
        <f t="shared" ref="I3778:I3841" si="239">WEEKDAY(F3778, 2)</f>
        <v>1</v>
      </c>
      <c r="J3778" s="7" t="s">
        <v>20</v>
      </c>
      <c r="K3778" s="7" t="s">
        <v>21</v>
      </c>
      <c r="L3778" s="7" t="s">
        <v>22</v>
      </c>
      <c r="M3778" s="7" t="s">
        <v>265</v>
      </c>
      <c r="N3778" s="8">
        <v>0</v>
      </c>
      <c r="O3778" s="8">
        <v>0.83</v>
      </c>
      <c r="P3778" s="9" t="s">
        <v>33</v>
      </c>
    </row>
    <row r="3779" spans="1:16" x14ac:dyDescent="0.35">
      <c r="A3779" s="4">
        <v>3778</v>
      </c>
      <c r="B3779" s="5" t="s">
        <v>13758</v>
      </c>
      <c r="C3779" s="5" t="s">
        <v>13759</v>
      </c>
      <c r="D3779" s="4" t="s">
        <v>13756</v>
      </c>
      <c r="E3779" s="5" t="s">
        <v>13760</v>
      </c>
      <c r="F3779" s="6">
        <f t="shared" si="236"/>
        <v>43486</v>
      </c>
      <c r="G3779" s="4">
        <f t="shared" si="237"/>
        <v>2019</v>
      </c>
      <c r="H3779" s="4">
        <f t="shared" si="238"/>
        <v>1</v>
      </c>
      <c r="I3779" s="4">
        <f t="shared" si="239"/>
        <v>1</v>
      </c>
      <c r="J3779" s="7" t="s">
        <v>20</v>
      </c>
      <c r="K3779" s="7" t="s">
        <v>21</v>
      </c>
      <c r="L3779" s="7" t="s">
        <v>22</v>
      </c>
      <c r="M3779" s="7" t="s">
        <v>23</v>
      </c>
      <c r="N3779" s="8">
        <v>1</v>
      </c>
      <c r="O3779" s="8">
        <v>0.9</v>
      </c>
      <c r="P3779" s="9" t="s">
        <v>24</v>
      </c>
    </row>
    <row r="3780" spans="1:16" x14ac:dyDescent="0.35">
      <c r="A3780" s="4">
        <v>3779</v>
      </c>
      <c r="B3780" s="5" t="s">
        <v>13761</v>
      </c>
      <c r="C3780" s="5" t="s">
        <v>13762</v>
      </c>
      <c r="D3780" s="4" t="s">
        <v>13763</v>
      </c>
      <c r="E3780" s="5" t="s">
        <v>13764</v>
      </c>
      <c r="F3780" s="6">
        <f t="shared" si="236"/>
        <v>43488</v>
      </c>
      <c r="G3780" s="4">
        <f t="shared" si="237"/>
        <v>2019</v>
      </c>
      <c r="H3780" s="4">
        <f t="shared" si="238"/>
        <v>1</v>
      </c>
      <c r="I3780" s="4">
        <f t="shared" si="239"/>
        <v>3</v>
      </c>
      <c r="J3780" s="7" t="s">
        <v>31</v>
      </c>
      <c r="K3780" s="7" t="s">
        <v>21</v>
      </c>
      <c r="L3780" s="7" t="s">
        <v>22</v>
      </c>
      <c r="M3780" s="7" t="s">
        <v>38</v>
      </c>
      <c r="N3780" s="8">
        <v>1</v>
      </c>
      <c r="O3780" s="8">
        <v>1</v>
      </c>
      <c r="P3780" s="9" t="s">
        <v>33</v>
      </c>
    </row>
    <row r="3781" spans="1:16" x14ac:dyDescent="0.35">
      <c r="A3781" s="4">
        <v>3780</v>
      </c>
      <c r="B3781" s="5" t="s">
        <v>13765</v>
      </c>
      <c r="C3781" s="5" t="s">
        <v>13766</v>
      </c>
      <c r="D3781" s="4" t="s">
        <v>13767</v>
      </c>
      <c r="E3781" s="5" t="s">
        <v>13768</v>
      </c>
      <c r="F3781" s="6">
        <f t="shared" si="236"/>
        <v>43489</v>
      </c>
      <c r="G3781" s="4">
        <f t="shared" si="237"/>
        <v>2019</v>
      </c>
      <c r="H3781" s="4">
        <f t="shared" si="238"/>
        <v>1</v>
      </c>
      <c r="I3781" s="4">
        <f t="shared" si="239"/>
        <v>4</v>
      </c>
      <c r="J3781" s="7" t="s">
        <v>20</v>
      </c>
      <c r="K3781" s="7" t="s">
        <v>21</v>
      </c>
      <c r="L3781" s="7" t="s">
        <v>22</v>
      </c>
      <c r="M3781" s="7" t="s">
        <v>38</v>
      </c>
      <c r="N3781" s="8">
        <v>1</v>
      </c>
      <c r="O3781" s="8">
        <v>0.97</v>
      </c>
      <c r="P3781" s="9" t="s">
        <v>24</v>
      </c>
    </row>
    <row r="3782" spans="1:16" x14ac:dyDescent="0.35">
      <c r="A3782" s="4">
        <v>3781</v>
      </c>
      <c r="B3782" s="5" t="s">
        <v>13769</v>
      </c>
      <c r="C3782" s="5" t="s">
        <v>13770</v>
      </c>
      <c r="D3782" s="4" t="s">
        <v>13771</v>
      </c>
      <c r="E3782" s="5" t="s">
        <v>13772</v>
      </c>
      <c r="F3782" s="6">
        <f t="shared" si="236"/>
        <v>43490</v>
      </c>
      <c r="G3782" s="4">
        <f t="shared" si="237"/>
        <v>2019</v>
      </c>
      <c r="H3782" s="4">
        <f t="shared" si="238"/>
        <v>1</v>
      </c>
      <c r="I3782" s="4">
        <f t="shared" si="239"/>
        <v>5</v>
      </c>
      <c r="J3782" s="7" t="s">
        <v>544</v>
      </c>
      <c r="K3782" s="7" t="s">
        <v>21</v>
      </c>
      <c r="L3782" s="7" t="s">
        <v>22</v>
      </c>
      <c r="M3782" s="7" t="s">
        <v>38</v>
      </c>
      <c r="N3782" s="8">
        <v>0.79</v>
      </c>
      <c r="O3782" s="8">
        <v>0.98</v>
      </c>
      <c r="P3782" s="9" t="s">
        <v>33</v>
      </c>
    </row>
    <row r="3783" spans="1:16" x14ac:dyDescent="0.35">
      <c r="A3783" s="4">
        <v>3782</v>
      </c>
      <c r="B3783" s="5" t="s">
        <v>13773</v>
      </c>
      <c r="C3783" s="5" t="s">
        <v>13774</v>
      </c>
      <c r="D3783" s="4" t="s">
        <v>13775</v>
      </c>
      <c r="E3783" s="5" t="s">
        <v>13776</v>
      </c>
      <c r="F3783" s="6">
        <f t="shared" si="236"/>
        <v>43492</v>
      </c>
      <c r="G3783" s="4">
        <f t="shared" si="237"/>
        <v>2019</v>
      </c>
      <c r="H3783" s="4">
        <f t="shared" si="238"/>
        <v>1</v>
      </c>
      <c r="I3783" s="4">
        <f t="shared" si="239"/>
        <v>7</v>
      </c>
      <c r="J3783" s="7" t="s">
        <v>31</v>
      </c>
      <c r="K3783" s="7" t="s">
        <v>21</v>
      </c>
      <c r="L3783" s="7" t="s">
        <v>22</v>
      </c>
      <c r="M3783" s="7" t="s">
        <v>38</v>
      </c>
      <c r="N3783" s="8">
        <v>1</v>
      </c>
      <c r="O3783" s="8">
        <v>0.94</v>
      </c>
      <c r="P3783" s="9" t="s">
        <v>24</v>
      </c>
    </row>
    <row r="3784" spans="1:16" x14ac:dyDescent="0.35">
      <c r="A3784" s="4">
        <v>3783</v>
      </c>
      <c r="B3784" s="5" t="s">
        <v>13777</v>
      </c>
      <c r="C3784" s="5" t="s">
        <v>13778</v>
      </c>
      <c r="D3784" s="4" t="s">
        <v>13779</v>
      </c>
      <c r="E3784" s="5" t="s">
        <v>13780</v>
      </c>
      <c r="F3784" s="6">
        <f t="shared" si="236"/>
        <v>43495</v>
      </c>
      <c r="G3784" s="4">
        <f t="shared" si="237"/>
        <v>2019</v>
      </c>
      <c r="H3784" s="4">
        <f t="shared" si="238"/>
        <v>1</v>
      </c>
      <c r="I3784" s="4">
        <f t="shared" si="239"/>
        <v>3</v>
      </c>
      <c r="J3784" s="7" t="s">
        <v>20</v>
      </c>
      <c r="K3784" s="7" t="s">
        <v>21</v>
      </c>
      <c r="L3784" s="7" t="s">
        <v>22</v>
      </c>
      <c r="M3784" s="7" t="s">
        <v>38</v>
      </c>
      <c r="N3784" s="8">
        <v>1</v>
      </c>
      <c r="O3784" s="8">
        <v>1</v>
      </c>
      <c r="P3784" s="9" t="s">
        <v>24</v>
      </c>
    </row>
    <row r="3785" spans="1:16" x14ac:dyDescent="0.35">
      <c r="A3785" s="4">
        <v>3784</v>
      </c>
      <c r="B3785" s="5" t="s">
        <v>13781</v>
      </c>
      <c r="C3785" s="5" t="s">
        <v>13782</v>
      </c>
      <c r="D3785" s="4" t="s">
        <v>13783</v>
      </c>
      <c r="E3785" s="5" t="s">
        <v>13784</v>
      </c>
      <c r="F3785" s="6">
        <f t="shared" si="236"/>
        <v>43496</v>
      </c>
      <c r="G3785" s="4">
        <f t="shared" si="237"/>
        <v>2019</v>
      </c>
      <c r="H3785" s="4">
        <f t="shared" si="238"/>
        <v>1</v>
      </c>
      <c r="I3785" s="4">
        <f t="shared" si="239"/>
        <v>4</v>
      </c>
      <c r="J3785" s="7" t="s">
        <v>31</v>
      </c>
      <c r="K3785" s="7" t="s">
        <v>21</v>
      </c>
      <c r="L3785" s="7" t="s">
        <v>22</v>
      </c>
      <c r="M3785" s="7" t="s">
        <v>38</v>
      </c>
      <c r="N3785" s="8">
        <v>1</v>
      </c>
      <c r="O3785" s="8">
        <v>1</v>
      </c>
      <c r="P3785" s="9" t="s">
        <v>24</v>
      </c>
    </row>
    <row r="3786" spans="1:16" x14ac:dyDescent="0.35">
      <c r="A3786" s="4">
        <v>3785</v>
      </c>
      <c r="B3786" s="5" t="s">
        <v>13785</v>
      </c>
      <c r="C3786" s="5" t="s">
        <v>13786</v>
      </c>
      <c r="D3786" s="4" t="s">
        <v>13787</v>
      </c>
      <c r="E3786" s="5" t="s">
        <v>13788</v>
      </c>
      <c r="F3786" s="6">
        <f t="shared" si="236"/>
        <v>43497</v>
      </c>
      <c r="G3786" s="4">
        <f t="shared" si="237"/>
        <v>2019</v>
      </c>
      <c r="H3786" s="4">
        <f t="shared" si="238"/>
        <v>2</v>
      </c>
      <c r="I3786" s="4">
        <f t="shared" si="239"/>
        <v>5</v>
      </c>
      <c r="J3786" s="7" t="s">
        <v>20</v>
      </c>
      <c r="K3786" s="7" t="s">
        <v>21</v>
      </c>
      <c r="L3786" s="7" t="s">
        <v>22</v>
      </c>
      <c r="M3786" s="7" t="s">
        <v>23</v>
      </c>
      <c r="N3786" s="8">
        <v>1</v>
      </c>
      <c r="O3786" s="8">
        <v>0.92</v>
      </c>
      <c r="P3786" s="9" t="s">
        <v>33</v>
      </c>
    </row>
    <row r="3787" spans="1:16" x14ac:dyDescent="0.35">
      <c r="A3787" s="4">
        <v>3786</v>
      </c>
      <c r="B3787" s="5" t="s">
        <v>13789</v>
      </c>
      <c r="C3787" s="5" t="s">
        <v>13790</v>
      </c>
      <c r="D3787" s="4" t="s">
        <v>13791</v>
      </c>
      <c r="E3787" s="5" t="s">
        <v>13792</v>
      </c>
      <c r="F3787" s="6">
        <f t="shared" si="236"/>
        <v>43501</v>
      </c>
      <c r="G3787" s="4">
        <f t="shared" si="237"/>
        <v>2019</v>
      </c>
      <c r="H3787" s="4">
        <f t="shared" si="238"/>
        <v>2</v>
      </c>
      <c r="I3787" s="4">
        <f t="shared" si="239"/>
        <v>2</v>
      </c>
      <c r="J3787" s="7" t="s">
        <v>4630</v>
      </c>
      <c r="K3787" s="7" t="s">
        <v>21</v>
      </c>
      <c r="L3787" s="7" t="s">
        <v>22</v>
      </c>
      <c r="M3787" s="7" t="s">
        <v>23</v>
      </c>
      <c r="N3787" s="8">
        <v>1</v>
      </c>
      <c r="O3787" s="8">
        <v>0.97</v>
      </c>
      <c r="P3787" s="9" t="s">
        <v>33</v>
      </c>
    </row>
    <row r="3788" spans="1:16" x14ac:dyDescent="0.35">
      <c r="A3788" s="4">
        <v>3787</v>
      </c>
      <c r="B3788" s="5" t="s">
        <v>13793</v>
      </c>
      <c r="C3788" s="5" t="s">
        <v>13794</v>
      </c>
      <c r="D3788" s="4" t="s">
        <v>13791</v>
      </c>
      <c r="E3788" s="5" t="s">
        <v>13795</v>
      </c>
      <c r="F3788" s="6">
        <f t="shared" si="236"/>
        <v>43501</v>
      </c>
      <c r="G3788" s="4">
        <f t="shared" si="237"/>
        <v>2019</v>
      </c>
      <c r="H3788" s="4">
        <f t="shared" si="238"/>
        <v>2</v>
      </c>
      <c r="I3788" s="4">
        <f t="shared" si="239"/>
        <v>2</v>
      </c>
      <c r="J3788" s="7" t="s">
        <v>13796</v>
      </c>
      <c r="K3788" s="7" t="s">
        <v>2042</v>
      </c>
      <c r="L3788" s="7" t="s">
        <v>22</v>
      </c>
      <c r="M3788" s="7" t="s">
        <v>32</v>
      </c>
      <c r="N3788" s="8">
        <v>1</v>
      </c>
      <c r="O3788" s="8">
        <v>0.88</v>
      </c>
      <c r="P3788" s="9" t="s">
        <v>33</v>
      </c>
    </row>
    <row r="3789" spans="1:16" x14ac:dyDescent="0.35">
      <c r="A3789" s="4">
        <v>3788</v>
      </c>
      <c r="B3789" s="5" t="s">
        <v>13797</v>
      </c>
      <c r="C3789" s="5" t="s">
        <v>13798</v>
      </c>
      <c r="D3789" s="4" t="s">
        <v>13799</v>
      </c>
      <c r="E3789" s="5" t="s">
        <v>13800</v>
      </c>
      <c r="F3789" s="6">
        <f t="shared" si="236"/>
        <v>43502</v>
      </c>
      <c r="G3789" s="4">
        <f t="shared" si="237"/>
        <v>2019</v>
      </c>
      <c r="H3789" s="4">
        <f t="shared" si="238"/>
        <v>2</v>
      </c>
      <c r="I3789" s="4">
        <f t="shared" si="239"/>
        <v>3</v>
      </c>
      <c r="J3789" s="7" t="s">
        <v>31</v>
      </c>
      <c r="K3789" s="7" t="s">
        <v>21</v>
      </c>
      <c r="L3789" s="7" t="s">
        <v>22</v>
      </c>
      <c r="M3789" s="7" t="s">
        <v>265</v>
      </c>
      <c r="N3789" s="8">
        <v>0.17</v>
      </c>
      <c r="O3789" s="8">
        <v>0.95</v>
      </c>
      <c r="P3789" s="9" t="s">
        <v>33</v>
      </c>
    </row>
    <row r="3790" spans="1:16" x14ac:dyDescent="0.35">
      <c r="A3790" s="4">
        <v>3789</v>
      </c>
      <c r="B3790" s="5" t="s">
        <v>13801</v>
      </c>
      <c r="C3790" s="5" t="s">
        <v>13802</v>
      </c>
      <c r="D3790" s="4" t="s">
        <v>13803</v>
      </c>
      <c r="E3790" s="5" t="s">
        <v>13804</v>
      </c>
      <c r="F3790" s="6">
        <f t="shared" si="236"/>
        <v>43504</v>
      </c>
      <c r="G3790" s="4">
        <f t="shared" si="237"/>
        <v>2019</v>
      </c>
      <c r="H3790" s="4">
        <f t="shared" si="238"/>
        <v>2</v>
      </c>
      <c r="I3790" s="4">
        <f t="shared" si="239"/>
        <v>5</v>
      </c>
      <c r="J3790" s="7" t="s">
        <v>20</v>
      </c>
      <c r="K3790" s="7" t="s">
        <v>21</v>
      </c>
      <c r="L3790" s="7" t="s">
        <v>22</v>
      </c>
      <c r="M3790" s="7" t="s">
        <v>38</v>
      </c>
      <c r="N3790" s="8">
        <v>1</v>
      </c>
      <c r="O3790" s="8">
        <v>0.99</v>
      </c>
      <c r="P3790" s="9" t="s">
        <v>33</v>
      </c>
    </row>
    <row r="3791" spans="1:16" x14ac:dyDescent="0.35">
      <c r="A3791" s="4">
        <v>3790</v>
      </c>
      <c r="B3791" s="5" t="s">
        <v>13805</v>
      </c>
      <c r="C3791" s="5" t="s">
        <v>13806</v>
      </c>
      <c r="D3791" s="4" t="s">
        <v>13807</v>
      </c>
      <c r="E3791" s="5" t="s">
        <v>13808</v>
      </c>
      <c r="F3791" s="6">
        <f t="shared" si="236"/>
        <v>43506</v>
      </c>
      <c r="G3791" s="4">
        <f t="shared" si="237"/>
        <v>2019</v>
      </c>
      <c r="H3791" s="4">
        <f t="shared" si="238"/>
        <v>2</v>
      </c>
      <c r="I3791" s="4">
        <f t="shared" si="239"/>
        <v>7</v>
      </c>
      <c r="J3791" s="7" t="s">
        <v>20</v>
      </c>
      <c r="K3791" s="7" t="s">
        <v>21</v>
      </c>
      <c r="L3791" s="7" t="s">
        <v>22</v>
      </c>
      <c r="M3791" s="7" t="s">
        <v>38</v>
      </c>
      <c r="N3791" s="8">
        <v>1</v>
      </c>
      <c r="O3791" s="8">
        <v>0.97</v>
      </c>
      <c r="P3791" s="9" t="s">
        <v>24</v>
      </c>
    </row>
    <row r="3792" spans="1:16" x14ac:dyDescent="0.35">
      <c r="A3792" s="4">
        <v>3791</v>
      </c>
      <c r="B3792" s="5" t="s">
        <v>13809</v>
      </c>
      <c r="C3792" s="5" t="s">
        <v>13810</v>
      </c>
      <c r="D3792" s="4" t="s">
        <v>13811</v>
      </c>
      <c r="E3792" s="5" t="s">
        <v>13812</v>
      </c>
      <c r="F3792" s="6">
        <f t="shared" si="236"/>
        <v>43507</v>
      </c>
      <c r="G3792" s="4">
        <f t="shared" si="237"/>
        <v>2019</v>
      </c>
      <c r="H3792" s="4">
        <f t="shared" si="238"/>
        <v>2</v>
      </c>
      <c r="I3792" s="4">
        <f t="shared" si="239"/>
        <v>1</v>
      </c>
      <c r="J3792" s="7" t="s">
        <v>4630</v>
      </c>
      <c r="K3792" s="7" t="s">
        <v>21</v>
      </c>
      <c r="L3792" s="7" t="s">
        <v>22</v>
      </c>
      <c r="M3792" s="7" t="s">
        <v>38</v>
      </c>
      <c r="N3792" s="8">
        <v>1</v>
      </c>
      <c r="O3792" s="8">
        <v>1</v>
      </c>
      <c r="P3792" s="9" t="s">
        <v>24</v>
      </c>
    </row>
    <row r="3793" spans="1:16" x14ac:dyDescent="0.35">
      <c r="A3793" s="4">
        <v>3792</v>
      </c>
      <c r="B3793" s="5" t="s">
        <v>13813</v>
      </c>
      <c r="C3793" s="5" t="s">
        <v>13814</v>
      </c>
      <c r="D3793" s="4" t="s">
        <v>13815</v>
      </c>
      <c r="E3793" s="5" t="s">
        <v>13816</v>
      </c>
      <c r="F3793" s="6">
        <f t="shared" si="236"/>
        <v>43508</v>
      </c>
      <c r="G3793" s="4">
        <f t="shared" si="237"/>
        <v>2019</v>
      </c>
      <c r="H3793" s="4">
        <f t="shared" si="238"/>
        <v>2</v>
      </c>
      <c r="I3793" s="4">
        <f t="shared" si="239"/>
        <v>2</v>
      </c>
      <c r="J3793" s="7" t="s">
        <v>31</v>
      </c>
      <c r="K3793" s="7" t="s">
        <v>21</v>
      </c>
      <c r="L3793" s="7" t="s">
        <v>22</v>
      </c>
      <c r="M3793" s="7" t="s">
        <v>38</v>
      </c>
      <c r="N3793" s="8">
        <v>1</v>
      </c>
      <c r="O3793" s="8">
        <v>0.98</v>
      </c>
      <c r="P3793" s="9" t="s">
        <v>24</v>
      </c>
    </row>
    <row r="3794" spans="1:16" x14ac:dyDescent="0.35">
      <c r="A3794" s="4">
        <v>3793</v>
      </c>
      <c r="B3794" s="5" t="s">
        <v>13817</v>
      </c>
      <c r="C3794" s="5" t="s">
        <v>13818</v>
      </c>
      <c r="D3794" s="4" t="s">
        <v>13819</v>
      </c>
      <c r="E3794" s="5" t="s">
        <v>13820</v>
      </c>
      <c r="F3794" s="6">
        <f t="shared" si="236"/>
        <v>43509</v>
      </c>
      <c r="G3794" s="4">
        <f t="shared" si="237"/>
        <v>2019</v>
      </c>
      <c r="H3794" s="4">
        <f t="shared" si="238"/>
        <v>2</v>
      </c>
      <c r="I3794" s="4">
        <f t="shared" si="239"/>
        <v>3</v>
      </c>
      <c r="J3794" s="7" t="s">
        <v>544</v>
      </c>
      <c r="K3794" s="7" t="s">
        <v>21</v>
      </c>
      <c r="L3794" s="7" t="s">
        <v>22</v>
      </c>
      <c r="M3794" s="7" t="s">
        <v>32</v>
      </c>
      <c r="N3794" s="8">
        <v>0.5</v>
      </c>
      <c r="O3794" s="8">
        <v>1</v>
      </c>
      <c r="P3794" s="9" t="s">
        <v>24</v>
      </c>
    </row>
    <row r="3795" spans="1:16" x14ac:dyDescent="0.35">
      <c r="A3795" s="4">
        <v>3794</v>
      </c>
      <c r="B3795" s="5" t="s">
        <v>13821</v>
      </c>
      <c r="C3795" s="5" t="s">
        <v>13822</v>
      </c>
      <c r="D3795" s="4" t="s">
        <v>13823</v>
      </c>
      <c r="E3795" s="5" t="s">
        <v>13824</v>
      </c>
      <c r="F3795" s="6">
        <f t="shared" si="236"/>
        <v>43511</v>
      </c>
      <c r="G3795" s="4">
        <f t="shared" si="237"/>
        <v>2019</v>
      </c>
      <c r="H3795" s="4">
        <f t="shared" si="238"/>
        <v>2</v>
      </c>
      <c r="I3795" s="4">
        <f t="shared" si="239"/>
        <v>5</v>
      </c>
      <c r="J3795" s="7" t="s">
        <v>20</v>
      </c>
      <c r="K3795" s="7" t="s">
        <v>21</v>
      </c>
      <c r="L3795" s="7" t="s">
        <v>22</v>
      </c>
      <c r="M3795" s="7" t="s">
        <v>38</v>
      </c>
      <c r="N3795" s="8">
        <v>1</v>
      </c>
      <c r="O3795" s="8">
        <v>0.99</v>
      </c>
      <c r="P3795" s="9" t="s">
        <v>33</v>
      </c>
    </row>
    <row r="3796" spans="1:16" x14ac:dyDescent="0.35">
      <c r="A3796" s="4">
        <v>3795</v>
      </c>
      <c r="B3796" s="5" t="s">
        <v>13825</v>
      </c>
      <c r="C3796" s="5" t="s">
        <v>13826</v>
      </c>
      <c r="D3796" s="4" t="s">
        <v>13827</v>
      </c>
      <c r="E3796" s="5" t="s">
        <v>13828</v>
      </c>
      <c r="F3796" s="6">
        <f t="shared" si="236"/>
        <v>43513</v>
      </c>
      <c r="G3796" s="4">
        <f t="shared" si="237"/>
        <v>2019</v>
      </c>
      <c r="H3796" s="4">
        <f t="shared" si="238"/>
        <v>2</v>
      </c>
      <c r="I3796" s="4">
        <f t="shared" si="239"/>
        <v>7</v>
      </c>
      <c r="J3796" s="7" t="s">
        <v>20</v>
      </c>
      <c r="K3796" s="7" t="s">
        <v>21</v>
      </c>
      <c r="L3796" s="7" t="s">
        <v>22</v>
      </c>
      <c r="M3796" s="7" t="s">
        <v>38</v>
      </c>
      <c r="N3796" s="8">
        <v>0.8</v>
      </c>
      <c r="O3796" s="8">
        <v>1</v>
      </c>
      <c r="P3796" s="9" t="s">
        <v>33</v>
      </c>
    </row>
    <row r="3797" spans="1:16" x14ac:dyDescent="0.35">
      <c r="A3797" s="4">
        <v>3796</v>
      </c>
      <c r="B3797" s="5" t="s">
        <v>13829</v>
      </c>
      <c r="C3797" s="5" t="s">
        <v>13830</v>
      </c>
      <c r="D3797" s="4" t="s">
        <v>13827</v>
      </c>
      <c r="E3797" s="5" t="s">
        <v>13831</v>
      </c>
      <c r="F3797" s="6">
        <f t="shared" si="236"/>
        <v>43513</v>
      </c>
      <c r="G3797" s="4">
        <f t="shared" si="237"/>
        <v>2019</v>
      </c>
      <c r="H3797" s="4">
        <f t="shared" si="238"/>
        <v>2</v>
      </c>
      <c r="I3797" s="4">
        <f t="shared" si="239"/>
        <v>7</v>
      </c>
      <c r="J3797" s="7" t="s">
        <v>20</v>
      </c>
      <c r="K3797" s="7" t="s">
        <v>21</v>
      </c>
      <c r="L3797" s="7" t="s">
        <v>22</v>
      </c>
      <c r="M3797" s="7" t="s">
        <v>265</v>
      </c>
      <c r="N3797" s="8">
        <v>0.42</v>
      </c>
      <c r="O3797" s="8">
        <v>0.96</v>
      </c>
      <c r="P3797" s="9" t="s">
        <v>33</v>
      </c>
    </row>
    <row r="3798" spans="1:16" x14ac:dyDescent="0.35">
      <c r="A3798" s="4">
        <v>3797</v>
      </c>
      <c r="B3798" s="5" t="s">
        <v>13832</v>
      </c>
      <c r="C3798" s="5" t="s">
        <v>13833</v>
      </c>
      <c r="D3798" s="4" t="s">
        <v>13827</v>
      </c>
      <c r="E3798" s="5" t="s">
        <v>13834</v>
      </c>
      <c r="F3798" s="6">
        <f t="shared" si="236"/>
        <v>43513</v>
      </c>
      <c r="G3798" s="4">
        <f t="shared" si="237"/>
        <v>2019</v>
      </c>
      <c r="H3798" s="4">
        <f t="shared" si="238"/>
        <v>2</v>
      </c>
      <c r="I3798" s="4">
        <f t="shared" si="239"/>
        <v>7</v>
      </c>
      <c r="J3798" s="7" t="s">
        <v>20</v>
      </c>
      <c r="K3798" s="7" t="s">
        <v>21</v>
      </c>
      <c r="L3798" s="7" t="s">
        <v>22</v>
      </c>
      <c r="M3798" s="7" t="s">
        <v>38</v>
      </c>
      <c r="N3798" s="8">
        <v>1</v>
      </c>
      <c r="O3798" s="8">
        <v>1</v>
      </c>
      <c r="P3798" s="9" t="s">
        <v>24</v>
      </c>
    </row>
    <row r="3799" spans="1:16" x14ac:dyDescent="0.35">
      <c r="A3799" s="4">
        <v>3798</v>
      </c>
      <c r="B3799" s="5" t="s">
        <v>13835</v>
      </c>
      <c r="C3799" s="5" t="s">
        <v>13836</v>
      </c>
      <c r="D3799" s="4" t="s">
        <v>13837</v>
      </c>
      <c r="E3799" s="5" t="s">
        <v>13838</v>
      </c>
      <c r="F3799" s="6">
        <f t="shared" si="236"/>
        <v>43514</v>
      </c>
      <c r="G3799" s="4">
        <f t="shared" si="237"/>
        <v>2019</v>
      </c>
      <c r="H3799" s="4">
        <f t="shared" si="238"/>
        <v>2</v>
      </c>
      <c r="I3799" s="4">
        <f t="shared" si="239"/>
        <v>1</v>
      </c>
      <c r="J3799" s="7" t="s">
        <v>31</v>
      </c>
      <c r="K3799" s="7" t="s">
        <v>21</v>
      </c>
      <c r="L3799" s="7" t="s">
        <v>22</v>
      </c>
      <c r="M3799" s="7" t="s">
        <v>38</v>
      </c>
      <c r="N3799" s="8">
        <v>1</v>
      </c>
      <c r="O3799" s="8">
        <v>0.98</v>
      </c>
      <c r="P3799" s="9" t="s">
        <v>24</v>
      </c>
    </row>
    <row r="3800" spans="1:16" x14ac:dyDescent="0.35">
      <c r="A3800" s="4">
        <v>3799</v>
      </c>
      <c r="B3800" s="5" t="s">
        <v>13839</v>
      </c>
      <c r="C3800" s="5" t="s">
        <v>13840</v>
      </c>
      <c r="D3800" s="4" t="s">
        <v>13837</v>
      </c>
      <c r="E3800" s="5" t="s">
        <v>13841</v>
      </c>
      <c r="F3800" s="6">
        <f t="shared" si="236"/>
        <v>43514</v>
      </c>
      <c r="G3800" s="4">
        <f t="shared" si="237"/>
        <v>2019</v>
      </c>
      <c r="H3800" s="4">
        <f t="shared" si="238"/>
        <v>2</v>
      </c>
      <c r="I3800" s="4">
        <f t="shared" si="239"/>
        <v>1</v>
      </c>
      <c r="J3800" s="7" t="s">
        <v>4630</v>
      </c>
      <c r="K3800" s="7" t="s">
        <v>21</v>
      </c>
      <c r="L3800" s="7" t="s">
        <v>22</v>
      </c>
      <c r="M3800" s="7" t="s">
        <v>38</v>
      </c>
      <c r="N3800" s="8">
        <v>0.93</v>
      </c>
      <c r="O3800" s="8">
        <v>1</v>
      </c>
      <c r="P3800" s="9" t="s">
        <v>33</v>
      </c>
    </row>
    <row r="3801" spans="1:16" x14ac:dyDescent="0.35">
      <c r="A3801" s="4">
        <v>3800</v>
      </c>
      <c r="B3801" s="5" t="s">
        <v>13842</v>
      </c>
      <c r="C3801" s="5" t="s">
        <v>13843</v>
      </c>
      <c r="D3801" s="4" t="s">
        <v>13844</v>
      </c>
      <c r="E3801" s="5" t="s">
        <v>13845</v>
      </c>
      <c r="F3801" s="6">
        <f t="shared" si="236"/>
        <v>43516</v>
      </c>
      <c r="G3801" s="4">
        <f t="shared" si="237"/>
        <v>2019</v>
      </c>
      <c r="H3801" s="4">
        <f t="shared" si="238"/>
        <v>2</v>
      </c>
      <c r="I3801" s="4">
        <f t="shared" si="239"/>
        <v>3</v>
      </c>
      <c r="J3801" s="7" t="s">
        <v>20</v>
      </c>
      <c r="K3801" s="7" t="s">
        <v>21</v>
      </c>
      <c r="L3801" s="7" t="s">
        <v>22</v>
      </c>
      <c r="M3801" s="7" t="s">
        <v>38</v>
      </c>
      <c r="N3801" s="8">
        <v>1</v>
      </c>
      <c r="O3801" s="8">
        <v>0.96</v>
      </c>
      <c r="P3801" s="9" t="s">
        <v>24</v>
      </c>
    </row>
    <row r="3802" spans="1:16" x14ac:dyDescent="0.35">
      <c r="A3802" s="4">
        <v>3801</v>
      </c>
      <c r="B3802" s="5" t="s">
        <v>13846</v>
      </c>
      <c r="C3802" s="5" t="s">
        <v>13847</v>
      </c>
      <c r="D3802" s="4" t="s">
        <v>13848</v>
      </c>
      <c r="E3802" s="5" t="s">
        <v>13849</v>
      </c>
      <c r="F3802" s="6">
        <f t="shared" si="236"/>
        <v>43517</v>
      </c>
      <c r="G3802" s="4">
        <f t="shared" si="237"/>
        <v>2019</v>
      </c>
      <c r="H3802" s="4">
        <f t="shared" si="238"/>
        <v>2</v>
      </c>
      <c r="I3802" s="4">
        <f t="shared" si="239"/>
        <v>4</v>
      </c>
      <c r="J3802" s="7" t="s">
        <v>31</v>
      </c>
      <c r="K3802" s="7" t="s">
        <v>21</v>
      </c>
      <c r="L3802" s="7" t="s">
        <v>22</v>
      </c>
      <c r="M3802" s="7" t="s">
        <v>38</v>
      </c>
      <c r="N3802" s="8">
        <v>0.92</v>
      </c>
      <c r="O3802" s="8">
        <v>0.98</v>
      </c>
      <c r="P3802" s="9" t="s">
        <v>24</v>
      </c>
    </row>
    <row r="3803" spans="1:16" x14ac:dyDescent="0.35">
      <c r="A3803" s="4">
        <v>3802</v>
      </c>
      <c r="B3803" s="5" t="s">
        <v>13850</v>
      </c>
      <c r="C3803" s="5" t="s">
        <v>13851</v>
      </c>
      <c r="D3803" s="4" t="s">
        <v>13848</v>
      </c>
      <c r="E3803" s="5" t="s">
        <v>13852</v>
      </c>
      <c r="F3803" s="6">
        <f t="shared" si="236"/>
        <v>43517</v>
      </c>
      <c r="G3803" s="4">
        <f t="shared" si="237"/>
        <v>2019</v>
      </c>
      <c r="H3803" s="4">
        <f t="shared" si="238"/>
        <v>2</v>
      </c>
      <c r="I3803" s="4">
        <f t="shared" si="239"/>
        <v>4</v>
      </c>
      <c r="J3803" s="7" t="s">
        <v>20</v>
      </c>
      <c r="K3803" s="7" t="s">
        <v>21</v>
      </c>
      <c r="L3803" s="7" t="s">
        <v>22</v>
      </c>
      <c r="M3803" s="7" t="s">
        <v>38</v>
      </c>
      <c r="N3803" s="8">
        <v>0.98</v>
      </c>
      <c r="O3803" s="8">
        <v>0.96</v>
      </c>
      <c r="P3803" s="9" t="s">
        <v>33</v>
      </c>
    </row>
    <row r="3804" spans="1:16" x14ac:dyDescent="0.35">
      <c r="A3804" s="4">
        <v>3803</v>
      </c>
      <c r="B3804" s="5" t="s">
        <v>13853</v>
      </c>
      <c r="C3804" s="5" t="s">
        <v>13854</v>
      </c>
      <c r="D3804" s="4" t="s">
        <v>13848</v>
      </c>
      <c r="E3804" s="5" t="s">
        <v>13855</v>
      </c>
      <c r="F3804" s="6">
        <f t="shared" si="236"/>
        <v>43517</v>
      </c>
      <c r="G3804" s="4">
        <f t="shared" si="237"/>
        <v>2019</v>
      </c>
      <c r="H3804" s="4">
        <f t="shared" si="238"/>
        <v>2</v>
      </c>
      <c r="I3804" s="4">
        <f t="shared" si="239"/>
        <v>4</v>
      </c>
      <c r="J3804" s="7" t="s">
        <v>31</v>
      </c>
      <c r="K3804" s="7" t="s">
        <v>21</v>
      </c>
      <c r="L3804" s="7" t="s">
        <v>22</v>
      </c>
      <c r="M3804" s="7" t="s">
        <v>23</v>
      </c>
      <c r="N3804" s="8">
        <v>1</v>
      </c>
      <c r="O3804" s="8">
        <v>1</v>
      </c>
      <c r="P3804" s="9" t="s">
        <v>33</v>
      </c>
    </row>
    <row r="3805" spans="1:16" x14ac:dyDescent="0.35">
      <c r="A3805" s="4">
        <v>3804</v>
      </c>
      <c r="B3805" s="5" t="s">
        <v>13856</v>
      </c>
      <c r="C3805" s="5" t="s">
        <v>13857</v>
      </c>
      <c r="D3805" s="4" t="s">
        <v>13858</v>
      </c>
      <c r="E3805" s="5" t="s">
        <v>13859</v>
      </c>
      <c r="F3805" s="6">
        <f t="shared" si="236"/>
        <v>43519</v>
      </c>
      <c r="G3805" s="4">
        <f t="shared" si="237"/>
        <v>2019</v>
      </c>
      <c r="H3805" s="4">
        <f t="shared" si="238"/>
        <v>2</v>
      </c>
      <c r="I3805" s="4">
        <f t="shared" si="239"/>
        <v>6</v>
      </c>
      <c r="J3805" s="7" t="s">
        <v>20</v>
      </c>
      <c r="K3805" s="7" t="s">
        <v>21</v>
      </c>
      <c r="L3805" s="7" t="s">
        <v>22</v>
      </c>
      <c r="M3805" s="7" t="s">
        <v>265</v>
      </c>
      <c r="N3805" s="8">
        <v>0</v>
      </c>
      <c r="O3805" s="8">
        <v>0.97</v>
      </c>
      <c r="P3805" s="9" t="s">
        <v>33</v>
      </c>
    </row>
    <row r="3806" spans="1:16" x14ac:dyDescent="0.35">
      <c r="A3806" s="4">
        <v>3805</v>
      </c>
      <c r="B3806" s="5" t="s">
        <v>13860</v>
      </c>
      <c r="C3806" s="5" t="s">
        <v>13861</v>
      </c>
      <c r="D3806" s="4" t="s">
        <v>13862</v>
      </c>
      <c r="E3806" s="5" t="s">
        <v>13863</v>
      </c>
      <c r="F3806" s="6">
        <f t="shared" si="236"/>
        <v>43523</v>
      </c>
      <c r="G3806" s="4">
        <f t="shared" si="237"/>
        <v>2019</v>
      </c>
      <c r="H3806" s="4">
        <f t="shared" si="238"/>
        <v>2</v>
      </c>
      <c r="I3806" s="4">
        <f t="shared" si="239"/>
        <v>3</v>
      </c>
      <c r="J3806" s="7" t="s">
        <v>20</v>
      </c>
      <c r="K3806" s="7" t="s">
        <v>21</v>
      </c>
      <c r="L3806" s="7" t="s">
        <v>22</v>
      </c>
      <c r="M3806" s="7" t="s">
        <v>38</v>
      </c>
      <c r="N3806" s="8">
        <v>0.98</v>
      </c>
      <c r="O3806" s="8">
        <v>0.89</v>
      </c>
      <c r="P3806" s="9" t="s">
        <v>24</v>
      </c>
    </row>
    <row r="3807" spans="1:16" x14ac:dyDescent="0.35">
      <c r="A3807" s="4">
        <v>3806</v>
      </c>
      <c r="B3807" s="5" t="s">
        <v>13864</v>
      </c>
      <c r="C3807" s="5" t="s">
        <v>13865</v>
      </c>
      <c r="D3807" s="4" t="s">
        <v>13862</v>
      </c>
      <c r="E3807" s="5" t="s">
        <v>13866</v>
      </c>
      <c r="F3807" s="6">
        <f t="shared" si="236"/>
        <v>43523</v>
      </c>
      <c r="G3807" s="4">
        <f t="shared" si="237"/>
        <v>2019</v>
      </c>
      <c r="H3807" s="4">
        <f t="shared" si="238"/>
        <v>2</v>
      </c>
      <c r="I3807" s="4">
        <f t="shared" si="239"/>
        <v>3</v>
      </c>
      <c r="J3807" s="7" t="s">
        <v>20</v>
      </c>
      <c r="K3807" s="7" t="s">
        <v>21</v>
      </c>
      <c r="L3807" s="7" t="s">
        <v>22</v>
      </c>
      <c r="M3807" s="7" t="s">
        <v>38</v>
      </c>
      <c r="N3807" s="8">
        <v>0.83</v>
      </c>
      <c r="O3807" s="8">
        <v>1</v>
      </c>
      <c r="P3807" s="9" t="s">
        <v>33</v>
      </c>
    </row>
    <row r="3808" spans="1:16" x14ac:dyDescent="0.35">
      <c r="A3808" s="4">
        <v>3807</v>
      </c>
      <c r="B3808" s="5" t="s">
        <v>13867</v>
      </c>
      <c r="C3808" s="5" t="s">
        <v>13868</v>
      </c>
      <c r="D3808" s="4" t="s">
        <v>13869</v>
      </c>
      <c r="E3808" s="5" t="s">
        <v>13870</v>
      </c>
      <c r="F3808" s="6">
        <f t="shared" si="236"/>
        <v>43532</v>
      </c>
      <c r="G3808" s="4">
        <f t="shared" si="237"/>
        <v>2019</v>
      </c>
      <c r="H3808" s="4">
        <f t="shared" si="238"/>
        <v>3</v>
      </c>
      <c r="I3808" s="4">
        <f t="shared" si="239"/>
        <v>5</v>
      </c>
      <c r="J3808" s="7" t="s">
        <v>31</v>
      </c>
      <c r="K3808" s="7" t="s">
        <v>21</v>
      </c>
      <c r="L3808" s="7" t="s">
        <v>22</v>
      </c>
      <c r="M3808" s="7" t="s">
        <v>38</v>
      </c>
      <c r="N3808" s="8">
        <v>1</v>
      </c>
      <c r="O3808" s="8">
        <v>1</v>
      </c>
      <c r="P3808" s="9" t="s">
        <v>33</v>
      </c>
    </row>
    <row r="3809" spans="1:16" x14ac:dyDescent="0.35">
      <c r="A3809" s="4">
        <v>3808</v>
      </c>
      <c r="B3809" s="5" t="s">
        <v>13871</v>
      </c>
      <c r="C3809" s="5" t="s">
        <v>13872</v>
      </c>
      <c r="D3809" s="4" t="s">
        <v>13873</v>
      </c>
      <c r="E3809" s="5" t="s">
        <v>13874</v>
      </c>
      <c r="F3809" s="6">
        <f t="shared" si="236"/>
        <v>43533</v>
      </c>
      <c r="G3809" s="4">
        <f t="shared" si="237"/>
        <v>2019</v>
      </c>
      <c r="H3809" s="4">
        <f t="shared" si="238"/>
        <v>3</v>
      </c>
      <c r="I3809" s="4">
        <f t="shared" si="239"/>
        <v>6</v>
      </c>
      <c r="J3809" s="7" t="s">
        <v>20</v>
      </c>
      <c r="K3809" s="7" t="s">
        <v>21</v>
      </c>
      <c r="L3809" s="7" t="s">
        <v>22</v>
      </c>
      <c r="M3809" s="7" t="s">
        <v>38</v>
      </c>
      <c r="N3809" s="8">
        <v>0.94</v>
      </c>
      <c r="O3809" s="8">
        <v>1</v>
      </c>
      <c r="P3809" s="9" t="s">
        <v>24</v>
      </c>
    </row>
    <row r="3810" spans="1:16" x14ac:dyDescent="0.35">
      <c r="A3810" s="4">
        <v>3809</v>
      </c>
      <c r="B3810" s="5" t="s">
        <v>13875</v>
      </c>
      <c r="C3810" s="5" t="s">
        <v>13876</v>
      </c>
      <c r="D3810" s="4" t="s">
        <v>13877</v>
      </c>
      <c r="E3810" s="5" t="s">
        <v>13878</v>
      </c>
      <c r="F3810" s="6">
        <f t="shared" si="236"/>
        <v>43536</v>
      </c>
      <c r="G3810" s="4">
        <f t="shared" si="237"/>
        <v>2019</v>
      </c>
      <c r="H3810" s="4">
        <f t="shared" si="238"/>
        <v>3</v>
      </c>
      <c r="I3810" s="4">
        <f t="shared" si="239"/>
        <v>2</v>
      </c>
      <c r="J3810" s="7" t="s">
        <v>20</v>
      </c>
      <c r="K3810" s="7" t="s">
        <v>21</v>
      </c>
      <c r="L3810" s="7" t="s">
        <v>22</v>
      </c>
      <c r="M3810" s="7" t="s">
        <v>38</v>
      </c>
      <c r="N3810" s="8">
        <v>1</v>
      </c>
      <c r="O3810" s="8">
        <v>1</v>
      </c>
      <c r="P3810" s="9" t="s">
        <v>33</v>
      </c>
    </row>
    <row r="3811" spans="1:16" x14ac:dyDescent="0.35">
      <c r="A3811" s="4">
        <v>3810</v>
      </c>
      <c r="B3811" s="5" t="s">
        <v>13879</v>
      </c>
      <c r="C3811" s="5" t="s">
        <v>13880</v>
      </c>
      <c r="D3811" s="4" t="s">
        <v>13881</v>
      </c>
      <c r="E3811" s="5" t="s">
        <v>13882</v>
      </c>
      <c r="F3811" s="6">
        <f t="shared" si="236"/>
        <v>43539</v>
      </c>
      <c r="G3811" s="4">
        <f t="shared" si="237"/>
        <v>2019</v>
      </c>
      <c r="H3811" s="4">
        <f t="shared" si="238"/>
        <v>3</v>
      </c>
      <c r="I3811" s="4">
        <f t="shared" si="239"/>
        <v>5</v>
      </c>
      <c r="J3811" s="7" t="s">
        <v>31</v>
      </c>
      <c r="K3811" s="7" t="s">
        <v>21</v>
      </c>
      <c r="L3811" s="7" t="s">
        <v>22</v>
      </c>
      <c r="M3811" s="7" t="s">
        <v>38</v>
      </c>
      <c r="N3811" s="8">
        <v>1</v>
      </c>
      <c r="O3811" s="8">
        <v>0.97</v>
      </c>
      <c r="P3811" s="9" t="s">
        <v>24</v>
      </c>
    </row>
    <row r="3812" spans="1:16" x14ac:dyDescent="0.35">
      <c r="A3812" s="4">
        <v>3811</v>
      </c>
      <c r="B3812" s="5" t="s">
        <v>13883</v>
      </c>
      <c r="C3812" s="5" t="s">
        <v>13884</v>
      </c>
      <c r="D3812" s="4" t="s">
        <v>13885</v>
      </c>
      <c r="E3812" s="5" t="s">
        <v>13886</v>
      </c>
      <c r="F3812" s="6">
        <f t="shared" si="236"/>
        <v>43540</v>
      </c>
      <c r="G3812" s="4">
        <f t="shared" si="237"/>
        <v>2019</v>
      </c>
      <c r="H3812" s="4">
        <f t="shared" si="238"/>
        <v>3</v>
      </c>
      <c r="I3812" s="4">
        <f t="shared" si="239"/>
        <v>6</v>
      </c>
      <c r="J3812" s="7" t="s">
        <v>20</v>
      </c>
      <c r="K3812" s="7" t="s">
        <v>21</v>
      </c>
      <c r="L3812" s="7" t="s">
        <v>22</v>
      </c>
      <c r="M3812" s="7" t="s">
        <v>23</v>
      </c>
      <c r="N3812" s="8">
        <v>1</v>
      </c>
      <c r="O3812" s="8">
        <v>1</v>
      </c>
      <c r="P3812" s="9" t="s">
        <v>33</v>
      </c>
    </row>
    <row r="3813" spans="1:16" x14ac:dyDescent="0.35">
      <c r="A3813" s="4">
        <v>3812</v>
      </c>
      <c r="B3813" s="5" t="s">
        <v>13887</v>
      </c>
      <c r="C3813" s="5" t="s">
        <v>13888</v>
      </c>
      <c r="D3813" s="4" t="s">
        <v>13889</v>
      </c>
      <c r="E3813" s="5" t="s">
        <v>13890</v>
      </c>
      <c r="F3813" s="6">
        <f t="shared" si="236"/>
        <v>43541</v>
      </c>
      <c r="G3813" s="4">
        <f t="shared" si="237"/>
        <v>2019</v>
      </c>
      <c r="H3813" s="4">
        <f t="shared" si="238"/>
        <v>3</v>
      </c>
      <c r="I3813" s="4">
        <f t="shared" si="239"/>
        <v>7</v>
      </c>
      <c r="J3813" s="7" t="s">
        <v>31</v>
      </c>
      <c r="K3813" s="7" t="s">
        <v>21</v>
      </c>
      <c r="L3813" s="7" t="s">
        <v>22</v>
      </c>
      <c r="M3813" s="7" t="s">
        <v>265</v>
      </c>
      <c r="N3813" s="8">
        <v>0.28999999999999998</v>
      </c>
      <c r="O3813" s="8">
        <v>1</v>
      </c>
      <c r="P3813" s="9" t="s">
        <v>24</v>
      </c>
    </row>
    <row r="3814" spans="1:16" x14ac:dyDescent="0.35">
      <c r="A3814" s="4">
        <v>3813</v>
      </c>
      <c r="B3814" s="5" t="s">
        <v>13891</v>
      </c>
      <c r="C3814" s="5" t="s">
        <v>13892</v>
      </c>
      <c r="D3814" s="4" t="s">
        <v>13893</v>
      </c>
      <c r="E3814" s="5" t="s">
        <v>13894</v>
      </c>
      <c r="F3814" s="6">
        <f t="shared" si="236"/>
        <v>43544</v>
      </c>
      <c r="G3814" s="4">
        <f t="shared" si="237"/>
        <v>2019</v>
      </c>
      <c r="H3814" s="4">
        <f t="shared" si="238"/>
        <v>3</v>
      </c>
      <c r="I3814" s="4">
        <f t="shared" si="239"/>
        <v>3</v>
      </c>
      <c r="J3814" s="7" t="s">
        <v>544</v>
      </c>
      <c r="K3814" s="7" t="s">
        <v>21</v>
      </c>
      <c r="L3814" s="7" t="s">
        <v>22</v>
      </c>
      <c r="M3814" s="7" t="s">
        <v>38</v>
      </c>
      <c r="N3814" s="8">
        <v>1</v>
      </c>
      <c r="O3814" s="8">
        <v>1</v>
      </c>
      <c r="P3814" s="9" t="s">
        <v>24</v>
      </c>
    </row>
    <row r="3815" spans="1:16" x14ac:dyDescent="0.35">
      <c r="A3815" s="4">
        <v>3814</v>
      </c>
      <c r="B3815" s="5" t="s">
        <v>13895</v>
      </c>
      <c r="C3815" s="5" t="s">
        <v>13896</v>
      </c>
      <c r="D3815" s="4" t="s">
        <v>13897</v>
      </c>
      <c r="E3815" s="5" t="s">
        <v>13898</v>
      </c>
      <c r="F3815" s="6">
        <f t="shared" si="236"/>
        <v>43545</v>
      </c>
      <c r="G3815" s="4">
        <f t="shared" si="237"/>
        <v>2019</v>
      </c>
      <c r="H3815" s="4">
        <f t="shared" si="238"/>
        <v>3</v>
      </c>
      <c r="I3815" s="4">
        <f t="shared" si="239"/>
        <v>4</v>
      </c>
      <c r="J3815" s="7" t="s">
        <v>6650</v>
      </c>
      <c r="K3815" s="7" t="s">
        <v>2042</v>
      </c>
      <c r="L3815" s="7" t="s">
        <v>22</v>
      </c>
      <c r="M3815" s="7" t="s">
        <v>38</v>
      </c>
      <c r="N3815" s="8">
        <v>1</v>
      </c>
      <c r="O3815" s="8">
        <v>1</v>
      </c>
      <c r="P3815" s="9" t="s">
        <v>24</v>
      </c>
    </row>
    <row r="3816" spans="1:16" x14ac:dyDescent="0.35">
      <c r="A3816" s="4">
        <v>3815</v>
      </c>
      <c r="B3816" s="5" t="s">
        <v>13899</v>
      </c>
      <c r="C3816" s="5" t="s">
        <v>13900</v>
      </c>
      <c r="D3816" s="4" t="s">
        <v>13901</v>
      </c>
      <c r="E3816" s="5" t="s">
        <v>9758</v>
      </c>
      <c r="F3816" s="6">
        <f t="shared" si="236"/>
        <v>43546</v>
      </c>
      <c r="G3816" s="4">
        <f t="shared" si="237"/>
        <v>2019</v>
      </c>
      <c r="H3816" s="4">
        <f t="shared" si="238"/>
        <v>3</v>
      </c>
      <c r="I3816" s="4">
        <f t="shared" si="239"/>
        <v>5</v>
      </c>
      <c r="J3816" s="7" t="s">
        <v>20</v>
      </c>
      <c r="K3816" s="7" t="s">
        <v>21</v>
      </c>
      <c r="L3816" s="7" t="s">
        <v>22</v>
      </c>
      <c r="M3816" s="7" t="s">
        <v>38</v>
      </c>
      <c r="N3816" s="8">
        <v>1</v>
      </c>
      <c r="O3816" s="8">
        <v>1</v>
      </c>
      <c r="P3816" s="9" t="s">
        <v>24</v>
      </c>
    </row>
    <row r="3817" spans="1:16" x14ac:dyDescent="0.35">
      <c r="A3817" s="4">
        <v>3816</v>
      </c>
      <c r="B3817" s="5" t="s">
        <v>13902</v>
      </c>
      <c r="C3817" s="5" t="s">
        <v>13903</v>
      </c>
      <c r="D3817" s="4" t="s">
        <v>13904</v>
      </c>
      <c r="E3817" s="5" t="s">
        <v>13905</v>
      </c>
      <c r="F3817" s="6">
        <f t="shared" si="236"/>
        <v>43548</v>
      </c>
      <c r="G3817" s="4">
        <f t="shared" si="237"/>
        <v>2019</v>
      </c>
      <c r="H3817" s="4">
        <f t="shared" si="238"/>
        <v>3</v>
      </c>
      <c r="I3817" s="4">
        <f t="shared" si="239"/>
        <v>7</v>
      </c>
      <c r="J3817" s="7" t="s">
        <v>20</v>
      </c>
      <c r="K3817" s="7" t="s">
        <v>21</v>
      </c>
      <c r="L3817" s="7" t="s">
        <v>22</v>
      </c>
      <c r="M3817" s="7" t="s">
        <v>32</v>
      </c>
      <c r="N3817" s="8">
        <v>0.56000000000000005</v>
      </c>
      <c r="O3817" s="8">
        <v>0.92</v>
      </c>
      <c r="P3817" s="9" t="s">
        <v>33</v>
      </c>
    </row>
    <row r="3818" spans="1:16" x14ac:dyDescent="0.35">
      <c r="A3818" s="4">
        <v>3817</v>
      </c>
      <c r="B3818" s="5" t="s">
        <v>13906</v>
      </c>
      <c r="C3818" s="5" t="s">
        <v>13907</v>
      </c>
      <c r="D3818" s="4" t="s">
        <v>13908</v>
      </c>
      <c r="E3818" s="5" t="s">
        <v>13909</v>
      </c>
      <c r="F3818" s="6">
        <f t="shared" si="236"/>
        <v>43549</v>
      </c>
      <c r="G3818" s="4">
        <f t="shared" si="237"/>
        <v>2019</v>
      </c>
      <c r="H3818" s="4">
        <f t="shared" si="238"/>
        <v>3</v>
      </c>
      <c r="I3818" s="4">
        <f t="shared" si="239"/>
        <v>1</v>
      </c>
      <c r="J3818" s="7" t="s">
        <v>13910</v>
      </c>
      <c r="K3818" s="7" t="s">
        <v>13911</v>
      </c>
      <c r="L3818" s="7" t="s">
        <v>7761</v>
      </c>
      <c r="M3818" s="7" t="s">
        <v>265</v>
      </c>
      <c r="N3818" s="8">
        <v>0</v>
      </c>
      <c r="O3818" s="8">
        <v>0.92</v>
      </c>
      <c r="P3818" s="9" t="s">
        <v>33</v>
      </c>
    </row>
    <row r="3819" spans="1:16" x14ac:dyDescent="0.35">
      <c r="A3819" s="4">
        <v>3818</v>
      </c>
      <c r="B3819" s="5" t="s">
        <v>13912</v>
      </c>
      <c r="C3819" s="5" t="s">
        <v>13913</v>
      </c>
      <c r="D3819" s="4" t="s">
        <v>13908</v>
      </c>
      <c r="E3819" s="5" t="s">
        <v>13914</v>
      </c>
      <c r="F3819" s="6">
        <f t="shared" si="236"/>
        <v>43549</v>
      </c>
      <c r="G3819" s="4">
        <f t="shared" si="237"/>
        <v>2019</v>
      </c>
      <c r="H3819" s="4">
        <f t="shared" si="238"/>
        <v>3</v>
      </c>
      <c r="I3819" s="4">
        <f t="shared" si="239"/>
        <v>1</v>
      </c>
      <c r="J3819" s="7" t="s">
        <v>20</v>
      </c>
      <c r="K3819" s="7" t="s">
        <v>21</v>
      </c>
      <c r="L3819" s="7" t="s">
        <v>22</v>
      </c>
      <c r="M3819" s="7" t="s">
        <v>38</v>
      </c>
      <c r="N3819" s="8">
        <v>0.85</v>
      </c>
      <c r="O3819" s="8">
        <v>0.98</v>
      </c>
      <c r="P3819" s="9" t="s">
        <v>33</v>
      </c>
    </row>
    <row r="3820" spans="1:16" x14ac:dyDescent="0.35">
      <c r="A3820" s="4">
        <v>3819</v>
      </c>
      <c r="B3820" s="5" t="s">
        <v>13915</v>
      </c>
      <c r="C3820" s="5" t="s">
        <v>13916</v>
      </c>
      <c r="D3820" s="4" t="s">
        <v>13917</v>
      </c>
      <c r="E3820" s="5" t="s">
        <v>13918</v>
      </c>
      <c r="F3820" s="6">
        <f t="shared" si="236"/>
        <v>43551</v>
      </c>
      <c r="G3820" s="4">
        <f t="shared" si="237"/>
        <v>2019</v>
      </c>
      <c r="H3820" s="4">
        <f t="shared" si="238"/>
        <v>3</v>
      </c>
      <c r="I3820" s="4">
        <f t="shared" si="239"/>
        <v>3</v>
      </c>
      <c r="J3820" s="7" t="s">
        <v>20</v>
      </c>
      <c r="K3820" s="7" t="s">
        <v>21</v>
      </c>
      <c r="L3820" s="7" t="s">
        <v>22</v>
      </c>
      <c r="M3820" s="7" t="s">
        <v>38</v>
      </c>
      <c r="N3820" s="8">
        <v>0.83</v>
      </c>
      <c r="O3820" s="8">
        <v>1</v>
      </c>
      <c r="P3820" s="9" t="s">
        <v>33</v>
      </c>
    </row>
    <row r="3821" spans="1:16" x14ac:dyDescent="0.35">
      <c r="A3821" s="4">
        <v>3820</v>
      </c>
      <c r="B3821" s="5" t="s">
        <v>13919</v>
      </c>
      <c r="C3821" s="5" t="s">
        <v>13920</v>
      </c>
      <c r="D3821" s="4" t="s">
        <v>13921</v>
      </c>
      <c r="E3821" s="5" t="s">
        <v>13922</v>
      </c>
      <c r="F3821" s="6">
        <f t="shared" si="236"/>
        <v>43552</v>
      </c>
      <c r="G3821" s="4">
        <f t="shared" si="237"/>
        <v>2019</v>
      </c>
      <c r="H3821" s="4">
        <f t="shared" si="238"/>
        <v>3</v>
      </c>
      <c r="I3821" s="4">
        <f t="shared" si="239"/>
        <v>4</v>
      </c>
      <c r="J3821" s="7" t="s">
        <v>13923</v>
      </c>
      <c r="K3821" s="7" t="s">
        <v>21</v>
      </c>
      <c r="L3821" s="7" t="s">
        <v>22</v>
      </c>
      <c r="M3821" s="7" t="s">
        <v>32</v>
      </c>
      <c r="N3821" s="8">
        <v>0.8</v>
      </c>
      <c r="O3821" s="8">
        <v>1</v>
      </c>
      <c r="P3821" s="9" t="s">
        <v>24</v>
      </c>
    </row>
    <row r="3822" spans="1:16" x14ac:dyDescent="0.35">
      <c r="A3822" s="4">
        <v>3821</v>
      </c>
      <c r="B3822" s="5" t="s">
        <v>13924</v>
      </c>
      <c r="C3822" s="5" t="s">
        <v>13925</v>
      </c>
      <c r="D3822" s="4" t="s">
        <v>13921</v>
      </c>
      <c r="E3822" s="5" t="s">
        <v>13926</v>
      </c>
      <c r="F3822" s="6">
        <f t="shared" si="236"/>
        <v>43552</v>
      </c>
      <c r="G3822" s="4">
        <f t="shared" si="237"/>
        <v>2019</v>
      </c>
      <c r="H3822" s="4">
        <f t="shared" si="238"/>
        <v>3</v>
      </c>
      <c r="I3822" s="4">
        <f t="shared" si="239"/>
        <v>4</v>
      </c>
      <c r="J3822" s="7" t="s">
        <v>20</v>
      </c>
      <c r="K3822" s="7" t="s">
        <v>21</v>
      </c>
      <c r="L3822" s="7" t="s">
        <v>22</v>
      </c>
      <c r="M3822" s="7" t="s">
        <v>38</v>
      </c>
      <c r="N3822" s="8">
        <v>1</v>
      </c>
      <c r="O3822" s="8">
        <v>0.97</v>
      </c>
      <c r="P3822" s="9" t="s">
        <v>33</v>
      </c>
    </row>
    <row r="3823" spans="1:16" x14ac:dyDescent="0.35">
      <c r="A3823" s="4">
        <v>3822</v>
      </c>
      <c r="B3823" s="5" t="s">
        <v>13927</v>
      </c>
      <c r="C3823" s="5" t="s">
        <v>13928</v>
      </c>
      <c r="D3823" s="4" t="s">
        <v>13929</v>
      </c>
      <c r="E3823" s="5" t="s">
        <v>13930</v>
      </c>
      <c r="F3823" s="6">
        <f t="shared" si="236"/>
        <v>43553</v>
      </c>
      <c r="G3823" s="4">
        <f t="shared" si="237"/>
        <v>2019</v>
      </c>
      <c r="H3823" s="4">
        <f t="shared" si="238"/>
        <v>3</v>
      </c>
      <c r="I3823" s="4">
        <f t="shared" si="239"/>
        <v>5</v>
      </c>
      <c r="J3823" s="7" t="s">
        <v>20</v>
      </c>
      <c r="K3823" s="7" t="s">
        <v>21</v>
      </c>
      <c r="L3823" s="7" t="s">
        <v>22</v>
      </c>
      <c r="M3823" s="7" t="s">
        <v>38</v>
      </c>
      <c r="N3823" s="8">
        <v>1</v>
      </c>
      <c r="O3823" s="8">
        <v>0.93</v>
      </c>
      <c r="P3823" s="9" t="s">
        <v>33</v>
      </c>
    </row>
    <row r="3824" spans="1:16" x14ac:dyDescent="0.35">
      <c r="A3824" s="4">
        <v>3823</v>
      </c>
      <c r="B3824" s="5" t="s">
        <v>13931</v>
      </c>
      <c r="C3824" s="5" t="s">
        <v>13932</v>
      </c>
      <c r="D3824" s="4" t="s">
        <v>13933</v>
      </c>
      <c r="E3824" s="5" t="s">
        <v>13934</v>
      </c>
      <c r="F3824" s="6">
        <f t="shared" si="236"/>
        <v>43556</v>
      </c>
      <c r="G3824" s="4">
        <f t="shared" si="237"/>
        <v>2019</v>
      </c>
      <c r="H3824" s="4">
        <f t="shared" si="238"/>
        <v>4</v>
      </c>
      <c r="I3824" s="4">
        <f t="shared" si="239"/>
        <v>1</v>
      </c>
      <c r="J3824" s="7" t="s">
        <v>31</v>
      </c>
      <c r="K3824" s="7" t="s">
        <v>21</v>
      </c>
      <c r="L3824" s="7" t="s">
        <v>22</v>
      </c>
      <c r="M3824" s="7" t="s">
        <v>38</v>
      </c>
      <c r="N3824" s="8">
        <v>1</v>
      </c>
      <c r="O3824" s="8">
        <v>0.96</v>
      </c>
      <c r="P3824" s="9" t="s">
        <v>33</v>
      </c>
    </row>
    <row r="3825" spans="1:16" x14ac:dyDescent="0.35">
      <c r="A3825" s="4">
        <v>3824</v>
      </c>
      <c r="B3825" s="5" t="s">
        <v>13935</v>
      </c>
      <c r="C3825" s="5" t="s">
        <v>13936</v>
      </c>
      <c r="D3825" s="4" t="s">
        <v>13937</v>
      </c>
      <c r="E3825" s="5" t="s">
        <v>13938</v>
      </c>
      <c r="F3825" s="6">
        <f t="shared" si="236"/>
        <v>43557</v>
      </c>
      <c r="G3825" s="4">
        <f t="shared" si="237"/>
        <v>2019</v>
      </c>
      <c r="H3825" s="4">
        <f t="shared" si="238"/>
        <v>4</v>
      </c>
      <c r="I3825" s="4">
        <f t="shared" si="239"/>
        <v>2</v>
      </c>
      <c r="J3825" s="7" t="s">
        <v>20</v>
      </c>
      <c r="K3825" s="7" t="s">
        <v>21</v>
      </c>
      <c r="L3825" s="7" t="s">
        <v>22</v>
      </c>
      <c r="M3825" s="7" t="s">
        <v>38</v>
      </c>
      <c r="N3825" s="8">
        <v>1</v>
      </c>
      <c r="O3825" s="8">
        <v>0.98</v>
      </c>
      <c r="P3825" s="9" t="s">
        <v>24</v>
      </c>
    </row>
    <row r="3826" spans="1:16" x14ac:dyDescent="0.35">
      <c r="A3826" s="4">
        <v>3825</v>
      </c>
      <c r="B3826" s="5" t="s">
        <v>13939</v>
      </c>
      <c r="C3826" s="5" t="s">
        <v>13940</v>
      </c>
      <c r="D3826" s="4" t="s">
        <v>13941</v>
      </c>
      <c r="E3826" s="5" t="s">
        <v>13942</v>
      </c>
      <c r="F3826" s="6">
        <f t="shared" si="236"/>
        <v>43558</v>
      </c>
      <c r="G3826" s="4">
        <f t="shared" si="237"/>
        <v>2019</v>
      </c>
      <c r="H3826" s="4">
        <f t="shared" si="238"/>
        <v>4</v>
      </c>
      <c r="I3826" s="4">
        <f t="shared" si="239"/>
        <v>3</v>
      </c>
      <c r="J3826" s="7" t="s">
        <v>13943</v>
      </c>
      <c r="K3826" s="7" t="s">
        <v>2003</v>
      </c>
      <c r="L3826" s="7" t="s">
        <v>22</v>
      </c>
      <c r="M3826" s="7" t="s">
        <v>38</v>
      </c>
      <c r="N3826" s="8">
        <v>1</v>
      </c>
      <c r="O3826" s="8">
        <v>1</v>
      </c>
      <c r="P3826" s="9" t="s">
        <v>33</v>
      </c>
    </row>
    <row r="3827" spans="1:16" x14ac:dyDescent="0.35">
      <c r="A3827" s="4">
        <v>3826</v>
      </c>
      <c r="B3827" s="5" t="s">
        <v>13944</v>
      </c>
      <c r="C3827" s="5" t="s">
        <v>13945</v>
      </c>
      <c r="D3827" s="4" t="s">
        <v>13946</v>
      </c>
      <c r="E3827" s="5" t="s">
        <v>13947</v>
      </c>
      <c r="F3827" s="6">
        <f t="shared" si="236"/>
        <v>43559</v>
      </c>
      <c r="G3827" s="4">
        <f t="shared" si="237"/>
        <v>2019</v>
      </c>
      <c r="H3827" s="4">
        <f t="shared" si="238"/>
        <v>4</v>
      </c>
      <c r="I3827" s="4">
        <f t="shared" si="239"/>
        <v>4</v>
      </c>
      <c r="J3827" s="7" t="s">
        <v>31</v>
      </c>
      <c r="K3827" s="7" t="s">
        <v>21</v>
      </c>
      <c r="L3827" s="7" t="s">
        <v>22</v>
      </c>
      <c r="M3827" s="7" t="s">
        <v>38</v>
      </c>
      <c r="N3827" s="8">
        <v>0.95</v>
      </c>
      <c r="O3827" s="8">
        <v>0.99</v>
      </c>
      <c r="P3827" s="9" t="s">
        <v>33</v>
      </c>
    </row>
    <row r="3828" spans="1:16" x14ac:dyDescent="0.35">
      <c r="A3828" s="4">
        <v>3827</v>
      </c>
      <c r="B3828" s="5" t="s">
        <v>13948</v>
      </c>
      <c r="C3828" s="5" t="s">
        <v>13949</v>
      </c>
      <c r="D3828" s="4" t="s">
        <v>13946</v>
      </c>
      <c r="E3828" s="5" t="s">
        <v>13950</v>
      </c>
      <c r="F3828" s="6">
        <f t="shared" si="236"/>
        <v>43559</v>
      </c>
      <c r="G3828" s="4">
        <f t="shared" si="237"/>
        <v>2019</v>
      </c>
      <c r="H3828" s="4">
        <f t="shared" si="238"/>
        <v>4</v>
      </c>
      <c r="I3828" s="4">
        <f t="shared" si="239"/>
        <v>4</v>
      </c>
      <c r="J3828" s="7" t="s">
        <v>20</v>
      </c>
      <c r="K3828" s="7" t="s">
        <v>21</v>
      </c>
      <c r="L3828" s="7" t="s">
        <v>22</v>
      </c>
      <c r="M3828" s="7" t="s">
        <v>38</v>
      </c>
      <c r="N3828" s="8">
        <v>1</v>
      </c>
      <c r="O3828" s="8">
        <v>0.97</v>
      </c>
      <c r="P3828" s="9" t="s">
        <v>33</v>
      </c>
    </row>
    <row r="3829" spans="1:16" x14ac:dyDescent="0.35">
      <c r="A3829" s="4">
        <v>3828</v>
      </c>
      <c r="B3829" s="5" t="s">
        <v>13951</v>
      </c>
      <c r="C3829" s="5" t="s">
        <v>13952</v>
      </c>
      <c r="D3829" s="4" t="s">
        <v>13953</v>
      </c>
      <c r="E3829" s="5" t="s">
        <v>13954</v>
      </c>
      <c r="F3829" s="6">
        <f t="shared" si="236"/>
        <v>43560</v>
      </c>
      <c r="G3829" s="4">
        <f t="shared" si="237"/>
        <v>2019</v>
      </c>
      <c r="H3829" s="4">
        <f t="shared" si="238"/>
        <v>4</v>
      </c>
      <c r="I3829" s="4">
        <f t="shared" si="239"/>
        <v>5</v>
      </c>
      <c r="J3829" s="7" t="s">
        <v>20</v>
      </c>
      <c r="K3829" s="7" t="s">
        <v>21</v>
      </c>
      <c r="L3829" s="7" t="s">
        <v>22</v>
      </c>
      <c r="M3829" s="7" t="s">
        <v>32</v>
      </c>
      <c r="N3829" s="8">
        <v>1</v>
      </c>
      <c r="O3829" s="8">
        <v>1</v>
      </c>
      <c r="P3829" s="9" t="s">
        <v>33</v>
      </c>
    </row>
    <row r="3830" spans="1:16" x14ac:dyDescent="0.35">
      <c r="A3830" s="4">
        <v>3829</v>
      </c>
      <c r="B3830" s="5" t="s">
        <v>13955</v>
      </c>
      <c r="C3830" s="5" t="s">
        <v>13956</v>
      </c>
      <c r="D3830" s="4" t="s">
        <v>13957</v>
      </c>
      <c r="E3830" s="5" t="s">
        <v>13958</v>
      </c>
      <c r="F3830" s="6">
        <f t="shared" si="236"/>
        <v>43562</v>
      </c>
      <c r="G3830" s="4">
        <f t="shared" si="237"/>
        <v>2019</v>
      </c>
      <c r="H3830" s="4">
        <f t="shared" si="238"/>
        <v>4</v>
      </c>
      <c r="I3830" s="4">
        <f t="shared" si="239"/>
        <v>7</v>
      </c>
      <c r="J3830" s="7" t="s">
        <v>3549</v>
      </c>
      <c r="K3830" s="7" t="s">
        <v>2042</v>
      </c>
      <c r="L3830" s="7" t="s">
        <v>22</v>
      </c>
      <c r="M3830" s="7" t="s">
        <v>38</v>
      </c>
      <c r="N3830" s="8">
        <v>1</v>
      </c>
      <c r="O3830" s="8">
        <v>1</v>
      </c>
      <c r="P3830" s="9" t="s">
        <v>33</v>
      </c>
    </row>
    <row r="3831" spans="1:16" x14ac:dyDescent="0.35">
      <c r="A3831" s="4">
        <v>3830</v>
      </c>
      <c r="B3831" s="5" t="s">
        <v>13959</v>
      </c>
      <c r="C3831" s="5" t="s">
        <v>13960</v>
      </c>
      <c r="D3831" s="4" t="s">
        <v>13961</v>
      </c>
      <c r="E3831" s="5" t="s">
        <v>13962</v>
      </c>
      <c r="F3831" s="6">
        <f t="shared" si="236"/>
        <v>43563</v>
      </c>
      <c r="G3831" s="4">
        <f t="shared" si="237"/>
        <v>2019</v>
      </c>
      <c r="H3831" s="4">
        <f t="shared" si="238"/>
        <v>4</v>
      </c>
      <c r="I3831" s="4">
        <f t="shared" si="239"/>
        <v>1</v>
      </c>
      <c r="J3831" s="7" t="s">
        <v>20</v>
      </c>
      <c r="K3831" s="7" t="s">
        <v>21</v>
      </c>
      <c r="L3831" s="7" t="s">
        <v>22</v>
      </c>
      <c r="M3831" s="7" t="s">
        <v>38</v>
      </c>
      <c r="N3831" s="8">
        <v>0.94</v>
      </c>
      <c r="O3831" s="8">
        <v>0.9</v>
      </c>
      <c r="P3831" s="9" t="s">
        <v>33</v>
      </c>
    </row>
    <row r="3832" spans="1:16" x14ac:dyDescent="0.35">
      <c r="A3832" s="4">
        <v>3831</v>
      </c>
      <c r="B3832" s="5" t="s">
        <v>13963</v>
      </c>
      <c r="C3832" s="5" t="s">
        <v>13964</v>
      </c>
      <c r="D3832" s="4" t="s">
        <v>13965</v>
      </c>
      <c r="E3832" s="5" t="s">
        <v>13966</v>
      </c>
      <c r="F3832" s="6">
        <f t="shared" si="236"/>
        <v>43565</v>
      </c>
      <c r="G3832" s="4">
        <f t="shared" si="237"/>
        <v>2019</v>
      </c>
      <c r="H3832" s="4">
        <f t="shared" si="238"/>
        <v>4</v>
      </c>
      <c r="I3832" s="4">
        <f t="shared" si="239"/>
        <v>3</v>
      </c>
      <c r="J3832" s="7" t="s">
        <v>544</v>
      </c>
      <c r="K3832" s="7" t="s">
        <v>21</v>
      </c>
      <c r="L3832" s="7" t="s">
        <v>22</v>
      </c>
      <c r="M3832" s="7" t="s">
        <v>23</v>
      </c>
      <c r="N3832" s="8">
        <v>0.67</v>
      </c>
      <c r="O3832" s="8">
        <v>0.95</v>
      </c>
      <c r="P3832" s="9" t="s">
        <v>33</v>
      </c>
    </row>
    <row r="3833" spans="1:16" x14ac:dyDescent="0.35">
      <c r="A3833" s="4">
        <v>3832</v>
      </c>
      <c r="B3833" s="5" t="s">
        <v>13967</v>
      </c>
      <c r="C3833" s="5" t="s">
        <v>13968</v>
      </c>
      <c r="D3833" s="4" t="s">
        <v>13965</v>
      </c>
      <c r="E3833" s="5" t="s">
        <v>13969</v>
      </c>
      <c r="F3833" s="6">
        <f t="shared" si="236"/>
        <v>43565</v>
      </c>
      <c r="G3833" s="4">
        <f t="shared" si="237"/>
        <v>2019</v>
      </c>
      <c r="H3833" s="4">
        <f t="shared" si="238"/>
        <v>4</v>
      </c>
      <c r="I3833" s="4">
        <f t="shared" si="239"/>
        <v>3</v>
      </c>
      <c r="J3833" s="7" t="s">
        <v>20</v>
      </c>
      <c r="K3833" s="7" t="s">
        <v>21</v>
      </c>
      <c r="L3833" s="7" t="s">
        <v>22</v>
      </c>
      <c r="M3833" s="7" t="s">
        <v>38</v>
      </c>
      <c r="N3833" s="8">
        <v>0.88</v>
      </c>
      <c r="O3833" s="8">
        <v>1</v>
      </c>
      <c r="P3833" s="9" t="s">
        <v>33</v>
      </c>
    </row>
    <row r="3834" spans="1:16" x14ac:dyDescent="0.35">
      <c r="A3834" s="4">
        <v>3833</v>
      </c>
      <c r="B3834" s="5" t="s">
        <v>13970</v>
      </c>
      <c r="C3834" s="5" t="s">
        <v>13971</v>
      </c>
      <c r="D3834" s="4" t="s">
        <v>13972</v>
      </c>
      <c r="E3834" s="5" t="s">
        <v>12919</v>
      </c>
      <c r="F3834" s="6">
        <f t="shared" si="236"/>
        <v>43567</v>
      </c>
      <c r="G3834" s="4">
        <f t="shared" si="237"/>
        <v>2019</v>
      </c>
      <c r="H3834" s="4">
        <f t="shared" si="238"/>
        <v>4</v>
      </c>
      <c r="I3834" s="4">
        <f t="shared" si="239"/>
        <v>5</v>
      </c>
      <c r="J3834" s="7" t="s">
        <v>20</v>
      </c>
      <c r="K3834" s="7" t="s">
        <v>21</v>
      </c>
      <c r="L3834" s="7" t="s">
        <v>22</v>
      </c>
      <c r="M3834" s="7" t="s">
        <v>38</v>
      </c>
      <c r="N3834" s="8">
        <v>0.97</v>
      </c>
      <c r="O3834" s="8">
        <v>0.96</v>
      </c>
      <c r="P3834" s="9" t="s">
        <v>33</v>
      </c>
    </row>
    <row r="3835" spans="1:16" x14ac:dyDescent="0.35">
      <c r="A3835" s="4">
        <v>3834</v>
      </c>
      <c r="B3835" s="5" t="s">
        <v>13973</v>
      </c>
      <c r="C3835" s="5" t="s">
        <v>13974</v>
      </c>
      <c r="D3835" s="4" t="s">
        <v>13975</v>
      </c>
      <c r="E3835" s="5" t="s">
        <v>13976</v>
      </c>
      <c r="F3835" s="6">
        <f t="shared" si="236"/>
        <v>43569</v>
      </c>
      <c r="G3835" s="4">
        <f t="shared" si="237"/>
        <v>2019</v>
      </c>
      <c r="H3835" s="4">
        <f t="shared" si="238"/>
        <v>4</v>
      </c>
      <c r="I3835" s="4">
        <f t="shared" si="239"/>
        <v>7</v>
      </c>
      <c r="J3835" s="7" t="s">
        <v>31</v>
      </c>
      <c r="K3835" s="7" t="s">
        <v>21</v>
      </c>
      <c r="L3835" s="7" t="s">
        <v>22</v>
      </c>
      <c r="M3835" s="7" t="s">
        <v>38</v>
      </c>
      <c r="N3835" s="8">
        <v>1</v>
      </c>
      <c r="O3835" s="8">
        <v>0.92</v>
      </c>
      <c r="P3835" s="9" t="s">
        <v>24</v>
      </c>
    </row>
    <row r="3836" spans="1:16" x14ac:dyDescent="0.35">
      <c r="A3836" s="4">
        <v>3835</v>
      </c>
      <c r="B3836" s="5" t="s">
        <v>13977</v>
      </c>
      <c r="C3836" s="5" t="s">
        <v>13978</v>
      </c>
      <c r="D3836" s="4" t="s">
        <v>13979</v>
      </c>
      <c r="E3836" s="5" t="s">
        <v>13980</v>
      </c>
      <c r="F3836" s="6">
        <f t="shared" si="236"/>
        <v>43570</v>
      </c>
      <c r="G3836" s="4">
        <f t="shared" si="237"/>
        <v>2019</v>
      </c>
      <c r="H3836" s="4">
        <f t="shared" si="238"/>
        <v>4</v>
      </c>
      <c r="I3836" s="4">
        <f t="shared" si="239"/>
        <v>1</v>
      </c>
      <c r="J3836" s="7" t="s">
        <v>31</v>
      </c>
      <c r="K3836" s="7" t="s">
        <v>21</v>
      </c>
      <c r="L3836" s="7" t="s">
        <v>22</v>
      </c>
      <c r="M3836" s="7" t="s">
        <v>23</v>
      </c>
      <c r="N3836" s="8">
        <v>1</v>
      </c>
      <c r="O3836" s="8">
        <v>1</v>
      </c>
      <c r="P3836" s="9" t="s">
        <v>24</v>
      </c>
    </row>
    <row r="3837" spans="1:16" x14ac:dyDescent="0.35">
      <c r="A3837" s="4">
        <v>3836</v>
      </c>
      <c r="B3837" s="5" t="s">
        <v>13981</v>
      </c>
      <c r="C3837" s="5" t="s">
        <v>13982</v>
      </c>
      <c r="D3837" s="4" t="s">
        <v>13979</v>
      </c>
      <c r="E3837" s="5" t="s">
        <v>13983</v>
      </c>
      <c r="F3837" s="6">
        <f t="shared" si="236"/>
        <v>43570</v>
      </c>
      <c r="G3837" s="4">
        <f t="shared" si="237"/>
        <v>2019</v>
      </c>
      <c r="H3837" s="4">
        <f t="shared" si="238"/>
        <v>4</v>
      </c>
      <c r="I3837" s="4">
        <f t="shared" si="239"/>
        <v>1</v>
      </c>
      <c r="J3837" s="7" t="s">
        <v>31</v>
      </c>
      <c r="K3837" s="7" t="s">
        <v>21</v>
      </c>
      <c r="L3837" s="7" t="s">
        <v>22</v>
      </c>
      <c r="M3837" s="7" t="s">
        <v>38</v>
      </c>
      <c r="N3837" s="8">
        <v>1</v>
      </c>
      <c r="O3837" s="8">
        <v>1</v>
      </c>
      <c r="P3837" s="9" t="s">
        <v>24</v>
      </c>
    </row>
    <row r="3838" spans="1:16" x14ac:dyDescent="0.35">
      <c r="A3838" s="4">
        <v>3837</v>
      </c>
      <c r="B3838" s="5" t="s">
        <v>13984</v>
      </c>
      <c r="C3838" s="5" t="s">
        <v>13985</v>
      </c>
      <c r="D3838" s="4" t="s">
        <v>13986</v>
      </c>
      <c r="E3838" s="5" t="s">
        <v>13987</v>
      </c>
      <c r="F3838" s="6">
        <f t="shared" si="236"/>
        <v>43572</v>
      </c>
      <c r="G3838" s="4">
        <f t="shared" si="237"/>
        <v>2019</v>
      </c>
      <c r="H3838" s="4">
        <f t="shared" si="238"/>
        <v>4</v>
      </c>
      <c r="I3838" s="4">
        <f t="shared" si="239"/>
        <v>3</v>
      </c>
      <c r="J3838" s="7" t="s">
        <v>544</v>
      </c>
      <c r="K3838" s="7" t="s">
        <v>21</v>
      </c>
      <c r="L3838" s="7" t="s">
        <v>22</v>
      </c>
      <c r="M3838" s="7" t="s">
        <v>23</v>
      </c>
      <c r="N3838" s="8">
        <v>1</v>
      </c>
      <c r="O3838" s="8">
        <v>1</v>
      </c>
      <c r="P3838" s="9" t="s">
        <v>24</v>
      </c>
    </row>
    <row r="3839" spans="1:16" x14ac:dyDescent="0.35">
      <c r="A3839" s="4">
        <v>3838</v>
      </c>
      <c r="B3839" s="5" t="s">
        <v>13988</v>
      </c>
      <c r="C3839" s="5" t="s">
        <v>13989</v>
      </c>
      <c r="D3839" s="4" t="s">
        <v>13986</v>
      </c>
      <c r="E3839" s="5" t="s">
        <v>13990</v>
      </c>
      <c r="F3839" s="6">
        <f t="shared" si="236"/>
        <v>43572</v>
      </c>
      <c r="G3839" s="4">
        <f t="shared" si="237"/>
        <v>2019</v>
      </c>
      <c r="H3839" s="4">
        <f t="shared" si="238"/>
        <v>4</v>
      </c>
      <c r="I3839" s="4">
        <f t="shared" si="239"/>
        <v>3</v>
      </c>
      <c r="J3839" s="7" t="s">
        <v>20</v>
      </c>
      <c r="K3839" s="7" t="s">
        <v>21</v>
      </c>
      <c r="L3839" s="7" t="s">
        <v>22</v>
      </c>
      <c r="M3839" s="7" t="s">
        <v>38</v>
      </c>
      <c r="N3839" s="8">
        <v>1</v>
      </c>
      <c r="O3839" s="8">
        <v>0.66</v>
      </c>
      <c r="P3839" s="9" t="s">
        <v>24</v>
      </c>
    </row>
    <row r="3840" spans="1:16" x14ac:dyDescent="0.35">
      <c r="A3840" s="4">
        <v>3839</v>
      </c>
      <c r="B3840" s="5" t="s">
        <v>13991</v>
      </c>
      <c r="C3840" s="5" t="s">
        <v>13992</v>
      </c>
      <c r="D3840" s="4" t="s">
        <v>13986</v>
      </c>
      <c r="E3840" s="5" t="s">
        <v>13993</v>
      </c>
      <c r="F3840" s="6">
        <f t="shared" si="236"/>
        <v>43572</v>
      </c>
      <c r="G3840" s="4">
        <f t="shared" si="237"/>
        <v>2019</v>
      </c>
      <c r="H3840" s="4">
        <f t="shared" si="238"/>
        <v>4</v>
      </c>
      <c r="I3840" s="4">
        <f t="shared" si="239"/>
        <v>3</v>
      </c>
      <c r="J3840" s="7" t="s">
        <v>31</v>
      </c>
      <c r="K3840" s="7" t="s">
        <v>21</v>
      </c>
      <c r="L3840" s="7" t="s">
        <v>22</v>
      </c>
      <c r="M3840" s="7" t="s">
        <v>23</v>
      </c>
      <c r="N3840" s="8">
        <v>0.85</v>
      </c>
      <c r="O3840" s="8">
        <v>0.74</v>
      </c>
      <c r="P3840" s="9" t="s">
        <v>33</v>
      </c>
    </row>
    <row r="3841" spans="1:16" x14ac:dyDescent="0.35">
      <c r="A3841" s="4">
        <v>3840</v>
      </c>
      <c r="B3841" s="5" t="s">
        <v>13994</v>
      </c>
      <c r="C3841" s="5" t="s">
        <v>13995</v>
      </c>
      <c r="D3841" s="4" t="s">
        <v>13996</v>
      </c>
      <c r="E3841" s="5" t="s">
        <v>13997</v>
      </c>
      <c r="F3841" s="6">
        <f t="shared" si="236"/>
        <v>43574</v>
      </c>
      <c r="G3841" s="4">
        <f t="shared" si="237"/>
        <v>2019</v>
      </c>
      <c r="H3841" s="4">
        <f t="shared" si="238"/>
        <v>4</v>
      </c>
      <c r="I3841" s="4">
        <f t="shared" si="239"/>
        <v>5</v>
      </c>
      <c r="J3841" s="7" t="s">
        <v>20</v>
      </c>
      <c r="K3841" s="7" t="s">
        <v>21</v>
      </c>
      <c r="L3841" s="7" t="s">
        <v>22</v>
      </c>
      <c r="M3841" s="7" t="s">
        <v>38</v>
      </c>
      <c r="N3841" s="8">
        <v>1</v>
      </c>
      <c r="O3841" s="8">
        <v>1</v>
      </c>
      <c r="P3841" s="9" t="s">
        <v>24</v>
      </c>
    </row>
    <row r="3842" spans="1:16" x14ac:dyDescent="0.35">
      <c r="A3842" s="4">
        <v>3841</v>
      </c>
      <c r="B3842" s="5" t="s">
        <v>13998</v>
      </c>
      <c r="C3842" s="5" t="s">
        <v>13999</v>
      </c>
      <c r="D3842" s="4" t="s">
        <v>14000</v>
      </c>
      <c r="E3842" s="5" t="s">
        <v>14001</v>
      </c>
      <c r="F3842" s="6">
        <f t="shared" ref="F3842:F3905" si="240">DATE(LEFT(D3842,4), MID(D3842,5,2),RIGHT(D3842,2))</f>
        <v>43575</v>
      </c>
      <c r="G3842" s="4">
        <f t="shared" ref="G3842:G3905" si="241">YEAR(F3842)</f>
        <v>2019</v>
      </c>
      <c r="H3842" s="4">
        <f t="shared" ref="H3842:H3905" si="242">MONTH(F3842)</f>
        <v>4</v>
      </c>
      <c r="I3842" s="4">
        <f t="shared" ref="I3842:I3905" si="243">WEEKDAY(F3842, 2)</f>
        <v>6</v>
      </c>
      <c r="J3842" s="7" t="s">
        <v>1179</v>
      </c>
      <c r="K3842" s="7" t="s">
        <v>21</v>
      </c>
      <c r="L3842" s="7" t="s">
        <v>22</v>
      </c>
      <c r="M3842" s="7" t="s">
        <v>38</v>
      </c>
      <c r="N3842" s="8">
        <v>1</v>
      </c>
      <c r="O3842" s="8">
        <v>0.95</v>
      </c>
      <c r="P3842" s="9" t="s">
        <v>24</v>
      </c>
    </row>
    <row r="3843" spans="1:16" x14ac:dyDescent="0.35">
      <c r="A3843" s="4">
        <v>3842</v>
      </c>
      <c r="B3843" s="5" t="s">
        <v>14002</v>
      </c>
      <c r="C3843" s="5" t="s">
        <v>14003</v>
      </c>
      <c r="D3843" s="4" t="s">
        <v>14000</v>
      </c>
      <c r="E3843" s="5" t="s">
        <v>14004</v>
      </c>
      <c r="F3843" s="6">
        <f t="shared" si="240"/>
        <v>43575</v>
      </c>
      <c r="G3843" s="4">
        <f t="shared" si="241"/>
        <v>2019</v>
      </c>
      <c r="H3843" s="4">
        <f t="shared" si="242"/>
        <v>4</v>
      </c>
      <c r="I3843" s="4">
        <f t="shared" si="243"/>
        <v>6</v>
      </c>
      <c r="J3843" s="7" t="s">
        <v>20</v>
      </c>
      <c r="K3843" s="7" t="s">
        <v>21</v>
      </c>
      <c r="L3843" s="7" t="s">
        <v>22</v>
      </c>
      <c r="M3843" s="7" t="s">
        <v>265</v>
      </c>
      <c r="N3843" s="8">
        <v>0</v>
      </c>
      <c r="O3843" s="8">
        <v>0.65</v>
      </c>
      <c r="P3843" s="9" t="s">
        <v>33</v>
      </c>
    </row>
    <row r="3844" spans="1:16" x14ac:dyDescent="0.35">
      <c r="A3844" s="4">
        <v>3843</v>
      </c>
      <c r="B3844" s="5" t="s">
        <v>14005</v>
      </c>
      <c r="C3844" s="5" t="s">
        <v>14006</v>
      </c>
      <c r="D3844" s="4" t="s">
        <v>14007</v>
      </c>
      <c r="E3844" s="5" t="s">
        <v>14008</v>
      </c>
      <c r="F3844" s="6">
        <f t="shared" si="240"/>
        <v>43579</v>
      </c>
      <c r="G3844" s="4">
        <f t="shared" si="241"/>
        <v>2019</v>
      </c>
      <c r="H3844" s="4">
        <f t="shared" si="242"/>
        <v>4</v>
      </c>
      <c r="I3844" s="4">
        <f t="shared" si="243"/>
        <v>3</v>
      </c>
      <c r="J3844" s="7" t="s">
        <v>20</v>
      </c>
      <c r="K3844" s="7" t="s">
        <v>21</v>
      </c>
      <c r="L3844" s="7" t="s">
        <v>22</v>
      </c>
      <c r="M3844" s="7" t="s">
        <v>38</v>
      </c>
      <c r="N3844" s="8">
        <v>1</v>
      </c>
      <c r="O3844" s="8">
        <v>0.94</v>
      </c>
      <c r="P3844" s="9" t="s">
        <v>33</v>
      </c>
    </row>
    <row r="3845" spans="1:16" x14ac:dyDescent="0.35">
      <c r="A3845" s="4">
        <v>3844</v>
      </c>
      <c r="B3845" s="5" t="s">
        <v>14009</v>
      </c>
      <c r="C3845" s="5" t="s">
        <v>14010</v>
      </c>
      <c r="D3845" s="4" t="s">
        <v>14007</v>
      </c>
      <c r="E3845" s="5" t="s">
        <v>14011</v>
      </c>
      <c r="F3845" s="6">
        <f t="shared" si="240"/>
        <v>43579</v>
      </c>
      <c r="G3845" s="4">
        <f t="shared" si="241"/>
        <v>2019</v>
      </c>
      <c r="H3845" s="4">
        <f t="shared" si="242"/>
        <v>4</v>
      </c>
      <c r="I3845" s="4">
        <f t="shared" si="243"/>
        <v>3</v>
      </c>
      <c r="J3845" s="7" t="s">
        <v>20</v>
      </c>
      <c r="K3845" s="7" t="s">
        <v>21</v>
      </c>
      <c r="L3845" s="7" t="s">
        <v>22</v>
      </c>
      <c r="M3845" s="7" t="s">
        <v>265</v>
      </c>
      <c r="N3845" s="8">
        <v>0</v>
      </c>
      <c r="O3845" s="8">
        <v>0.88</v>
      </c>
      <c r="P3845" s="9" t="s">
        <v>24</v>
      </c>
    </row>
    <row r="3846" spans="1:16" x14ac:dyDescent="0.35">
      <c r="A3846" s="4">
        <v>3845</v>
      </c>
      <c r="B3846" s="5" t="s">
        <v>14012</v>
      </c>
      <c r="C3846" s="5" t="s">
        <v>14013</v>
      </c>
      <c r="D3846" s="4" t="s">
        <v>14014</v>
      </c>
      <c r="E3846" s="5" t="s">
        <v>14015</v>
      </c>
      <c r="F3846" s="6">
        <f t="shared" si="240"/>
        <v>43580</v>
      </c>
      <c r="G3846" s="4">
        <f t="shared" si="241"/>
        <v>2019</v>
      </c>
      <c r="H3846" s="4">
        <f t="shared" si="242"/>
        <v>4</v>
      </c>
      <c r="I3846" s="4">
        <f t="shared" si="243"/>
        <v>4</v>
      </c>
      <c r="J3846" s="7" t="s">
        <v>31</v>
      </c>
      <c r="K3846" s="7" t="s">
        <v>21</v>
      </c>
      <c r="L3846" s="7" t="s">
        <v>22</v>
      </c>
      <c r="M3846" s="7" t="s">
        <v>38</v>
      </c>
      <c r="N3846" s="8">
        <v>1</v>
      </c>
      <c r="O3846" s="8">
        <v>0.99</v>
      </c>
      <c r="P3846" s="9" t="s">
        <v>24</v>
      </c>
    </row>
    <row r="3847" spans="1:16" x14ac:dyDescent="0.35">
      <c r="A3847" s="4">
        <v>3846</v>
      </c>
      <c r="B3847" s="5" t="s">
        <v>14016</v>
      </c>
      <c r="C3847" s="5" t="s">
        <v>14017</v>
      </c>
      <c r="D3847" s="4" t="s">
        <v>14018</v>
      </c>
      <c r="E3847" s="5" t="s">
        <v>14019</v>
      </c>
      <c r="F3847" s="6">
        <f t="shared" si="240"/>
        <v>43581</v>
      </c>
      <c r="G3847" s="4">
        <f t="shared" si="241"/>
        <v>2019</v>
      </c>
      <c r="H3847" s="4">
        <f t="shared" si="242"/>
        <v>4</v>
      </c>
      <c r="I3847" s="4">
        <f t="shared" si="243"/>
        <v>5</v>
      </c>
      <c r="J3847" s="7" t="s">
        <v>20</v>
      </c>
      <c r="K3847" s="7" t="s">
        <v>21</v>
      </c>
      <c r="L3847" s="7" t="s">
        <v>22</v>
      </c>
      <c r="M3847" s="7" t="s">
        <v>38</v>
      </c>
      <c r="N3847" s="8">
        <v>0.9</v>
      </c>
      <c r="O3847" s="8">
        <v>0.97</v>
      </c>
      <c r="P3847" s="9" t="s">
        <v>33</v>
      </c>
    </row>
    <row r="3848" spans="1:16" x14ac:dyDescent="0.35">
      <c r="A3848" s="4">
        <v>3847</v>
      </c>
      <c r="B3848" s="5" t="s">
        <v>14020</v>
      </c>
      <c r="C3848" s="5" t="s">
        <v>14021</v>
      </c>
      <c r="D3848" s="4" t="s">
        <v>14022</v>
      </c>
      <c r="E3848" s="5" t="s">
        <v>14023</v>
      </c>
      <c r="F3848" s="6">
        <f t="shared" si="240"/>
        <v>43583</v>
      </c>
      <c r="G3848" s="4">
        <f t="shared" si="241"/>
        <v>2019</v>
      </c>
      <c r="H3848" s="4">
        <f t="shared" si="242"/>
        <v>4</v>
      </c>
      <c r="I3848" s="4">
        <f t="shared" si="243"/>
        <v>7</v>
      </c>
      <c r="J3848" s="7" t="s">
        <v>14024</v>
      </c>
      <c r="K3848" s="7" t="s">
        <v>377</v>
      </c>
      <c r="L3848" s="7" t="s">
        <v>22</v>
      </c>
      <c r="M3848" s="7" t="s">
        <v>23</v>
      </c>
      <c r="N3848" s="8">
        <v>1</v>
      </c>
      <c r="O3848" s="8">
        <v>0.96</v>
      </c>
      <c r="P3848" s="9" t="s">
        <v>33</v>
      </c>
    </row>
    <row r="3849" spans="1:16" x14ac:dyDescent="0.35">
      <c r="A3849" s="4">
        <v>3848</v>
      </c>
      <c r="B3849" s="5" t="s">
        <v>14025</v>
      </c>
      <c r="C3849" s="5" t="s">
        <v>14026</v>
      </c>
      <c r="D3849" s="4" t="s">
        <v>14027</v>
      </c>
      <c r="E3849" s="5" t="s">
        <v>14028</v>
      </c>
      <c r="F3849" s="6">
        <f t="shared" si="240"/>
        <v>43584</v>
      </c>
      <c r="G3849" s="4">
        <f t="shared" si="241"/>
        <v>2019</v>
      </c>
      <c r="H3849" s="4">
        <f t="shared" si="242"/>
        <v>4</v>
      </c>
      <c r="I3849" s="4">
        <f t="shared" si="243"/>
        <v>1</v>
      </c>
      <c r="J3849" s="7" t="s">
        <v>20</v>
      </c>
      <c r="K3849" s="7" t="s">
        <v>21</v>
      </c>
      <c r="L3849" s="7" t="s">
        <v>22</v>
      </c>
      <c r="M3849" s="7" t="s">
        <v>38</v>
      </c>
      <c r="N3849" s="8">
        <v>1</v>
      </c>
      <c r="O3849" s="8">
        <v>1</v>
      </c>
      <c r="P3849" s="9" t="s">
        <v>33</v>
      </c>
    </row>
    <row r="3850" spans="1:16" x14ac:dyDescent="0.35">
      <c r="A3850" s="4">
        <v>3849</v>
      </c>
      <c r="B3850" s="5" t="s">
        <v>14029</v>
      </c>
      <c r="C3850" s="5" t="s">
        <v>14030</v>
      </c>
      <c r="D3850" s="4" t="s">
        <v>14031</v>
      </c>
      <c r="E3850" s="5" t="s">
        <v>14032</v>
      </c>
      <c r="F3850" s="6">
        <f t="shared" si="240"/>
        <v>43585</v>
      </c>
      <c r="G3850" s="4">
        <f t="shared" si="241"/>
        <v>2019</v>
      </c>
      <c r="H3850" s="4">
        <f t="shared" si="242"/>
        <v>4</v>
      </c>
      <c r="I3850" s="4">
        <f t="shared" si="243"/>
        <v>2</v>
      </c>
      <c r="J3850" s="7" t="s">
        <v>20</v>
      </c>
      <c r="K3850" s="7" t="s">
        <v>21</v>
      </c>
      <c r="L3850" s="7" t="s">
        <v>22</v>
      </c>
      <c r="M3850" s="7" t="s">
        <v>38</v>
      </c>
      <c r="N3850" s="8">
        <v>1</v>
      </c>
      <c r="O3850" s="8">
        <v>1</v>
      </c>
      <c r="P3850" s="9" t="s">
        <v>33</v>
      </c>
    </row>
    <row r="3851" spans="1:16" x14ac:dyDescent="0.35">
      <c r="A3851" s="4">
        <v>3850</v>
      </c>
      <c r="B3851" s="5" t="s">
        <v>14033</v>
      </c>
      <c r="C3851" s="5" t="s">
        <v>14034</v>
      </c>
      <c r="D3851" s="4" t="s">
        <v>14031</v>
      </c>
      <c r="E3851" s="5" t="s">
        <v>14035</v>
      </c>
      <c r="F3851" s="6">
        <f t="shared" si="240"/>
        <v>43585</v>
      </c>
      <c r="G3851" s="4">
        <f t="shared" si="241"/>
        <v>2019</v>
      </c>
      <c r="H3851" s="4">
        <f t="shared" si="242"/>
        <v>4</v>
      </c>
      <c r="I3851" s="4">
        <f t="shared" si="243"/>
        <v>2</v>
      </c>
      <c r="J3851" s="7" t="s">
        <v>544</v>
      </c>
      <c r="K3851" s="7" t="s">
        <v>21</v>
      </c>
      <c r="L3851" s="7" t="s">
        <v>22</v>
      </c>
      <c r="M3851" s="7" t="s">
        <v>38</v>
      </c>
      <c r="N3851" s="8">
        <v>1</v>
      </c>
      <c r="O3851" s="8">
        <v>1</v>
      </c>
      <c r="P3851" s="9" t="s">
        <v>24</v>
      </c>
    </row>
    <row r="3852" spans="1:16" x14ac:dyDescent="0.35">
      <c r="A3852" s="4">
        <v>3851</v>
      </c>
      <c r="B3852" s="5" t="s">
        <v>14036</v>
      </c>
      <c r="C3852" s="5" t="s">
        <v>14037</v>
      </c>
      <c r="D3852" s="4" t="s">
        <v>14038</v>
      </c>
      <c r="E3852" s="5" t="s">
        <v>14039</v>
      </c>
      <c r="F3852" s="6">
        <f t="shared" si="240"/>
        <v>43586</v>
      </c>
      <c r="G3852" s="4">
        <f t="shared" si="241"/>
        <v>2019</v>
      </c>
      <c r="H3852" s="4">
        <f t="shared" si="242"/>
        <v>5</v>
      </c>
      <c r="I3852" s="4">
        <f t="shared" si="243"/>
        <v>3</v>
      </c>
      <c r="J3852" s="7" t="s">
        <v>544</v>
      </c>
      <c r="K3852" s="7" t="s">
        <v>21</v>
      </c>
      <c r="L3852" s="7" t="s">
        <v>22</v>
      </c>
      <c r="M3852" s="7" t="s">
        <v>38</v>
      </c>
      <c r="N3852" s="8">
        <v>1</v>
      </c>
      <c r="O3852" s="8">
        <v>1</v>
      </c>
      <c r="P3852" s="9" t="s">
        <v>33</v>
      </c>
    </row>
    <row r="3853" spans="1:16" x14ac:dyDescent="0.35">
      <c r="A3853" s="4">
        <v>3852</v>
      </c>
      <c r="B3853" s="5" t="s">
        <v>14040</v>
      </c>
      <c r="C3853" s="5" t="s">
        <v>14041</v>
      </c>
      <c r="D3853" s="4" t="s">
        <v>14038</v>
      </c>
      <c r="E3853" s="5" t="s">
        <v>14042</v>
      </c>
      <c r="F3853" s="6">
        <f t="shared" si="240"/>
        <v>43586</v>
      </c>
      <c r="G3853" s="4">
        <f t="shared" si="241"/>
        <v>2019</v>
      </c>
      <c r="H3853" s="4">
        <f t="shared" si="242"/>
        <v>5</v>
      </c>
      <c r="I3853" s="4">
        <f t="shared" si="243"/>
        <v>3</v>
      </c>
      <c r="J3853" s="7" t="s">
        <v>544</v>
      </c>
      <c r="K3853" s="7" t="s">
        <v>21</v>
      </c>
      <c r="L3853" s="7" t="s">
        <v>22</v>
      </c>
      <c r="M3853" s="7" t="s">
        <v>265</v>
      </c>
      <c r="N3853" s="8">
        <v>0.33</v>
      </c>
      <c r="O3853" s="8">
        <v>0.8</v>
      </c>
      <c r="P3853" s="9" t="s">
        <v>33</v>
      </c>
    </row>
    <row r="3854" spans="1:16" x14ac:dyDescent="0.35">
      <c r="A3854" s="4">
        <v>3853</v>
      </c>
      <c r="B3854" s="5" t="s">
        <v>14043</v>
      </c>
      <c r="C3854" s="5" t="s">
        <v>14044</v>
      </c>
      <c r="D3854" s="4" t="s">
        <v>14038</v>
      </c>
      <c r="E3854" s="5" t="s">
        <v>14045</v>
      </c>
      <c r="F3854" s="6">
        <f t="shared" si="240"/>
        <v>43586</v>
      </c>
      <c r="G3854" s="4">
        <f t="shared" si="241"/>
        <v>2019</v>
      </c>
      <c r="H3854" s="4">
        <f t="shared" si="242"/>
        <v>5</v>
      </c>
      <c r="I3854" s="4">
        <f t="shared" si="243"/>
        <v>3</v>
      </c>
      <c r="J3854" s="7" t="s">
        <v>20</v>
      </c>
      <c r="K3854" s="7" t="s">
        <v>21</v>
      </c>
      <c r="L3854" s="7" t="s">
        <v>22</v>
      </c>
      <c r="M3854" s="7" t="s">
        <v>265</v>
      </c>
      <c r="N3854" s="8">
        <v>0.4</v>
      </c>
      <c r="O3854" s="8">
        <v>1</v>
      </c>
      <c r="P3854" s="9" t="s">
        <v>33</v>
      </c>
    </row>
    <row r="3855" spans="1:16" x14ac:dyDescent="0.35">
      <c r="A3855" s="4">
        <v>3854</v>
      </c>
      <c r="B3855" s="5" t="s">
        <v>14046</v>
      </c>
      <c r="C3855" s="5" t="s">
        <v>14047</v>
      </c>
      <c r="D3855" s="4" t="s">
        <v>14038</v>
      </c>
      <c r="E3855" s="5" t="s">
        <v>14048</v>
      </c>
      <c r="F3855" s="6">
        <f t="shared" si="240"/>
        <v>43586</v>
      </c>
      <c r="G3855" s="4">
        <f t="shared" si="241"/>
        <v>2019</v>
      </c>
      <c r="H3855" s="4">
        <f t="shared" si="242"/>
        <v>5</v>
      </c>
      <c r="I3855" s="4">
        <f t="shared" si="243"/>
        <v>3</v>
      </c>
      <c r="J3855" s="7" t="s">
        <v>544</v>
      </c>
      <c r="K3855" s="7" t="s">
        <v>21</v>
      </c>
      <c r="L3855" s="7" t="s">
        <v>22</v>
      </c>
      <c r="M3855" s="7" t="s">
        <v>38</v>
      </c>
      <c r="N3855" s="8">
        <v>1</v>
      </c>
      <c r="O3855" s="8">
        <v>0.8</v>
      </c>
      <c r="P3855" s="9" t="s">
        <v>33</v>
      </c>
    </row>
    <row r="3856" spans="1:16" x14ac:dyDescent="0.35">
      <c r="A3856" s="4">
        <v>3855</v>
      </c>
      <c r="B3856" s="5" t="s">
        <v>14049</v>
      </c>
      <c r="C3856" s="5" t="s">
        <v>14050</v>
      </c>
      <c r="D3856" s="4" t="s">
        <v>14051</v>
      </c>
      <c r="E3856" s="5" t="s">
        <v>14052</v>
      </c>
      <c r="F3856" s="6">
        <f t="shared" si="240"/>
        <v>43587</v>
      </c>
      <c r="G3856" s="4">
        <f t="shared" si="241"/>
        <v>2019</v>
      </c>
      <c r="H3856" s="4">
        <f t="shared" si="242"/>
        <v>5</v>
      </c>
      <c r="I3856" s="4">
        <f t="shared" si="243"/>
        <v>4</v>
      </c>
      <c r="J3856" s="7" t="s">
        <v>20</v>
      </c>
      <c r="K3856" s="7" t="s">
        <v>21</v>
      </c>
      <c r="L3856" s="7" t="s">
        <v>22</v>
      </c>
      <c r="M3856" s="7" t="s">
        <v>23</v>
      </c>
      <c r="N3856" s="8">
        <v>1</v>
      </c>
      <c r="O3856" s="8">
        <v>0.94</v>
      </c>
      <c r="P3856" s="9" t="s">
        <v>24</v>
      </c>
    </row>
    <row r="3857" spans="1:16" x14ac:dyDescent="0.35">
      <c r="A3857" s="4">
        <v>3856</v>
      </c>
      <c r="B3857" s="5" t="s">
        <v>14053</v>
      </c>
      <c r="C3857" s="5" t="s">
        <v>14054</v>
      </c>
      <c r="D3857" s="4" t="s">
        <v>14051</v>
      </c>
      <c r="E3857" s="5" t="s">
        <v>14055</v>
      </c>
      <c r="F3857" s="6">
        <f t="shared" si="240"/>
        <v>43587</v>
      </c>
      <c r="G3857" s="4">
        <f t="shared" si="241"/>
        <v>2019</v>
      </c>
      <c r="H3857" s="4">
        <f t="shared" si="242"/>
        <v>5</v>
      </c>
      <c r="I3857" s="4">
        <f t="shared" si="243"/>
        <v>4</v>
      </c>
      <c r="J3857" s="7" t="s">
        <v>31</v>
      </c>
      <c r="K3857" s="7" t="s">
        <v>21</v>
      </c>
      <c r="L3857" s="7" t="s">
        <v>22</v>
      </c>
      <c r="M3857" s="7" t="s">
        <v>23</v>
      </c>
      <c r="N3857" s="8">
        <v>0.67</v>
      </c>
      <c r="O3857" s="8">
        <v>0.89</v>
      </c>
      <c r="P3857" s="9" t="s">
        <v>33</v>
      </c>
    </row>
    <row r="3858" spans="1:16" x14ac:dyDescent="0.35">
      <c r="A3858" s="4">
        <v>3857</v>
      </c>
      <c r="B3858" s="5" t="s">
        <v>14056</v>
      </c>
      <c r="C3858" s="5" t="s">
        <v>14057</v>
      </c>
      <c r="D3858" s="4" t="s">
        <v>14058</v>
      </c>
      <c r="E3858" s="5" t="s">
        <v>14059</v>
      </c>
      <c r="F3858" s="6">
        <f t="shared" si="240"/>
        <v>43589</v>
      </c>
      <c r="G3858" s="4">
        <f t="shared" si="241"/>
        <v>2019</v>
      </c>
      <c r="H3858" s="4">
        <f t="shared" si="242"/>
        <v>5</v>
      </c>
      <c r="I3858" s="4">
        <f t="shared" si="243"/>
        <v>6</v>
      </c>
      <c r="J3858" s="7" t="s">
        <v>31</v>
      </c>
      <c r="K3858" s="7" t="s">
        <v>21</v>
      </c>
      <c r="L3858" s="7" t="s">
        <v>22</v>
      </c>
      <c r="M3858" s="7" t="s">
        <v>38</v>
      </c>
      <c r="N3858" s="8">
        <v>1</v>
      </c>
      <c r="O3858" s="8">
        <v>0.43</v>
      </c>
      <c r="P3858" s="9" t="s">
        <v>33</v>
      </c>
    </row>
    <row r="3859" spans="1:16" x14ac:dyDescent="0.35">
      <c r="A3859" s="4">
        <v>3858</v>
      </c>
      <c r="B3859" s="5" t="s">
        <v>14060</v>
      </c>
      <c r="C3859" s="5" t="s">
        <v>14061</v>
      </c>
      <c r="D3859" s="4" t="s">
        <v>14062</v>
      </c>
      <c r="E3859" s="5" t="s">
        <v>14063</v>
      </c>
      <c r="F3859" s="6">
        <f t="shared" si="240"/>
        <v>43591</v>
      </c>
      <c r="G3859" s="4">
        <f t="shared" si="241"/>
        <v>2019</v>
      </c>
      <c r="H3859" s="4">
        <f t="shared" si="242"/>
        <v>5</v>
      </c>
      <c r="I3859" s="4">
        <f t="shared" si="243"/>
        <v>1</v>
      </c>
      <c r="J3859" s="7" t="s">
        <v>544</v>
      </c>
      <c r="K3859" s="7" t="s">
        <v>21</v>
      </c>
      <c r="L3859" s="7" t="s">
        <v>22</v>
      </c>
      <c r="M3859" s="7" t="s">
        <v>38</v>
      </c>
      <c r="N3859" s="8">
        <v>1</v>
      </c>
      <c r="O3859" s="8">
        <v>1</v>
      </c>
      <c r="P3859" s="9" t="s">
        <v>33</v>
      </c>
    </row>
    <row r="3860" spans="1:16" x14ac:dyDescent="0.35">
      <c r="A3860" s="4">
        <v>3859</v>
      </c>
      <c r="B3860" s="5" t="s">
        <v>14064</v>
      </c>
      <c r="C3860" s="5" t="s">
        <v>14065</v>
      </c>
      <c r="D3860" s="4" t="s">
        <v>14066</v>
      </c>
      <c r="E3860" s="5" t="s">
        <v>14067</v>
      </c>
      <c r="F3860" s="6">
        <f t="shared" si="240"/>
        <v>43594</v>
      </c>
      <c r="G3860" s="4">
        <f t="shared" si="241"/>
        <v>2019</v>
      </c>
      <c r="H3860" s="4">
        <f t="shared" si="242"/>
        <v>5</v>
      </c>
      <c r="I3860" s="4">
        <f t="shared" si="243"/>
        <v>4</v>
      </c>
      <c r="J3860" s="7" t="s">
        <v>14068</v>
      </c>
      <c r="K3860" s="7" t="s">
        <v>2042</v>
      </c>
      <c r="L3860" s="7" t="s">
        <v>22</v>
      </c>
      <c r="M3860" s="7" t="s">
        <v>38</v>
      </c>
      <c r="N3860" s="8">
        <v>1</v>
      </c>
      <c r="O3860" s="8">
        <v>0.99</v>
      </c>
      <c r="P3860" s="9" t="s">
        <v>24</v>
      </c>
    </row>
    <row r="3861" spans="1:16" x14ac:dyDescent="0.35">
      <c r="A3861" s="4">
        <v>3860</v>
      </c>
      <c r="B3861" s="5" t="s">
        <v>14069</v>
      </c>
      <c r="C3861" s="5" t="s">
        <v>14070</v>
      </c>
      <c r="D3861" s="4" t="s">
        <v>14066</v>
      </c>
      <c r="E3861" s="5" t="s">
        <v>14071</v>
      </c>
      <c r="F3861" s="6">
        <f t="shared" si="240"/>
        <v>43594</v>
      </c>
      <c r="G3861" s="4">
        <f t="shared" si="241"/>
        <v>2019</v>
      </c>
      <c r="H3861" s="4">
        <f t="shared" si="242"/>
        <v>5</v>
      </c>
      <c r="I3861" s="4">
        <f t="shared" si="243"/>
        <v>4</v>
      </c>
      <c r="J3861" s="7" t="s">
        <v>20</v>
      </c>
      <c r="K3861" s="7" t="s">
        <v>21</v>
      </c>
      <c r="L3861" s="7" t="s">
        <v>22</v>
      </c>
      <c r="M3861" s="7" t="s">
        <v>38</v>
      </c>
      <c r="N3861" s="8">
        <v>1</v>
      </c>
      <c r="O3861" s="8">
        <v>1</v>
      </c>
      <c r="P3861" s="9" t="s">
        <v>24</v>
      </c>
    </row>
    <row r="3862" spans="1:16" x14ac:dyDescent="0.35">
      <c r="A3862" s="4">
        <v>3861</v>
      </c>
      <c r="B3862" s="5" t="s">
        <v>14072</v>
      </c>
      <c r="C3862" s="5" t="s">
        <v>14073</v>
      </c>
      <c r="D3862" s="4" t="s">
        <v>14074</v>
      </c>
      <c r="E3862" s="5" t="s">
        <v>14075</v>
      </c>
      <c r="F3862" s="6">
        <f t="shared" si="240"/>
        <v>43595</v>
      </c>
      <c r="G3862" s="4">
        <f t="shared" si="241"/>
        <v>2019</v>
      </c>
      <c r="H3862" s="4">
        <f t="shared" si="242"/>
        <v>5</v>
      </c>
      <c r="I3862" s="4">
        <f t="shared" si="243"/>
        <v>5</v>
      </c>
      <c r="J3862" s="7" t="s">
        <v>14076</v>
      </c>
      <c r="K3862" s="7" t="s">
        <v>21</v>
      </c>
      <c r="L3862" s="7" t="s">
        <v>22</v>
      </c>
      <c r="M3862" s="7" t="s">
        <v>23</v>
      </c>
      <c r="N3862" s="8">
        <v>1</v>
      </c>
      <c r="O3862" s="8">
        <v>0.96</v>
      </c>
      <c r="P3862" s="9" t="s">
        <v>24</v>
      </c>
    </row>
    <row r="3863" spans="1:16" x14ac:dyDescent="0.35">
      <c r="A3863" s="4">
        <v>3862</v>
      </c>
      <c r="B3863" s="5" t="s">
        <v>14077</v>
      </c>
      <c r="C3863" s="5" t="s">
        <v>14078</v>
      </c>
      <c r="D3863" s="4" t="s">
        <v>14079</v>
      </c>
      <c r="E3863" s="5" t="s">
        <v>14080</v>
      </c>
      <c r="F3863" s="6">
        <f t="shared" si="240"/>
        <v>43596</v>
      </c>
      <c r="G3863" s="4">
        <f t="shared" si="241"/>
        <v>2019</v>
      </c>
      <c r="H3863" s="4">
        <f t="shared" si="242"/>
        <v>5</v>
      </c>
      <c r="I3863" s="4">
        <f t="shared" si="243"/>
        <v>6</v>
      </c>
      <c r="J3863" s="7" t="s">
        <v>31</v>
      </c>
      <c r="K3863" s="7" t="s">
        <v>21</v>
      </c>
      <c r="L3863" s="7" t="s">
        <v>22</v>
      </c>
      <c r="M3863" s="7" t="s">
        <v>38</v>
      </c>
      <c r="N3863" s="8">
        <v>0.9</v>
      </c>
      <c r="O3863" s="8">
        <v>0.97</v>
      </c>
      <c r="P3863" s="9" t="s">
        <v>33</v>
      </c>
    </row>
    <row r="3864" spans="1:16" x14ac:dyDescent="0.35">
      <c r="A3864" s="4">
        <v>3863</v>
      </c>
      <c r="B3864" s="5" t="s">
        <v>14081</v>
      </c>
      <c r="C3864" s="5" t="s">
        <v>14082</v>
      </c>
      <c r="D3864" s="4" t="s">
        <v>14083</v>
      </c>
      <c r="E3864" s="5" t="s">
        <v>14084</v>
      </c>
      <c r="F3864" s="6">
        <f t="shared" si="240"/>
        <v>43597</v>
      </c>
      <c r="G3864" s="4">
        <f t="shared" si="241"/>
        <v>2019</v>
      </c>
      <c r="H3864" s="4">
        <f t="shared" si="242"/>
        <v>5</v>
      </c>
      <c r="I3864" s="4">
        <f t="shared" si="243"/>
        <v>7</v>
      </c>
      <c r="J3864" s="7" t="s">
        <v>31</v>
      </c>
      <c r="K3864" s="7" t="s">
        <v>21</v>
      </c>
      <c r="L3864" s="7" t="s">
        <v>22</v>
      </c>
      <c r="M3864" s="7" t="s">
        <v>38</v>
      </c>
      <c r="N3864" s="8">
        <v>0.71</v>
      </c>
      <c r="O3864" s="8">
        <v>0.96</v>
      </c>
      <c r="P3864" s="9" t="s">
        <v>33</v>
      </c>
    </row>
    <row r="3865" spans="1:16" x14ac:dyDescent="0.35">
      <c r="A3865" s="4">
        <v>3864</v>
      </c>
      <c r="B3865" s="5" t="s">
        <v>14085</v>
      </c>
      <c r="C3865" s="5" t="s">
        <v>14086</v>
      </c>
      <c r="D3865" s="4" t="s">
        <v>14087</v>
      </c>
      <c r="E3865" s="5" t="s">
        <v>14088</v>
      </c>
      <c r="F3865" s="6">
        <f t="shared" si="240"/>
        <v>43598</v>
      </c>
      <c r="G3865" s="4">
        <f t="shared" si="241"/>
        <v>2019</v>
      </c>
      <c r="H3865" s="4">
        <f t="shared" si="242"/>
        <v>5</v>
      </c>
      <c r="I3865" s="4">
        <f t="shared" si="243"/>
        <v>1</v>
      </c>
      <c r="J3865" s="7" t="s">
        <v>20</v>
      </c>
      <c r="K3865" s="7" t="s">
        <v>21</v>
      </c>
      <c r="L3865" s="7" t="s">
        <v>22</v>
      </c>
      <c r="M3865" s="7" t="s">
        <v>38</v>
      </c>
      <c r="N3865" s="8">
        <v>1</v>
      </c>
      <c r="O3865" s="8">
        <v>1</v>
      </c>
      <c r="P3865" s="9" t="s">
        <v>33</v>
      </c>
    </row>
    <row r="3866" spans="1:16" x14ac:dyDescent="0.35">
      <c r="A3866" s="4">
        <v>3865</v>
      </c>
      <c r="B3866" s="5" t="s">
        <v>14089</v>
      </c>
      <c r="C3866" s="5" t="s">
        <v>14090</v>
      </c>
      <c r="D3866" s="4" t="s">
        <v>14091</v>
      </c>
      <c r="E3866" s="5" t="s">
        <v>14092</v>
      </c>
      <c r="F3866" s="6">
        <f t="shared" si="240"/>
        <v>43600</v>
      </c>
      <c r="G3866" s="4">
        <f t="shared" si="241"/>
        <v>2019</v>
      </c>
      <c r="H3866" s="4">
        <f t="shared" si="242"/>
        <v>5</v>
      </c>
      <c r="I3866" s="4">
        <f t="shared" si="243"/>
        <v>3</v>
      </c>
      <c r="J3866" s="7" t="s">
        <v>20</v>
      </c>
      <c r="K3866" s="7" t="s">
        <v>21</v>
      </c>
      <c r="L3866" s="7" t="s">
        <v>22</v>
      </c>
      <c r="M3866" s="7" t="s">
        <v>38</v>
      </c>
      <c r="N3866" s="8">
        <v>0.95</v>
      </c>
      <c r="O3866" s="8">
        <v>0.98</v>
      </c>
      <c r="P3866" s="9" t="s">
        <v>24</v>
      </c>
    </row>
    <row r="3867" spans="1:16" x14ac:dyDescent="0.35">
      <c r="A3867" s="4">
        <v>3866</v>
      </c>
      <c r="B3867" s="5" t="s">
        <v>14093</v>
      </c>
      <c r="C3867" s="5" t="s">
        <v>14094</v>
      </c>
      <c r="D3867" s="4" t="s">
        <v>14091</v>
      </c>
      <c r="E3867" s="5" t="s">
        <v>14095</v>
      </c>
      <c r="F3867" s="6">
        <f t="shared" si="240"/>
        <v>43600</v>
      </c>
      <c r="G3867" s="4">
        <f t="shared" si="241"/>
        <v>2019</v>
      </c>
      <c r="H3867" s="4">
        <f t="shared" si="242"/>
        <v>5</v>
      </c>
      <c r="I3867" s="4">
        <f t="shared" si="243"/>
        <v>3</v>
      </c>
      <c r="J3867" s="7" t="s">
        <v>20</v>
      </c>
      <c r="K3867" s="7" t="s">
        <v>21</v>
      </c>
      <c r="L3867" s="7" t="s">
        <v>22</v>
      </c>
      <c r="M3867" s="7" t="s">
        <v>32</v>
      </c>
      <c r="N3867" s="8">
        <v>1</v>
      </c>
      <c r="O3867" s="8">
        <v>1</v>
      </c>
      <c r="P3867" s="9" t="s">
        <v>33</v>
      </c>
    </row>
    <row r="3868" spans="1:16" x14ac:dyDescent="0.35">
      <c r="A3868" s="4">
        <v>3867</v>
      </c>
      <c r="B3868" s="5" t="s">
        <v>14096</v>
      </c>
      <c r="C3868" s="5" t="s">
        <v>14097</v>
      </c>
      <c r="D3868" s="4" t="s">
        <v>14098</v>
      </c>
      <c r="E3868" s="5" t="s">
        <v>14099</v>
      </c>
      <c r="F3868" s="6">
        <f t="shared" si="240"/>
        <v>43602</v>
      </c>
      <c r="G3868" s="4">
        <f t="shared" si="241"/>
        <v>2019</v>
      </c>
      <c r="H3868" s="4">
        <f t="shared" si="242"/>
        <v>5</v>
      </c>
      <c r="I3868" s="4">
        <f t="shared" si="243"/>
        <v>5</v>
      </c>
      <c r="J3868" s="7" t="s">
        <v>14100</v>
      </c>
      <c r="K3868" s="7" t="s">
        <v>2042</v>
      </c>
      <c r="L3868" s="7" t="s">
        <v>22</v>
      </c>
      <c r="M3868" s="7" t="s">
        <v>38</v>
      </c>
      <c r="N3868" s="8">
        <v>1</v>
      </c>
      <c r="O3868" s="8">
        <v>1</v>
      </c>
      <c r="P3868" s="9" t="s">
        <v>33</v>
      </c>
    </row>
    <row r="3869" spans="1:16" x14ac:dyDescent="0.35">
      <c r="A3869" s="4">
        <v>3868</v>
      </c>
      <c r="B3869" s="5" t="s">
        <v>14101</v>
      </c>
      <c r="C3869" s="5" t="s">
        <v>14102</v>
      </c>
      <c r="D3869" s="4" t="s">
        <v>14098</v>
      </c>
      <c r="E3869" s="5" t="s">
        <v>14103</v>
      </c>
      <c r="F3869" s="6">
        <f t="shared" si="240"/>
        <v>43602</v>
      </c>
      <c r="G3869" s="4">
        <f t="shared" si="241"/>
        <v>2019</v>
      </c>
      <c r="H3869" s="4">
        <f t="shared" si="242"/>
        <v>5</v>
      </c>
      <c r="I3869" s="4">
        <f t="shared" si="243"/>
        <v>5</v>
      </c>
      <c r="J3869" s="7" t="s">
        <v>544</v>
      </c>
      <c r="K3869" s="7" t="s">
        <v>21</v>
      </c>
      <c r="L3869" s="7" t="s">
        <v>22</v>
      </c>
      <c r="M3869" s="7" t="s">
        <v>38</v>
      </c>
      <c r="N3869" s="8">
        <v>0.96</v>
      </c>
      <c r="O3869" s="8">
        <v>1</v>
      </c>
      <c r="P3869" s="9" t="s">
        <v>33</v>
      </c>
    </row>
    <row r="3870" spans="1:16" x14ac:dyDescent="0.35">
      <c r="A3870" s="4">
        <v>3869</v>
      </c>
      <c r="B3870" s="5" t="s">
        <v>14104</v>
      </c>
      <c r="C3870" s="5" t="s">
        <v>14105</v>
      </c>
      <c r="D3870" s="4" t="s">
        <v>14106</v>
      </c>
      <c r="E3870" s="5" t="s">
        <v>14107</v>
      </c>
      <c r="F3870" s="6">
        <f t="shared" si="240"/>
        <v>43605</v>
      </c>
      <c r="G3870" s="4">
        <f t="shared" si="241"/>
        <v>2019</v>
      </c>
      <c r="H3870" s="4">
        <f t="shared" si="242"/>
        <v>5</v>
      </c>
      <c r="I3870" s="4">
        <f t="shared" si="243"/>
        <v>1</v>
      </c>
      <c r="J3870" s="7" t="s">
        <v>20</v>
      </c>
      <c r="K3870" s="7" t="s">
        <v>21</v>
      </c>
      <c r="L3870" s="7" t="s">
        <v>22</v>
      </c>
      <c r="M3870" s="7" t="s">
        <v>23</v>
      </c>
      <c r="N3870" s="8">
        <v>0.8</v>
      </c>
      <c r="O3870" s="8">
        <v>0.94</v>
      </c>
      <c r="P3870" s="9" t="s">
        <v>33</v>
      </c>
    </row>
    <row r="3871" spans="1:16" x14ac:dyDescent="0.35">
      <c r="A3871" s="4">
        <v>3870</v>
      </c>
      <c r="B3871" s="5" t="s">
        <v>14108</v>
      </c>
      <c r="C3871" s="5" t="s">
        <v>14109</v>
      </c>
      <c r="D3871" s="4" t="s">
        <v>14106</v>
      </c>
      <c r="E3871" s="5" t="s">
        <v>14110</v>
      </c>
      <c r="F3871" s="6">
        <f t="shared" si="240"/>
        <v>43605</v>
      </c>
      <c r="G3871" s="4">
        <f t="shared" si="241"/>
        <v>2019</v>
      </c>
      <c r="H3871" s="4">
        <f t="shared" si="242"/>
        <v>5</v>
      </c>
      <c r="I3871" s="4">
        <f t="shared" si="243"/>
        <v>1</v>
      </c>
      <c r="J3871" s="7" t="s">
        <v>20</v>
      </c>
      <c r="K3871" s="7" t="s">
        <v>21</v>
      </c>
      <c r="L3871" s="7" t="s">
        <v>22</v>
      </c>
      <c r="M3871" s="7" t="s">
        <v>38</v>
      </c>
      <c r="N3871" s="8">
        <v>0.94</v>
      </c>
      <c r="O3871" s="8">
        <v>0.97</v>
      </c>
      <c r="P3871" s="9" t="s">
        <v>24</v>
      </c>
    </row>
    <row r="3872" spans="1:16" x14ac:dyDescent="0.35">
      <c r="A3872" s="4">
        <v>3871</v>
      </c>
      <c r="B3872" s="5" t="s">
        <v>14111</v>
      </c>
      <c r="C3872" s="5" t="s">
        <v>14112</v>
      </c>
      <c r="D3872" s="4" t="s">
        <v>14113</v>
      </c>
      <c r="E3872" s="5" t="s">
        <v>14114</v>
      </c>
      <c r="F3872" s="6">
        <f t="shared" si="240"/>
        <v>43606</v>
      </c>
      <c r="G3872" s="4">
        <f t="shared" si="241"/>
        <v>2019</v>
      </c>
      <c r="H3872" s="4">
        <f t="shared" si="242"/>
        <v>5</v>
      </c>
      <c r="I3872" s="4">
        <f t="shared" si="243"/>
        <v>2</v>
      </c>
      <c r="J3872" s="7" t="s">
        <v>20</v>
      </c>
      <c r="K3872" s="7" t="s">
        <v>21</v>
      </c>
      <c r="L3872" s="7" t="s">
        <v>22</v>
      </c>
      <c r="M3872" s="7" t="s">
        <v>38</v>
      </c>
      <c r="N3872" s="8">
        <v>1</v>
      </c>
      <c r="O3872" s="8">
        <v>0.99</v>
      </c>
      <c r="P3872" s="9" t="s">
        <v>33</v>
      </c>
    </row>
    <row r="3873" spans="1:16" x14ac:dyDescent="0.35">
      <c r="A3873" s="4">
        <v>3872</v>
      </c>
      <c r="B3873" s="5" t="s">
        <v>14115</v>
      </c>
      <c r="C3873" s="5" t="s">
        <v>14116</v>
      </c>
      <c r="D3873" s="4" t="s">
        <v>14113</v>
      </c>
      <c r="E3873" s="5" t="s">
        <v>14117</v>
      </c>
      <c r="F3873" s="6">
        <f t="shared" si="240"/>
        <v>43606</v>
      </c>
      <c r="G3873" s="4">
        <f t="shared" si="241"/>
        <v>2019</v>
      </c>
      <c r="H3873" s="4">
        <f t="shared" si="242"/>
        <v>5</v>
      </c>
      <c r="I3873" s="4">
        <f t="shared" si="243"/>
        <v>2</v>
      </c>
      <c r="J3873" s="7" t="s">
        <v>20</v>
      </c>
      <c r="K3873" s="7" t="s">
        <v>21</v>
      </c>
      <c r="L3873" s="7" t="s">
        <v>22</v>
      </c>
      <c r="M3873" s="7" t="s">
        <v>23</v>
      </c>
      <c r="N3873" s="8">
        <v>0.8</v>
      </c>
      <c r="O3873" s="8">
        <v>0.94</v>
      </c>
      <c r="P3873" s="9" t="s">
        <v>33</v>
      </c>
    </row>
    <row r="3874" spans="1:16" x14ac:dyDescent="0.35">
      <c r="A3874" s="4">
        <v>3873</v>
      </c>
      <c r="B3874" s="5" t="s">
        <v>14118</v>
      </c>
      <c r="C3874" s="5" t="s">
        <v>14119</v>
      </c>
      <c r="D3874" s="4" t="s">
        <v>14120</v>
      </c>
      <c r="E3874" s="5" t="s">
        <v>14121</v>
      </c>
      <c r="F3874" s="6">
        <f t="shared" si="240"/>
        <v>43608</v>
      </c>
      <c r="G3874" s="4">
        <f t="shared" si="241"/>
        <v>2019</v>
      </c>
      <c r="H3874" s="4">
        <f t="shared" si="242"/>
        <v>5</v>
      </c>
      <c r="I3874" s="4">
        <f t="shared" si="243"/>
        <v>4</v>
      </c>
      <c r="J3874" s="7" t="s">
        <v>544</v>
      </c>
      <c r="K3874" s="7" t="s">
        <v>21</v>
      </c>
      <c r="L3874" s="7" t="s">
        <v>22</v>
      </c>
      <c r="M3874" s="7" t="s">
        <v>38</v>
      </c>
      <c r="N3874" s="8">
        <v>0.93</v>
      </c>
      <c r="O3874" s="8">
        <v>1</v>
      </c>
      <c r="P3874" s="9" t="s">
        <v>33</v>
      </c>
    </row>
    <row r="3875" spans="1:16" x14ac:dyDescent="0.35">
      <c r="A3875" s="4">
        <v>3874</v>
      </c>
      <c r="B3875" s="5" t="s">
        <v>14122</v>
      </c>
      <c r="C3875" s="5" t="s">
        <v>14123</v>
      </c>
      <c r="D3875" s="4" t="s">
        <v>14120</v>
      </c>
      <c r="E3875" s="5" t="s">
        <v>14124</v>
      </c>
      <c r="F3875" s="6">
        <f t="shared" si="240"/>
        <v>43608</v>
      </c>
      <c r="G3875" s="4">
        <f t="shared" si="241"/>
        <v>2019</v>
      </c>
      <c r="H3875" s="4">
        <f t="shared" si="242"/>
        <v>5</v>
      </c>
      <c r="I3875" s="4">
        <f t="shared" si="243"/>
        <v>4</v>
      </c>
      <c r="J3875" s="7" t="s">
        <v>544</v>
      </c>
      <c r="K3875" s="7" t="s">
        <v>21</v>
      </c>
      <c r="L3875" s="7" t="s">
        <v>22</v>
      </c>
      <c r="M3875" s="7" t="s">
        <v>38</v>
      </c>
      <c r="N3875" s="8">
        <v>1</v>
      </c>
      <c r="O3875" s="8">
        <v>0.99</v>
      </c>
      <c r="P3875" s="9" t="s">
        <v>24</v>
      </c>
    </row>
    <row r="3876" spans="1:16" x14ac:dyDescent="0.35">
      <c r="A3876" s="4">
        <v>3875</v>
      </c>
      <c r="B3876" s="5" t="s">
        <v>14125</v>
      </c>
      <c r="C3876" s="5" t="s">
        <v>14126</v>
      </c>
      <c r="D3876" s="4" t="s">
        <v>14127</v>
      </c>
      <c r="E3876" s="5" t="s">
        <v>14128</v>
      </c>
      <c r="F3876" s="6">
        <f t="shared" si="240"/>
        <v>43611</v>
      </c>
      <c r="G3876" s="4">
        <f t="shared" si="241"/>
        <v>2019</v>
      </c>
      <c r="H3876" s="4">
        <f t="shared" si="242"/>
        <v>5</v>
      </c>
      <c r="I3876" s="4">
        <f t="shared" si="243"/>
        <v>7</v>
      </c>
      <c r="J3876" s="7" t="s">
        <v>31</v>
      </c>
      <c r="K3876" s="7" t="s">
        <v>21</v>
      </c>
      <c r="L3876" s="7" t="s">
        <v>22</v>
      </c>
      <c r="M3876" s="7" t="s">
        <v>38</v>
      </c>
      <c r="N3876" s="8">
        <v>0.83</v>
      </c>
      <c r="O3876" s="8">
        <v>1</v>
      </c>
      <c r="P3876" s="9" t="s">
        <v>24</v>
      </c>
    </row>
    <row r="3877" spans="1:16" x14ac:dyDescent="0.35">
      <c r="A3877" s="4">
        <v>3876</v>
      </c>
      <c r="B3877" s="5" t="s">
        <v>14129</v>
      </c>
      <c r="C3877" s="5" t="s">
        <v>14130</v>
      </c>
      <c r="D3877" s="4" t="s">
        <v>14131</v>
      </c>
      <c r="E3877" s="5" t="s">
        <v>14132</v>
      </c>
      <c r="F3877" s="6">
        <f t="shared" si="240"/>
        <v>43612</v>
      </c>
      <c r="G3877" s="4">
        <f t="shared" si="241"/>
        <v>2019</v>
      </c>
      <c r="H3877" s="4">
        <f t="shared" si="242"/>
        <v>5</v>
      </c>
      <c r="I3877" s="4">
        <f t="shared" si="243"/>
        <v>1</v>
      </c>
      <c r="J3877" s="7" t="s">
        <v>31</v>
      </c>
      <c r="K3877" s="7" t="s">
        <v>21</v>
      </c>
      <c r="L3877" s="7" t="s">
        <v>22</v>
      </c>
      <c r="M3877" s="7" t="s">
        <v>38</v>
      </c>
      <c r="N3877" s="8">
        <v>1</v>
      </c>
      <c r="O3877" s="8">
        <v>0.93</v>
      </c>
      <c r="P3877" s="9" t="s">
        <v>33</v>
      </c>
    </row>
    <row r="3878" spans="1:16" x14ac:dyDescent="0.35">
      <c r="A3878" s="4">
        <v>3877</v>
      </c>
      <c r="B3878" s="5" t="s">
        <v>14133</v>
      </c>
      <c r="C3878" s="5" t="s">
        <v>14134</v>
      </c>
      <c r="D3878" s="4" t="s">
        <v>14131</v>
      </c>
      <c r="E3878" s="5" t="s">
        <v>14135</v>
      </c>
      <c r="F3878" s="6">
        <f t="shared" si="240"/>
        <v>43612</v>
      </c>
      <c r="G3878" s="4">
        <f t="shared" si="241"/>
        <v>2019</v>
      </c>
      <c r="H3878" s="4">
        <f t="shared" si="242"/>
        <v>5</v>
      </c>
      <c r="I3878" s="4">
        <f t="shared" si="243"/>
        <v>1</v>
      </c>
      <c r="J3878" s="7" t="s">
        <v>544</v>
      </c>
      <c r="K3878" s="7" t="s">
        <v>21</v>
      </c>
      <c r="L3878" s="7" t="s">
        <v>22</v>
      </c>
      <c r="M3878" s="7" t="s">
        <v>23</v>
      </c>
      <c r="N3878" s="8">
        <v>0.7</v>
      </c>
      <c r="O3878" s="8">
        <v>0.95</v>
      </c>
      <c r="P3878" s="9" t="s">
        <v>33</v>
      </c>
    </row>
    <row r="3879" spans="1:16" x14ac:dyDescent="0.35">
      <c r="A3879" s="4">
        <v>3878</v>
      </c>
      <c r="B3879" s="5" t="s">
        <v>14136</v>
      </c>
      <c r="C3879" s="5" t="s">
        <v>14137</v>
      </c>
      <c r="D3879" s="4" t="s">
        <v>14138</v>
      </c>
      <c r="E3879" s="5" t="s">
        <v>14139</v>
      </c>
      <c r="F3879" s="6">
        <f t="shared" si="240"/>
        <v>43613</v>
      </c>
      <c r="G3879" s="4">
        <f t="shared" si="241"/>
        <v>2019</v>
      </c>
      <c r="H3879" s="4">
        <f t="shared" si="242"/>
        <v>5</v>
      </c>
      <c r="I3879" s="4">
        <f t="shared" si="243"/>
        <v>2</v>
      </c>
      <c r="J3879" s="7" t="s">
        <v>20</v>
      </c>
      <c r="K3879" s="7" t="s">
        <v>21</v>
      </c>
      <c r="L3879" s="7" t="s">
        <v>22</v>
      </c>
      <c r="M3879" s="7" t="s">
        <v>32</v>
      </c>
      <c r="N3879" s="8">
        <v>0.5</v>
      </c>
      <c r="O3879" s="8">
        <v>1</v>
      </c>
      <c r="P3879" s="9" t="s">
        <v>33</v>
      </c>
    </row>
    <row r="3880" spans="1:16" x14ac:dyDescent="0.35">
      <c r="A3880" s="4">
        <v>3879</v>
      </c>
      <c r="B3880" s="5" t="s">
        <v>14140</v>
      </c>
      <c r="C3880" s="5" t="s">
        <v>14141</v>
      </c>
      <c r="D3880" s="4" t="s">
        <v>14138</v>
      </c>
      <c r="E3880" s="5" t="s">
        <v>14142</v>
      </c>
      <c r="F3880" s="6">
        <f t="shared" si="240"/>
        <v>43613</v>
      </c>
      <c r="G3880" s="4">
        <f t="shared" si="241"/>
        <v>2019</v>
      </c>
      <c r="H3880" s="4">
        <f t="shared" si="242"/>
        <v>5</v>
      </c>
      <c r="I3880" s="4">
        <f t="shared" si="243"/>
        <v>2</v>
      </c>
      <c r="J3880" s="7" t="s">
        <v>20</v>
      </c>
      <c r="K3880" s="7" t="s">
        <v>21</v>
      </c>
      <c r="L3880" s="7" t="s">
        <v>22</v>
      </c>
      <c r="M3880" s="7" t="s">
        <v>38</v>
      </c>
      <c r="N3880" s="8">
        <v>1</v>
      </c>
      <c r="O3880" s="8">
        <v>0.99</v>
      </c>
      <c r="P3880" s="9" t="s">
        <v>33</v>
      </c>
    </row>
    <row r="3881" spans="1:16" x14ac:dyDescent="0.35">
      <c r="A3881" s="4">
        <v>3880</v>
      </c>
      <c r="B3881" s="5" t="s">
        <v>14143</v>
      </c>
      <c r="C3881" s="5" t="s">
        <v>14144</v>
      </c>
      <c r="D3881" s="4" t="s">
        <v>14138</v>
      </c>
      <c r="E3881" s="5" t="s">
        <v>14145</v>
      </c>
      <c r="F3881" s="6">
        <f t="shared" si="240"/>
        <v>43613</v>
      </c>
      <c r="G3881" s="4">
        <f t="shared" si="241"/>
        <v>2019</v>
      </c>
      <c r="H3881" s="4">
        <f t="shared" si="242"/>
        <v>5</v>
      </c>
      <c r="I3881" s="4">
        <f t="shared" si="243"/>
        <v>2</v>
      </c>
      <c r="J3881" s="7" t="s">
        <v>31</v>
      </c>
      <c r="K3881" s="7" t="s">
        <v>21</v>
      </c>
      <c r="L3881" s="7" t="s">
        <v>22</v>
      </c>
      <c r="M3881" s="7" t="s">
        <v>265</v>
      </c>
      <c r="N3881" s="8">
        <v>0.38</v>
      </c>
      <c r="O3881" s="8">
        <v>1</v>
      </c>
      <c r="P3881" s="9" t="s">
        <v>33</v>
      </c>
    </row>
    <row r="3882" spans="1:16" x14ac:dyDescent="0.35">
      <c r="A3882" s="4">
        <v>3881</v>
      </c>
      <c r="B3882" s="5" t="s">
        <v>14146</v>
      </c>
      <c r="C3882" s="5" t="s">
        <v>14147</v>
      </c>
      <c r="D3882" s="4" t="s">
        <v>14138</v>
      </c>
      <c r="E3882" s="5" t="s">
        <v>14148</v>
      </c>
      <c r="F3882" s="6">
        <f t="shared" si="240"/>
        <v>43613</v>
      </c>
      <c r="G3882" s="4">
        <f t="shared" si="241"/>
        <v>2019</v>
      </c>
      <c r="H3882" s="4">
        <f t="shared" si="242"/>
        <v>5</v>
      </c>
      <c r="I3882" s="4">
        <f t="shared" si="243"/>
        <v>2</v>
      </c>
      <c r="J3882" s="7" t="s">
        <v>20</v>
      </c>
      <c r="K3882" s="7" t="s">
        <v>21</v>
      </c>
      <c r="L3882" s="7" t="s">
        <v>22</v>
      </c>
      <c r="M3882" s="7" t="s">
        <v>38</v>
      </c>
      <c r="N3882" s="8">
        <v>1</v>
      </c>
      <c r="O3882" s="8">
        <v>0.98</v>
      </c>
      <c r="P3882" s="9" t="s">
        <v>33</v>
      </c>
    </row>
    <row r="3883" spans="1:16" x14ac:dyDescent="0.35">
      <c r="A3883" s="4">
        <v>3882</v>
      </c>
      <c r="B3883" s="5" t="s">
        <v>14149</v>
      </c>
      <c r="C3883" s="5" t="s">
        <v>14150</v>
      </c>
      <c r="D3883" s="4" t="s">
        <v>14151</v>
      </c>
      <c r="E3883" s="5" t="s">
        <v>14152</v>
      </c>
      <c r="F3883" s="6">
        <f t="shared" si="240"/>
        <v>43614</v>
      </c>
      <c r="G3883" s="4">
        <f t="shared" si="241"/>
        <v>2019</v>
      </c>
      <c r="H3883" s="4">
        <f t="shared" si="242"/>
        <v>5</v>
      </c>
      <c r="I3883" s="4">
        <f t="shared" si="243"/>
        <v>3</v>
      </c>
      <c r="J3883" s="7" t="s">
        <v>31</v>
      </c>
      <c r="K3883" s="7" t="s">
        <v>21</v>
      </c>
      <c r="L3883" s="7" t="s">
        <v>22</v>
      </c>
      <c r="M3883" s="7" t="s">
        <v>23</v>
      </c>
      <c r="N3883" s="8">
        <v>1</v>
      </c>
      <c r="O3883" s="8">
        <v>0.84</v>
      </c>
      <c r="P3883" s="9" t="s">
        <v>33</v>
      </c>
    </row>
    <row r="3884" spans="1:16" x14ac:dyDescent="0.35">
      <c r="A3884" s="4">
        <v>3883</v>
      </c>
      <c r="B3884" s="5" t="s">
        <v>14153</v>
      </c>
      <c r="C3884" s="5" t="s">
        <v>14154</v>
      </c>
      <c r="D3884" s="4" t="s">
        <v>14151</v>
      </c>
      <c r="E3884" s="5" t="s">
        <v>14155</v>
      </c>
      <c r="F3884" s="6">
        <f t="shared" si="240"/>
        <v>43614</v>
      </c>
      <c r="G3884" s="4">
        <f t="shared" si="241"/>
        <v>2019</v>
      </c>
      <c r="H3884" s="4">
        <f t="shared" si="242"/>
        <v>5</v>
      </c>
      <c r="I3884" s="4">
        <f t="shared" si="243"/>
        <v>3</v>
      </c>
      <c r="J3884" s="7" t="s">
        <v>544</v>
      </c>
      <c r="K3884" s="7" t="s">
        <v>21</v>
      </c>
      <c r="L3884" s="7" t="s">
        <v>22</v>
      </c>
      <c r="M3884" s="7" t="s">
        <v>38</v>
      </c>
      <c r="N3884" s="8">
        <v>1</v>
      </c>
      <c r="O3884" s="8">
        <v>0.89</v>
      </c>
      <c r="P3884" s="9" t="s">
        <v>24</v>
      </c>
    </row>
    <row r="3885" spans="1:16" x14ac:dyDescent="0.35">
      <c r="A3885" s="4">
        <v>3884</v>
      </c>
      <c r="B3885" s="5" t="s">
        <v>14156</v>
      </c>
      <c r="C3885" s="5" t="s">
        <v>14157</v>
      </c>
      <c r="D3885" s="4" t="s">
        <v>14151</v>
      </c>
      <c r="E3885" s="5" t="s">
        <v>14158</v>
      </c>
      <c r="F3885" s="6">
        <f t="shared" si="240"/>
        <v>43614</v>
      </c>
      <c r="G3885" s="4">
        <f t="shared" si="241"/>
        <v>2019</v>
      </c>
      <c r="H3885" s="4">
        <f t="shared" si="242"/>
        <v>5</v>
      </c>
      <c r="I3885" s="4">
        <f t="shared" si="243"/>
        <v>3</v>
      </c>
      <c r="J3885" s="7" t="s">
        <v>544</v>
      </c>
      <c r="K3885" s="7" t="s">
        <v>21</v>
      </c>
      <c r="L3885" s="7" t="s">
        <v>22</v>
      </c>
      <c r="M3885" s="7" t="s">
        <v>23</v>
      </c>
      <c r="N3885" s="8">
        <v>1</v>
      </c>
      <c r="O3885" s="8">
        <v>1</v>
      </c>
      <c r="P3885" s="9" t="s">
        <v>24</v>
      </c>
    </row>
    <row r="3886" spans="1:16" x14ac:dyDescent="0.35">
      <c r="A3886" s="4">
        <v>3885</v>
      </c>
      <c r="B3886" s="5" t="s">
        <v>14159</v>
      </c>
      <c r="C3886" s="5" t="s">
        <v>14160</v>
      </c>
      <c r="D3886" s="4" t="s">
        <v>14161</v>
      </c>
      <c r="E3886" s="5" t="s">
        <v>14162</v>
      </c>
      <c r="F3886" s="6">
        <f t="shared" si="240"/>
        <v>43615</v>
      </c>
      <c r="G3886" s="4">
        <f t="shared" si="241"/>
        <v>2019</v>
      </c>
      <c r="H3886" s="4">
        <f t="shared" si="242"/>
        <v>5</v>
      </c>
      <c r="I3886" s="4">
        <f t="shared" si="243"/>
        <v>4</v>
      </c>
      <c r="J3886" s="7" t="s">
        <v>14163</v>
      </c>
      <c r="K3886" s="7" t="s">
        <v>14164</v>
      </c>
      <c r="L3886" s="7" t="s">
        <v>22</v>
      </c>
      <c r="M3886" s="7" t="s">
        <v>265</v>
      </c>
      <c r="N3886" s="8">
        <v>0.2</v>
      </c>
      <c r="O3886" s="8">
        <v>1</v>
      </c>
      <c r="P3886" s="9" t="s">
        <v>33</v>
      </c>
    </row>
    <row r="3887" spans="1:16" x14ac:dyDescent="0.35">
      <c r="A3887" s="4">
        <v>3886</v>
      </c>
      <c r="B3887" s="5" t="s">
        <v>14165</v>
      </c>
      <c r="C3887" s="5" t="s">
        <v>14166</v>
      </c>
      <c r="D3887" s="4" t="s">
        <v>14161</v>
      </c>
      <c r="E3887" s="5" t="s">
        <v>14167</v>
      </c>
      <c r="F3887" s="6">
        <f t="shared" si="240"/>
        <v>43615</v>
      </c>
      <c r="G3887" s="4">
        <f t="shared" si="241"/>
        <v>2019</v>
      </c>
      <c r="H3887" s="4">
        <f t="shared" si="242"/>
        <v>5</v>
      </c>
      <c r="I3887" s="4">
        <f t="shared" si="243"/>
        <v>4</v>
      </c>
      <c r="J3887" s="7" t="s">
        <v>20</v>
      </c>
      <c r="K3887" s="7" t="s">
        <v>21</v>
      </c>
      <c r="L3887" s="7" t="s">
        <v>22</v>
      </c>
      <c r="M3887" s="7" t="s">
        <v>32</v>
      </c>
      <c r="N3887" s="8">
        <v>0.9</v>
      </c>
      <c r="O3887" s="8">
        <v>1</v>
      </c>
      <c r="P3887" s="9" t="s">
        <v>24</v>
      </c>
    </row>
    <row r="3888" spans="1:16" x14ac:dyDescent="0.35">
      <c r="A3888" s="4">
        <v>3887</v>
      </c>
      <c r="B3888" s="5" t="s">
        <v>14168</v>
      </c>
      <c r="C3888" s="5" t="s">
        <v>14169</v>
      </c>
      <c r="D3888" s="4" t="s">
        <v>14170</v>
      </c>
      <c r="E3888" s="5" t="s">
        <v>14171</v>
      </c>
      <c r="F3888" s="6">
        <f t="shared" si="240"/>
        <v>43616</v>
      </c>
      <c r="G3888" s="4">
        <f t="shared" si="241"/>
        <v>2019</v>
      </c>
      <c r="H3888" s="4">
        <f t="shared" si="242"/>
        <v>5</v>
      </c>
      <c r="I3888" s="4">
        <f t="shared" si="243"/>
        <v>5</v>
      </c>
      <c r="J3888" s="7" t="s">
        <v>20</v>
      </c>
      <c r="K3888" s="7" t="s">
        <v>21</v>
      </c>
      <c r="L3888" s="7" t="s">
        <v>22</v>
      </c>
      <c r="M3888" s="7" t="s">
        <v>38</v>
      </c>
      <c r="N3888" s="8">
        <v>1</v>
      </c>
      <c r="O3888" s="8">
        <v>0.83</v>
      </c>
      <c r="P3888" s="9" t="s">
        <v>24</v>
      </c>
    </row>
    <row r="3889" spans="1:16" x14ac:dyDescent="0.35">
      <c r="A3889" s="4">
        <v>3888</v>
      </c>
      <c r="B3889" s="5" t="s">
        <v>14172</v>
      </c>
      <c r="C3889" s="5" t="s">
        <v>14173</v>
      </c>
      <c r="D3889" s="4" t="s">
        <v>14170</v>
      </c>
      <c r="E3889" s="5" t="s">
        <v>14174</v>
      </c>
      <c r="F3889" s="6">
        <f t="shared" si="240"/>
        <v>43616</v>
      </c>
      <c r="G3889" s="4">
        <f t="shared" si="241"/>
        <v>2019</v>
      </c>
      <c r="H3889" s="4">
        <f t="shared" si="242"/>
        <v>5</v>
      </c>
      <c r="I3889" s="4">
        <f t="shared" si="243"/>
        <v>5</v>
      </c>
      <c r="J3889" s="7" t="s">
        <v>20</v>
      </c>
      <c r="K3889" s="7" t="s">
        <v>21</v>
      </c>
      <c r="L3889" s="7" t="s">
        <v>22</v>
      </c>
      <c r="M3889" s="7" t="s">
        <v>38</v>
      </c>
      <c r="N3889" s="8">
        <v>1</v>
      </c>
      <c r="O3889" s="8">
        <v>1</v>
      </c>
      <c r="P3889" s="9" t="s">
        <v>24</v>
      </c>
    </row>
    <row r="3890" spans="1:16" x14ac:dyDescent="0.35">
      <c r="A3890" s="4">
        <v>3889</v>
      </c>
      <c r="B3890" s="5" t="s">
        <v>14175</v>
      </c>
      <c r="C3890" s="5" t="s">
        <v>14176</v>
      </c>
      <c r="D3890" s="4" t="s">
        <v>14170</v>
      </c>
      <c r="E3890" s="5" t="s">
        <v>14177</v>
      </c>
      <c r="F3890" s="6">
        <f t="shared" si="240"/>
        <v>43616</v>
      </c>
      <c r="G3890" s="4">
        <f t="shared" si="241"/>
        <v>2019</v>
      </c>
      <c r="H3890" s="4">
        <f t="shared" si="242"/>
        <v>5</v>
      </c>
      <c r="I3890" s="4">
        <f t="shared" si="243"/>
        <v>5</v>
      </c>
      <c r="J3890" s="7" t="s">
        <v>20</v>
      </c>
      <c r="K3890" s="7" t="s">
        <v>21</v>
      </c>
      <c r="L3890" s="7" t="s">
        <v>22</v>
      </c>
      <c r="M3890" s="7" t="s">
        <v>23</v>
      </c>
      <c r="N3890" s="8">
        <v>0.75</v>
      </c>
      <c r="O3890" s="8">
        <v>0.97</v>
      </c>
      <c r="P3890" s="9" t="s">
        <v>33</v>
      </c>
    </row>
    <row r="3891" spans="1:16" x14ac:dyDescent="0.35">
      <c r="A3891" s="4">
        <v>3890</v>
      </c>
      <c r="B3891" s="5" t="s">
        <v>14178</v>
      </c>
      <c r="C3891" s="5" t="s">
        <v>14179</v>
      </c>
      <c r="D3891" s="4" t="s">
        <v>14180</v>
      </c>
      <c r="E3891" s="5" t="s">
        <v>14181</v>
      </c>
      <c r="F3891" s="6">
        <f t="shared" si="240"/>
        <v>43617</v>
      </c>
      <c r="G3891" s="4">
        <f t="shared" si="241"/>
        <v>2019</v>
      </c>
      <c r="H3891" s="4">
        <f t="shared" si="242"/>
        <v>6</v>
      </c>
      <c r="I3891" s="4">
        <f t="shared" si="243"/>
        <v>6</v>
      </c>
      <c r="J3891" s="7" t="s">
        <v>20</v>
      </c>
      <c r="K3891" s="7" t="s">
        <v>21</v>
      </c>
      <c r="L3891" s="7" t="s">
        <v>22</v>
      </c>
      <c r="M3891" s="7" t="s">
        <v>38</v>
      </c>
      <c r="N3891" s="8">
        <v>1</v>
      </c>
      <c r="O3891" s="8">
        <v>1</v>
      </c>
      <c r="P3891" s="9" t="s">
        <v>33</v>
      </c>
    </row>
    <row r="3892" spans="1:16" x14ac:dyDescent="0.35">
      <c r="A3892" s="4">
        <v>3891</v>
      </c>
      <c r="B3892" s="5" t="s">
        <v>14182</v>
      </c>
      <c r="C3892" s="5" t="s">
        <v>14183</v>
      </c>
      <c r="D3892" s="4" t="s">
        <v>14180</v>
      </c>
      <c r="E3892" s="5" t="s">
        <v>14184</v>
      </c>
      <c r="F3892" s="6">
        <f t="shared" si="240"/>
        <v>43617</v>
      </c>
      <c r="G3892" s="4">
        <f t="shared" si="241"/>
        <v>2019</v>
      </c>
      <c r="H3892" s="4">
        <f t="shared" si="242"/>
        <v>6</v>
      </c>
      <c r="I3892" s="4">
        <f t="shared" si="243"/>
        <v>6</v>
      </c>
      <c r="J3892" s="7" t="s">
        <v>20</v>
      </c>
      <c r="K3892" s="7" t="s">
        <v>21</v>
      </c>
      <c r="L3892" s="7" t="s">
        <v>22</v>
      </c>
      <c r="M3892" s="7" t="s">
        <v>38</v>
      </c>
      <c r="N3892" s="8">
        <v>1</v>
      </c>
      <c r="O3892" s="8">
        <v>0.97</v>
      </c>
      <c r="P3892" s="9" t="s">
        <v>24</v>
      </c>
    </row>
    <row r="3893" spans="1:16" x14ac:dyDescent="0.35">
      <c r="A3893" s="4">
        <v>3892</v>
      </c>
      <c r="B3893" s="5" t="s">
        <v>14185</v>
      </c>
      <c r="C3893" s="5" t="s">
        <v>14186</v>
      </c>
      <c r="D3893" s="4" t="s">
        <v>14180</v>
      </c>
      <c r="E3893" s="5" t="s">
        <v>14187</v>
      </c>
      <c r="F3893" s="6">
        <f t="shared" si="240"/>
        <v>43617</v>
      </c>
      <c r="G3893" s="4">
        <f t="shared" si="241"/>
        <v>2019</v>
      </c>
      <c r="H3893" s="4">
        <f t="shared" si="242"/>
        <v>6</v>
      </c>
      <c r="I3893" s="4">
        <f t="shared" si="243"/>
        <v>6</v>
      </c>
      <c r="J3893" s="7" t="s">
        <v>20</v>
      </c>
      <c r="K3893" s="7" t="s">
        <v>21</v>
      </c>
      <c r="L3893" s="7" t="s">
        <v>22</v>
      </c>
      <c r="M3893" s="7" t="s">
        <v>38</v>
      </c>
      <c r="N3893" s="8">
        <v>1</v>
      </c>
      <c r="O3893" s="8">
        <v>0.96</v>
      </c>
      <c r="P3893" s="9" t="s">
        <v>33</v>
      </c>
    </row>
    <row r="3894" spans="1:16" x14ac:dyDescent="0.35">
      <c r="A3894" s="4">
        <v>3893</v>
      </c>
      <c r="B3894" s="5" t="s">
        <v>14188</v>
      </c>
      <c r="C3894" s="5" t="s">
        <v>14189</v>
      </c>
      <c r="D3894" s="4" t="s">
        <v>14190</v>
      </c>
      <c r="E3894" s="5" t="s">
        <v>14191</v>
      </c>
      <c r="F3894" s="6">
        <f t="shared" si="240"/>
        <v>43619</v>
      </c>
      <c r="G3894" s="4">
        <f t="shared" si="241"/>
        <v>2019</v>
      </c>
      <c r="H3894" s="4">
        <f t="shared" si="242"/>
        <v>6</v>
      </c>
      <c r="I3894" s="4">
        <f t="shared" si="243"/>
        <v>1</v>
      </c>
      <c r="J3894" s="7" t="s">
        <v>20</v>
      </c>
      <c r="K3894" s="7" t="s">
        <v>21</v>
      </c>
      <c r="L3894" s="7" t="s">
        <v>22</v>
      </c>
      <c r="M3894" s="7" t="s">
        <v>23</v>
      </c>
      <c r="N3894" s="8">
        <v>1</v>
      </c>
      <c r="O3894" s="8">
        <v>0.96</v>
      </c>
      <c r="P3894" s="9" t="s">
        <v>24</v>
      </c>
    </row>
    <row r="3895" spans="1:16" x14ac:dyDescent="0.35">
      <c r="A3895" s="4">
        <v>3894</v>
      </c>
      <c r="B3895" s="5" t="s">
        <v>14192</v>
      </c>
      <c r="C3895" s="5" t="s">
        <v>14193</v>
      </c>
      <c r="D3895" s="4" t="s">
        <v>14194</v>
      </c>
      <c r="E3895" s="5" t="s">
        <v>14195</v>
      </c>
      <c r="F3895" s="6">
        <f t="shared" si="240"/>
        <v>43620</v>
      </c>
      <c r="G3895" s="4">
        <f t="shared" si="241"/>
        <v>2019</v>
      </c>
      <c r="H3895" s="4">
        <f t="shared" si="242"/>
        <v>6</v>
      </c>
      <c r="I3895" s="4">
        <f t="shared" si="243"/>
        <v>2</v>
      </c>
      <c r="J3895" s="7" t="s">
        <v>20</v>
      </c>
      <c r="K3895" s="7" t="s">
        <v>21</v>
      </c>
      <c r="L3895" s="7" t="s">
        <v>22</v>
      </c>
      <c r="M3895" s="7" t="s">
        <v>23</v>
      </c>
      <c r="N3895" s="8">
        <v>1</v>
      </c>
      <c r="O3895" s="8">
        <v>0.95</v>
      </c>
      <c r="P3895" s="9" t="s">
        <v>24</v>
      </c>
    </row>
    <row r="3896" spans="1:16" x14ac:dyDescent="0.35">
      <c r="A3896" s="4">
        <v>3895</v>
      </c>
      <c r="B3896" s="5" t="s">
        <v>14196</v>
      </c>
      <c r="C3896" s="5" t="s">
        <v>14197</v>
      </c>
      <c r="D3896" s="4" t="s">
        <v>14198</v>
      </c>
      <c r="E3896" s="5" t="s">
        <v>14199</v>
      </c>
      <c r="F3896" s="6">
        <f t="shared" si="240"/>
        <v>43621</v>
      </c>
      <c r="G3896" s="4">
        <f t="shared" si="241"/>
        <v>2019</v>
      </c>
      <c r="H3896" s="4">
        <f t="shared" si="242"/>
        <v>6</v>
      </c>
      <c r="I3896" s="4">
        <f t="shared" si="243"/>
        <v>3</v>
      </c>
      <c r="J3896" s="7" t="s">
        <v>31</v>
      </c>
      <c r="K3896" s="7" t="s">
        <v>21</v>
      </c>
      <c r="L3896" s="7" t="s">
        <v>22</v>
      </c>
      <c r="M3896" s="7" t="s">
        <v>38</v>
      </c>
      <c r="N3896" s="8">
        <v>1</v>
      </c>
      <c r="O3896" s="8">
        <v>0.81</v>
      </c>
      <c r="P3896" s="9" t="s">
        <v>33</v>
      </c>
    </row>
    <row r="3897" spans="1:16" x14ac:dyDescent="0.35">
      <c r="A3897" s="4">
        <v>3896</v>
      </c>
      <c r="B3897" s="5" t="s">
        <v>14200</v>
      </c>
      <c r="C3897" s="5" t="s">
        <v>14201</v>
      </c>
      <c r="D3897" s="4" t="s">
        <v>14198</v>
      </c>
      <c r="E3897" s="5" t="s">
        <v>14202</v>
      </c>
      <c r="F3897" s="6">
        <f t="shared" si="240"/>
        <v>43621</v>
      </c>
      <c r="G3897" s="4">
        <f t="shared" si="241"/>
        <v>2019</v>
      </c>
      <c r="H3897" s="4">
        <f t="shared" si="242"/>
        <v>6</v>
      </c>
      <c r="I3897" s="4">
        <f t="shared" si="243"/>
        <v>3</v>
      </c>
      <c r="J3897" s="7" t="s">
        <v>20</v>
      </c>
      <c r="K3897" s="7" t="s">
        <v>21</v>
      </c>
      <c r="L3897" s="7" t="s">
        <v>22</v>
      </c>
      <c r="M3897" s="7" t="s">
        <v>38</v>
      </c>
      <c r="N3897" s="8">
        <v>0.91</v>
      </c>
      <c r="O3897" s="8">
        <v>0.99</v>
      </c>
      <c r="P3897" s="9" t="s">
        <v>33</v>
      </c>
    </row>
    <row r="3898" spans="1:16" x14ac:dyDescent="0.35">
      <c r="A3898" s="4">
        <v>3897</v>
      </c>
      <c r="B3898" s="5" t="s">
        <v>14203</v>
      </c>
      <c r="C3898" s="5" t="s">
        <v>14204</v>
      </c>
      <c r="D3898" s="4" t="s">
        <v>14198</v>
      </c>
      <c r="E3898" s="5" t="s">
        <v>14205</v>
      </c>
      <c r="F3898" s="6">
        <f t="shared" si="240"/>
        <v>43621</v>
      </c>
      <c r="G3898" s="4">
        <f t="shared" si="241"/>
        <v>2019</v>
      </c>
      <c r="H3898" s="4">
        <f t="shared" si="242"/>
        <v>6</v>
      </c>
      <c r="I3898" s="4">
        <f t="shared" si="243"/>
        <v>3</v>
      </c>
      <c r="J3898" s="7" t="s">
        <v>20</v>
      </c>
      <c r="K3898" s="7" t="s">
        <v>21</v>
      </c>
      <c r="L3898" s="7" t="s">
        <v>22</v>
      </c>
      <c r="M3898" s="7" t="s">
        <v>32</v>
      </c>
      <c r="N3898" s="8">
        <v>0.6</v>
      </c>
      <c r="O3898" s="8">
        <v>0.98</v>
      </c>
      <c r="P3898" s="9" t="s">
        <v>24</v>
      </c>
    </row>
    <row r="3899" spans="1:16" x14ac:dyDescent="0.35">
      <c r="A3899" s="4">
        <v>3898</v>
      </c>
      <c r="B3899" s="5" t="s">
        <v>14206</v>
      </c>
      <c r="C3899" s="5" t="s">
        <v>14207</v>
      </c>
      <c r="D3899" s="4" t="s">
        <v>14198</v>
      </c>
      <c r="E3899" s="5" t="s">
        <v>14208</v>
      </c>
      <c r="F3899" s="6">
        <f t="shared" si="240"/>
        <v>43621</v>
      </c>
      <c r="G3899" s="4">
        <f t="shared" si="241"/>
        <v>2019</v>
      </c>
      <c r="H3899" s="4">
        <f t="shared" si="242"/>
        <v>6</v>
      </c>
      <c r="I3899" s="4">
        <f t="shared" si="243"/>
        <v>3</v>
      </c>
      <c r="J3899" s="7" t="s">
        <v>20</v>
      </c>
      <c r="K3899" s="7" t="s">
        <v>21</v>
      </c>
      <c r="L3899" s="7" t="s">
        <v>22</v>
      </c>
      <c r="M3899" s="7" t="s">
        <v>38</v>
      </c>
      <c r="N3899" s="8">
        <v>1</v>
      </c>
      <c r="O3899" s="8">
        <v>0.81</v>
      </c>
      <c r="P3899" s="9" t="s">
        <v>24</v>
      </c>
    </row>
    <row r="3900" spans="1:16" x14ac:dyDescent="0.35">
      <c r="A3900" s="4">
        <v>3899</v>
      </c>
      <c r="B3900" s="5" t="s">
        <v>14209</v>
      </c>
      <c r="C3900" s="5" t="s">
        <v>14210</v>
      </c>
      <c r="D3900" s="4" t="s">
        <v>14198</v>
      </c>
      <c r="E3900" s="5" t="s">
        <v>14211</v>
      </c>
      <c r="F3900" s="6">
        <f t="shared" si="240"/>
        <v>43621</v>
      </c>
      <c r="G3900" s="4">
        <f t="shared" si="241"/>
        <v>2019</v>
      </c>
      <c r="H3900" s="4">
        <f t="shared" si="242"/>
        <v>6</v>
      </c>
      <c r="I3900" s="4">
        <f t="shared" si="243"/>
        <v>3</v>
      </c>
      <c r="J3900" s="7" t="s">
        <v>31</v>
      </c>
      <c r="K3900" s="7" t="s">
        <v>21</v>
      </c>
      <c r="L3900" s="7" t="s">
        <v>22</v>
      </c>
      <c r="M3900" s="7" t="s">
        <v>23</v>
      </c>
      <c r="N3900" s="8">
        <v>1</v>
      </c>
      <c r="O3900" s="8">
        <v>0.96</v>
      </c>
      <c r="P3900" s="9" t="s">
        <v>24</v>
      </c>
    </row>
    <row r="3901" spans="1:16" x14ac:dyDescent="0.35">
      <c r="A3901" s="4">
        <v>3900</v>
      </c>
      <c r="B3901" s="5" t="s">
        <v>14212</v>
      </c>
      <c r="C3901" s="5" t="s">
        <v>14213</v>
      </c>
      <c r="D3901" s="4" t="s">
        <v>14198</v>
      </c>
      <c r="E3901" s="5" t="s">
        <v>14214</v>
      </c>
      <c r="F3901" s="6">
        <f t="shared" si="240"/>
        <v>43621</v>
      </c>
      <c r="G3901" s="4">
        <f t="shared" si="241"/>
        <v>2019</v>
      </c>
      <c r="H3901" s="4">
        <f t="shared" si="242"/>
        <v>6</v>
      </c>
      <c r="I3901" s="4">
        <f t="shared" si="243"/>
        <v>3</v>
      </c>
      <c r="J3901" s="7" t="s">
        <v>6609</v>
      </c>
      <c r="K3901" s="7" t="s">
        <v>21</v>
      </c>
      <c r="L3901" s="7" t="s">
        <v>22</v>
      </c>
      <c r="M3901" s="7" t="s">
        <v>38</v>
      </c>
      <c r="N3901" s="8">
        <v>0.92</v>
      </c>
      <c r="O3901" s="8">
        <v>1</v>
      </c>
      <c r="P3901" s="9" t="s">
        <v>24</v>
      </c>
    </row>
    <row r="3902" spans="1:16" x14ac:dyDescent="0.35">
      <c r="A3902" s="4">
        <v>3901</v>
      </c>
      <c r="B3902" s="5" t="s">
        <v>14215</v>
      </c>
      <c r="C3902" s="5" t="s">
        <v>14216</v>
      </c>
      <c r="D3902" s="4" t="s">
        <v>14217</v>
      </c>
      <c r="E3902" s="5" t="s">
        <v>14218</v>
      </c>
      <c r="F3902" s="6">
        <f t="shared" si="240"/>
        <v>43622</v>
      </c>
      <c r="G3902" s="4">
        <f t="shared" si="241"/>
        <v>2019</v>
      </c>
      <c r="H3902" s="4">
        <f t="shared" si="242"/>
        <v>6</v>
      </c>
      <c r="I3902" s="4">
        <f t="shared" si="243"/>
        <v>4</v>
      </c>
      <c r="J3902" s="7" t="s">
        <v>31</v>
      </c>
      <c r="K3902" s="7" t="s">
        <v>21</v>
      </c>
      <c r="L3902" s="7" t="s">
        <v>22</v>
      </c>
      <c r="M3902" s="7" t="s">
        <v>265</v>
      </c>
      <c r="N3902" s="8">
        <v>0.4</v>
      </c>
      <c r="O3902" s="8">
        <v>0.91</v>
      </c>
      <c r="P3902" s="9" t="s">
        <v>33</v>
      </c>
    </row>
    <row r="3903" spans="1:16" x14ac:dyDescent="0.35">
      <c r="A3903" s="4">
        <v>3902</v>
      </c>
      <c r="B3903" s="5" t="s">
        <v>14219</v>
      </c>
      <c r="C3903" s="5" t="s">
        <v>14220</v>
      </c>
      <c r="D3903" s="4" t="s">
        <v>14217</v>
      </c>
      <c r="E3903" s="5" t="s">
        <v>14221</v>
      </c>
      <c r="F3903" s="6">
        <f t="shared" si="240"/>
        <v>43622</v>
      </c>
      <c r="G3903" s="4">
        <f t="shared" si="241"/>
        <v>2019</v>
      </c>
      <c r="H3903" s="4">
        <f t="shared" si="242"/>
        <v>6</v>
      </c>
      <c r="I3903" s="4">
        <f t="shared" si="243"/>
        <v>4</v>
      </c>
      <c r="J3903" s="7" t="s">
        <v>14222</v>
      </c>
      <c r="K3903" s="7" t="s">
        <v>10779</v>
      </c>
      <c r="L3903" s="7" t="s">
        <v>4869</v>
      </c>
      <c r="M3903" s="7" t="s">
        <v>38</v>
      </c>
      <c r="N3903" s="8">
        <v>1</v>
      </c>
      <c r="O3903" s="8">
        <v>1</v>
      </c>
      <c r="P3903" s="9" t="s">
        <v>33</v>
      </c>
    </row>
    <row r="3904" spans="1:16" x14ac:dyDescent="0.35">
      <c r="A3904" s="4">
        <v>3903</v>
      </c>
      <c r="B3904" s="5" t="s">
        <v>14223</v>
      </c>
      <c r="C3904" s="5" t="s">
        <v>14224</v>
      </c>
      <c r="D3904" s="4" t="s">
        <v>14225</v>
      </c>
      <c r="E3904" s="5" t="s">
        <v>14226</v>
      </c>
      <c r="F3904" s="6">
        <f t="shared" si="240"/>
        <v>43627</v>
      </c>
      <c r="G3904" s="4">
        <f t="shared" si="241"/>
        <v>2019</v>
      </c>
      <c r="H3904" s="4">
        <f t="shared" si="242"/>
        <v>6</v>
      </c>
      <c r="I3904" s="4">
        <f t="shared" si="243"/>
        <v>2</v>
      </c>
      <c r="J3904" s="7" t="s">
        <v>20</v>
      </c>
      <c r="K3904" s="7" t="s">
        <v>21</v>
      </c>
      <c r="L3904" s="7" t="s">
        <v>22</v>
      </c>
      <c r="M3904" s="7" t="s">
        <v>38</v>
      </c>
      <c r="N3904" s="8">
        <v>1</v>
      </c>
      <c r="O3904" s="8">
        <v>0.98</v>
      </c>
      <c r="P3904" s="9" t="s">
        <v>24</v>
      </c>
    </row>
    <row r="3905" spans="1:16" x14ac:dyDescent="0.35">
      <c r="A3905" s="4">
        <v>3904</v>
      </c>
      <c r="B3905" s="5" t="s">
        <v>14227</v>
      </c>
      <c r="C3905" s="5" t="s">
        <v>14228</v>
      </c>
      <c r="D3905" s="4" t="s">
        <v>14225</v>
      </c>
      <c r="E3905" s="5" t="s">
        <v>14229</v>
      </c>
      <c r="F3905" s="6">
        <f t="shared" si="240"/>
        <v>43627</v>
      </c>
      <c r="G3905" s="4">
        <f t="shared" si="241"/>
        <v>2019</v>
      </c>
      <c r="H3905" s="4">
        <f t="shared" si="242"/>
        <v>6</v>
      </c>
      <c r="I3905" s="4">
        <f t="shared" si="243"/>
        <v>2</v>
      </c>
      <c r="J3905" s="7" t="s">
        <v>20</v>
      </c>
      <c r="K3905" s="7" t="s">
        <v>21</v>
      </c>
      <c r="L3905" s="7" t="s">
        <v>22</v>
      </c>
      <c r="M3905" s="7" t="s">
        <v>23</v>
      </c>
      <c r="N3905" s="8">
        <v>1</v>
      </c>
      <c r="O3905" s="8">
        <v>0.42</v>
      </c>
      <c r="P3905" s="9" t="s">
        <v>33</v>
      </c>
    </row>
    <row r="3906" spans="1:16" x14ac:dyDescent="0.35">
      <c r="A3906" s="4">
        <v>3905</v>
      </c>
      <c r="B3906" s="5" t="s">
        <v>14230</v>
      </c>
      <c r="C3906" s="5" t="s">
        <v>14231</v>
      </c>
      <c r="D3906" s="4" t="s">
        <v>14232</v>
      </c>
      <c r="E3906" s="5" t="s">
        <v>14233</v>
      </c>
      <c r="F3906" s="6">
        <f t="shared" ref="F3906:F3969" si="244">DATE(LEFT(D3906,4), MID(D3906,5,2),RIGHT(D3906,2))</f>
        <v>43628</v>
      </c>
      <c r="G3906" s="4">
        <f t="shared" ref="G3906:G3969" si="245">YEAR(F3906)</f>
        <v>2019</v>
      </c>
      <c r="H3906" s="4">
        <f t="shared" ref="H3906:H3969" si="246">MONTH(F3906)</f>
        <v>6</v>
      </c>
      <c r="I3906" s="4">
        <f t="shared" ref="I3906:I3969" si="247">WEEKDAY(F3906, 2)</f>
        <v>3</v>
      </c>
      <c r="J3906" s="7" t="s">
        <v>544</v>
      </c>
      <c r="K3906" s="7" t="s">
        <v>21</v>
      </c>
      <c r="L3906" s="7" t="s">
        <v>22</v>
      </c>
      <c r="M3906" s="7" t="s">
        <v>38</v>
      </c>
      <c r="N3906" s="8">
        <v>1</v>
      </c>
      <c r="O3906" s="8">
        <v>0.99</v>
      </c>
      <c r="P3906" s="9" t="s">
        <v>33</v>
      </c>
    </row>
    <row r="3907" spans="1:16" x14ac:dyDescent="0.35">
      <c r="A3907" s="4">
        <v>3906</v>
      </c>
      <c r="B3907" s="5" t="s">
        <v>14234</v>
      </c>
      <c r="C3907" s="5" t="s">
        <v>14235</v>
      </c>
      <c r="D3907" s="4" t="s">
        <v>14232</v>
      </c>
      <c r="E3907" s="5" t="s">
        <v>14236</v>
      </c>
      <c r="F3907" s="6">
        <f t="shared" si="244"/>
        <v>43628</v>
      </c>
      <c r="G3907" s="4">
        <f t="shared" si="245"/>
        <v>2019</v>
      </c>
      <c r="H3907" s="4">
        <f t="shared" si="246"/>
        <v>6</v>
      </c>
      <c r="I3907" s="4">
        <f t="shared" si="247"/>
        <v>3</v>
      </c>
      <c r="J3907" s="7" t="s">
        <v>20</v>
      </c>
      <c r="K3907" s="7" t="s">
        <v>21</v>
      </c>
      <c r="L3907" s="7" t="s">
        <v>22</v>
      </c>
      <c r="M3907" s="7" t="s">
        <v>23</v>
      </c>
      <c r="N3907" s="8">
        <v>1</v>
      </c>
      <c r="O3907" s="8">
        <v>1</v>
      </c>
      <c r="P3907" s="9" t="s">
        <v>33</v>
      </c>
    </row>
    <row r="3908" spans="1:16" x14ac:dyDescent="0.35">
      <c r="A3908" s="4">
        <v>3907</v>
      </c>
      <c r="B3908" s="5" t="s">
        <v>14237</v>
      </c>
      <c r="C3908" s="5" t="s">
        <v>14238</v>
      </c>
      <c r="D3908" s="4" t="s">
        <v>14232</v>
      </c>
      <c r="E3908" s="5" t="s">
        <v>14239</v>
      </c>
      <c r="F3908" s="6">
        <f t="shared" si="244"/>
        <v>43628</v>
      </c>
      <c r="G3908" s="4">
        <f t="shared" si="245"/>
        <v>2019</v>
      </c>
      <c r="H3908" s="4">
        <f t="shared" si="246"/>
        <v>6</v>
      </c>
      <c r="I3908" s="4">
        <f t="shared" si="247"/>
        <v>3</v>
      </c>
      <c r="J3908" s="7" t="s">
        <v>20</v>
      </c>
      <c r="K3908" s="7" t="s">
        <v>21</v>
      </c>
      <c r="L3908" s="7" t="s">
        <v>22</v>
      </c>
      <c r="M3908" s="7" t="s">
        <v>38</v>
      </c>
      <c r="N3908" s="8">
        <v>1</v>
      </c>
      <c r="O3908" s="8">
        <v>0.96</v>
      </c>
      <c r="P3908" s="9" t="s">
        <v>24</v>
      </c>
    </row>
    <row r="3909" spans="1:16" x14ac:dyDescent="0.35">
      <c r="A3909" s="4">
        <v>3908</v>
      </c>
      <c r="B3909" s="5" t="s">
        <v>14240</v>
      </c>
      <c r="C3909" s="5" t="s">
        <v>14241</v>
      </c>
      <c r="D3909" s="4" t="s">
        <v>14242</v>
      </c>
      <c r="E3909" s="5" t="s">
        <v>10402</v>
      </c>
      <c r="F3909" s="6">
        <f t="shared" si="244"/>
        <v>43629</v>
      </c>
      <c r="G3909" s="4">
        <f t="shared" si="245"/>
        <v>2019</v>
      </c>
      <c r="H3909" s="4">
        <f t="shared" si="246"/>
        <v>6</v>
      </c>
      <c r="I3909" s="4">
        <f t="shared" si="247"/>
        <v>4</v>
      </c>
      <c r="J3909" s="7" t="s">
        <v>1179</v>
      </c>
      <c r="K3909" s="7" t="s">
        <v>21</v>
      </c>
      <c r="L3909" s="7" t="s">
        <v>22</v>
      </c>
      <c r="M3909" s="7" t="s">
        <v>23</v>
      </c>
      <c r="N3909" s="8">
        <v>1</v>
      </c>
      <c r="O3909" s="8">
        <v>0.68</v>
      </c>
      <c r="P3909" s="9" t="s">
        <v>24</v>
      </c>
    </row>
    <row r="3910" spans="1:16" x14ac:dyDescent="0.35">
      <c r="A3910" s="4">
        <v>3909</v>
      </c>
      <c r="B3910" s="5" t="s">
        <v>14243</v>
      </c>
      <c r="C3910" s="5" t="s">
        <v>14244</v>
      </c>
      <c r="D3910" s="4" t="s">
        <v>14242</v>
      </c>
      <c r="E3910" s="5" t="s">
        <v>14245</v>
      </c>
      <c r="F3910" s="6">
        <f t="shared" si="244"/>
        <v>43629</v>
      </c>
      <c r="G3910" s="4">
        <f t="shared" si="245"/>
        <v>2019</v>
      </c>
      <c r="H3910" s="4">
        <f t="shared" si="246"/>
        <v>6</v>
      </c>
      <c r="I3910" s="4">
        <f t="shared" si="247"/>
        <v>4</v>
      </c>
      <c r="J3910" s="7" t="s">
        <v>31</v>
      </c>
      <c r="K3910" s="7" t="s">
        <v>21</v>
      </c>
      <c r="L3910" s="7" t="s">
        <v>22</v>
      </c>
      <c r="M3910" s="7" t="s">
        <v>38</v>
      </c>
      <c r="N3910" s="8">
        <v>1</v>
      </c>
      <c r="O3910" s="8">
        <v>1</v>
      </c>
      <c r="P3910" s="9" t="s">
        <v>24</v>
      </c>
    </row>
    <row r="3911" spans="1:16" x14ac:dyDescent="0.35">
      <c r="A3911" s="4">
        <v>3910</v>
      </c>
      <c r="B3911" s="5" t="s">
        <v>14246</v>
      </c>
      <c r="C3911" s="5" t="s">
        <v>14247</v>
      </c>
      <c r="D3911" s="4" t="s">
        <v>14248</v>
      </c>
      <c r="E3911" s="5" t="s">
        <v>14249</v>
      </c>
      <c r="F3911" s="6">
        <f t="shared" si="244"/>
        <v>43630</v>
      </c>
      <c r="G3911" s="4">
        <f t="shared" si="245"/>
        <v>2019</v>
      </c>
      <c r="H3911" s="4">
        <f t="shared" si="246"/>
        <v>6</v>
      </c>
      <c r="I3911" s="4">
        <f t="shared" si="247"/>
        <v>5</v>
      </c>
      <c r="J3911" s="7" t="s">
        <v>20</v>
      </c>
      <c r="K3911" s="7" t="s">
        <v>21</v>
      </c>
      <c r="L3911" s="7" t="s">
        <v>22</v>
      </c>
      <c r="M3911" s="7" t="s">
        <v>32</v>
      </c>
      <c r="N3911" s="8">
        <v>0.56999999999999995</v>
      </c>
      <c r="O3911" s="8">
        <v>0.82</v>
      </c>
      <c r="P3911" s="9" t="s">
        <v>33</v>
      </c>
    </row>
    <row r="3912" spans="1:16" x14ac:dyDescent="0.35">
      <c r="A3912" s="4">
        <v>3911</v>
      </c>
      <c r="B3912" s="5" t="s">
        <v>14250</v>
      </c>
      <c r="C3912" s="5" t="s">
        <v>14251</v>
      </c>
      <c r="D3912" s="4" t="s">
        <v>14252</v>
      </c>
      <c r="E3912" s="5" t="s">
        <v>14253</v>
      </c>
      <c r="F3912" s="6">
        <f t="shared" si="244"/>
        <v>43631</v>
      </c>
      <c r="G3912" s="4">
        <f t="shared" si="245"/>
        <v>2019</v>
      </c>
      <c r="H3912" s="4">
        <f t="shared" si="246"/>
        <v>6</v>
      </c>
      <c r="I3912" s="4">
        <f t="shared" si="247"/>
        <v>6</v>
      </c>
      <c r="J3912" s="7" t="s">
        <v>31</v>
      </c>
      <c r="K3912" s="7" t="s">
        <v>21</v>
      </c>
      <c r="L3912" s="7" t="s">
        <v>22</v>
      </c>
      <c r="M3912" s="7" t="s">
        <v>38</v>
      </c>
      <c r="N3912" s="8">
        <v>1</v>
      </c>
      <c r="O3912" s="8">
        <v>0.97</v>
      </c>
      <c r="P3912" s="9" t="s">
        <v>33</v>
      </c>
    </row>
    <row r="3913" spans="1:16" x14ac:dyDescent="0.35">
      <c r="A3913" s="4">
        <v>3912</v>
      </c>
      <c r="B3913" s="5" t="s">
        <v>14254</v>
      </c>
      <c r="C3913" s="5" t="s">
        <v>14255</v>
      </c>
      <c r="D3913" s="4" t="s">
        <v>14256</v>
      </c>
      <c r="E3913" s="5" t="s">
        <v>14257</v>
      </c>
      <c r="F3913" s="6">
        <f t="shared" si="244"/>
        <v>43632</v>
      </c>
      <c r="G3913" s="4">
        <f t="shared" si="245"/>
        <v>2019</v>
      </c>
      <c r="H3913" s="4">
        <f t="shared" si="246"/>
        <v>6</v>
      </c>
      <c r="I3913" s="4">
        <f t="shared" si="247"/>
        <v>7</v>
      </c>
      <c r="J3913" s="7" t="s">
        <v>1179</v>
      </c>
      <c r="K3913" s="7" t="s">
        <v>21</v>
      </c>
      <c r="L3913" s="7" t="s">
        <v>22</v>
      </c>
      <c r="M3913" s="7" t="s">
        <v>38</v>
      </c>
      <c r="N3913" s="8">
        <v>1</v>
      </c>
      <c r="O3913" s="8">
        <v>0.96</v>
      </c>
      <c r="P3913" s="9" t="s">
        <v>24</v>
      </c>
    </row>
    <row r="3914" spans="1:16" x14ac:dyDescent="0.35">
      <c r="A3914" s="4">
        <v>3913</v>
      </c>
      <c r="B3914" s="5" t="s">
        <v>14258</v>
      </c>
      <c r="C3914" s="5" t="s">
        <v>14259</v>
      </c>
      <c r="D3914" s="4" t="s">
        <v>14256</v>
      </c>
      <c r="E3914" s="5" t="s">
        <v>14260</v>
      </c>
      <c r="F3914" s="6">
        <f t="shared" si="244"/>
        <v>43632</v>
      </c>
      <c r="G3914" s="4">
        <f t="shared" si="245"/>
        <v>2019</v>
      </c>
      <c r="H3914" s="4">
        <f t="shared" si="246"/>
        <v>6</v>
      </c>
      <c r="I3914" s="4">
        <f t="shared" si="247"/>
        <v>7</v>
      </c>
      <c r="J3914" s="7" t="s">
        <v>20</v>
      </c>
      <c r="K3914" s="7" t="s">
        <v>21</v>
      </c>
      <c r="L3914" s="7" t="s">
        <v>22</v>
      </c>
      <c r="M3914" s="7" t="s">
        <v>23</v>
      </c>
      <c r="N3914" s="8">
        <v>1</v>
      </c>
      <c r="O3914" s="8">
        <v>0.97</v>
      </c>
      <c r="P3914" s="9" t="s">
        <v>33</v>
      </c>
    </row>
    <row r="3915" spans="1:16" x14ac:dyDescent="0.35">
      <c r="A3915" s="4">
        <v>3914</v>
      </c>
      <c r="B3915" s="5" t="s">
        <v>14261</v>
      </c>
      <c r="C3915" s="5" t="s">
        <v>14262</v>
      </c>
      <c r="D3915" s="4" t="s">
        <v>14263</v>
      </c>
      <c r="E3915" s="5" t="s">
        <v>14264</v>
      </c>
      <c r="F3915" s="6">
        <f t="shared" si="244"/>
        <v>43633</v>
      </c>
      <c r="G3915" s="4">
        <f t="shared" si="245"/>
        <v>2019</v>
      </c>
      <c r="H3915" s="4">
        <f t="shared" si="246"/>
        <v>6</v>
      </c>
      <c r="I3915" s="4">
        <f t="shared" si="247"/>
        <v>1</v>
      </c>
      <c r="J3915" s="7" t="s">
        <v>14265</v>
      </c>
      <c r="K3915" s="7" t="s">
        <v>2042</v>
      </c>
      <c r="L3915" s="7" t="s">
        <v>22</v>
      </c>
      <c r="M3915" s="7" t="s">
        <v>38</v>
      </c>
      <c r="N3915" s="8">
        <v>1</v>
      </c>
      <c r="O3915" s="8">
        <v>0.97</v>
      </c>
      <c r="P3915" s="9" t="s">
        <v>33</v>
      </c>
    </row>
    <row r="3916" spans="1:16" x14ac:dyDescent="0.35">
      <c r="A3916" s="4">
        <v>3915</v>
      </c>
      <c r="B3916" s="5" t="s">
        <v>14266</v>
      </c>
      <c r="C3916" s="5" t="s">
        <v>14267</v>
      </c>
      <c r="D3916" s="4" t="s">
        <v>14263</v>
      </c>
      <c r="E3916" s="5" t="s">
        <v>14268</v>
      </c>
      <c r="F3916" s="6">
        <f t="shared" si="244"/>
        <v>43633</v>
      </c>
      <c r="G3916" s="4">
        <f t="shared" si="245"/>
        <v>2019</v>
      </c>
      <c r="H3916" s="4">
        <f t="shared" si="246"/>
        <v>6</v>
      </c>
      <c r="I3916" s="4">
        <f t="shared" si="247"/>
        <v>1</v>
      </c>
      <c r="J3916" s="7" t="s">
        <v>31</v>
      </c>
      <c r="K3916" s="7" t="s">
        <v>21</v>
      </c>
      <c r="L3916" s="7" t="s">
        <v>22</v>
      </c>
      <c r="M3916" s="7" t="s">
        <v>38</v>
      </c>
      <c r="N3916" s="8">
        <v>1</v>
      </c>
      <c r="O3916" s="8">
        <v>1</v>
      </c>
      <c r="P3916" s="9" t="s">
        <v>33</v>
      </c>
    </row>
    <row r="3917" spans="1:16" x14ac:dyDescent="0.35">
      <c r="A3917" s="4">
        <v>3916</v>
      </c>
      <c r="B3917" s="5" t="s">
        <v>14269</v>
      </c>
      <c r="C3917" s="5" t="s">
        <v>14270</v>
      </c>
      <c r="D3917" s="4" t="s">
        <v>14271</v>
      </c>
      <c r="E3917" s="5" t="s">
        <v>14272</v>
      </c>
      <c r="F3917" s="6">
        <f t="shared" si="244"/>
        <v>43634</v>
      </c>
      <c r="G3917" s="4">
        <f t="shared" si="245"/>
        <v>2019</v>
      </c>
      <c r="H3917" s="4">
        <f t="shared" si="246"/>
        <v>6</v>
      </c>
      <c r="I3917" s="4">
        <f t="shared" si="247"/>
        <v>2</v>
      </c>
      <c r="J3917" s="7" t="s">
        <v>31</v>
      </c>
      <c r="K3917" s="7" t="s">
        <v>21</v>
      </c>
      <c r="L3917" s="7" t="s">
        <v>22</v>
      </c>
      <c r="M3917" s="7" t="s">
        <v>38</v>
      </c>
      <c r="N3917" s="8">
        <v>1</v>
      </c>
      <c r="O3917" s="8">
        <v>0.95</v>
      </c>
      <c r="P3917" s="9" t="s">
        <v>33</v>
      </c>
    </row>
    <row r="3918" spans="1:16" x14ac:dyDescent="0.35">
      <c r="A3918" s="4">
        <v>3917</v>
      </c>
      <c r="B3918" s="5" t="s">
        <v>14273</v>
      </c>
      <c r="C3918" s="5" t="s">
        <v>14274</v>
      </c>
      <c r="D3918" s="4" t="s">
        <v>14275</v>
      </c>
      <c r="E3918" s="5" t="s">
        <v>14276</v>
      </c>
      <c r="F3918" s="6">
        <f t="shared" si="244"/>
        <v>43635</v>
      </c>
      <c r="G3918" s="4">
        <f t="shared" si="245"/>
        <v>2019</v>
      </c>
      <c r="H3918" s="4">
        <f t="shared" si="246"/>
        <v>6</v>
      </c>
      <c r="I3918" s="4">
        <f t="shared" si="247"/>
        <v>3</v>
      </c>
      <c r="J3918" s="7" t="s">
        <v>20</v>
      </c>
      <c r="K3918" s="7" t="s">
        <v>21</v>
      </c>
      <c r="L3918" s="7" t="s">
        <v>22</v>
      </c>
      <c r="M3918" s="7" t="s">
        <v>38</v>
      </c>
      <c r="N3918" s="8">
        <v>0.93</v>
      </c>
      <c r="O3918" s="8">
        <v>0.87</v>
      </c>
      <c r="P3918" s="9" t="s">
        <v>33</v>
      </c>
    </row>
    <row r="3919" spans="1:16" x14ac:dyDescent="0.35">
      <c r="A3919" s="4">
        <v>3918</v>
      </c>
      <c r="B3919" s="5" t="s">
        <v>14277</v>
      </c>
      <c r="C3919" s="5" t="s">
        <v>14278</v>
      </c>
      <c r="D3919" s="4" t="s">
        <v>14275</v>
      </c>
      <c r="E3919" s="5" t="s">
        <v>14279</v>
      </c>
      <c r="F3919" s="6">
        <f t="shared" si="244"/>
        <v>43635</v>
      </c>
      <c r="G3919" s="4">
        <f t="shared" si="245"/>
        <v>2019</v>
      </c>
      <c r="H3919" s="4">
        <f t="shared" si="246"/>
        <v>6</v>
      </c>
      <c r="I3919" s="4">
        <f t="shared" si="247"/>
        <v>3</v>
      </c>
      <c r="J3919" s="7" t="s">
        <v>544</v>
      </c>
      <c r="K3919" s="7" t="s">
        <v>21</v>
      </c>
      <c r="L3919" s="7" t="s">
        <v>22</v>
      </c>
      <c r="M3919" s="7" t="s">
        <v>38</v>
      </c>
      <c r="N3919" s="8">
        <v>1</v>
      </c>
      <c r="O3919" s="8">
        <v>0.96</v>
      </c>
      <c r="P3919" s="9" t="s">
        <v>33</v>
      </c>
    </row>
    <row r="3920" spans="1:16" x14ac:dyDescent="0.35">
      <c r="A3920" s="4">
        <v>3919</v>
      </c>
      <c r="B3920" s="5" t="s">
        <v>14280</v>
      </c>
      <c r="C3920" s="5" t="s">
        <v>14281</v>
      </c>
      <c r="D3920" s="4" t="s">
        <v>14275</v>
      </c>
      <c r="E3920" s="5" t="s">
        <v>14282</v>
      </c>
      <c r="F3920" s="6">
        <f t="shared" si="244"/>
        <v>43635</v>
      </c>
      <c r="G3920" s="4">
        <f t="shared" si="245"/>
        <v>2019</v>
      </c>
      <c r="H3920" s="4">
        <f t="shared" si="246"/>
        <v>6</v>
      </c>
      <c r="I3920" s="4">
        <f t="shared" si="247"/>
        <v>3</v>
      </c>
      <c r="J3920" s="7" t="s">
        <v>20</v>
      </c>
      <c r="K3920" s="7" t="s">
        <v>21</v>
      </c>
      <c r="L3920" s="7" t="s">
        <v>22</v>
      </c>
      <c r="M3920" s="7" t="s">
        <v>38</v>
      </c>
      <c r="N3920" s="8">
        <v>0.8</v>
      </c>
      <c r="O3920" s="8">
        <v>0.9</v>
      </c>
      <c r="P3920" s="9" t="s">
        <v>33</v>
      </c>
    </row>
    <row r="3921" spans="1:16" x14ac:dyDescent="0.35">
      <c r="A3921" s="4">
        <v>3920</v>
      </c>
      <c r="B3921" s="5" t="s">
        <v>14283</v>
      </c>
      <c r="C3921" s="5" t="s">
        <v>14284</v>
      </c>
      <c r="D3921" s="4" t="s">
        <v>14275</v>
      </c>
      <c r="E3921" s="5" t="s">
        <v>14285</v>
      </c>
      <c r="F3921" s="6">
        <f t="shared" si="244"/>
        <v>43635</v>
      </c>
      <c r="G3921" s="4">
        <f t="shared" si="245"/>
        <v>2019</v>
      </c>
      <c r="H3921" s="4">
        <f t="shared" si="246"/>
        <v>6</v>
      </c>
      <c r="I3921" s="4">
        <f t="shared" si="247"/>
        <v>3</v>
      </c>
      <c r="J3921" s="7" t="s">
        <v>20</v>
      </c>
      <c r="K3921" s="7" t="s">
        <v>21</v>
      </c>
      <c r="L3921" s="7" t="s">
        <v>22</v>
      </c>
      <c r="M3921" s="7" t="s">
        <v>265</v>
      </c>
      <c r="N3921" s="8">
        <v>0</v>
      </c>
      <c r="O3921" s="8">
        <v>0.67</v>
      </c>
      <c r="P3921" s="9" t="s">
        <v>33</v>
      </c>
    </row>
    <row r="3922" spans="1:16" x14ac:dyDescent="0.35">
      <c r="A3922" s="4">
        <v>3921</v>
      </c>
      <c r="B3922" s="5" t="s">
        <v>14286</v>
      </c>
      <c r="C3922" s="5" t="s">
        <v>14287</v>
      </c>
      <c r="D3922" s="4" t="s">
        <v>14288</v>
      </c>
      <c r="E3922" s="5" t="s">
        <v>14289</v>
      </c>
      <c r="F3922" s="6">
        <f t="shared" si="244"/>
        <v>43636</v>
      </c>
      <c r="G3922" s="4">
        <f t="shared" si="245"/>
        <v>2019</v>
      </c>
      <c r="H3922" s="4">
        <f t="shared" si="246"/>
        <v>6</v>
      </c>
      <c r="I3922" s="4">
        <f t="shared" si="247"/>
        <v>4</v>
      </c>
      <c r="J3922" s="7" t="s">
        <v>20</v>
      </c>
      <c r="K3922" s="7" t="s">
        <v>21</v>
      </c>
      <c r="L3922" s="7" t="s">
        <v>22</v>
      </c>
      <c r="M3922" s="7" t="s">
        <v>38</v>
      </c>
      <c r="N3922" s="8">
        <v>1</v>
      </c>
      <c r="O3922" s="8">
        <v>1</v>
      </c>
      <c r="P3922" s="9" t="s">
        <v>33</v>
      </c>
    </row>
    <row r="3923" spans="1:16" x14ac:dyDescent="0.35">
      <c r="A3923" s="4">
        <v>3922</v>
      </c>
      <c r="B3923" s="5" t="s">
        <v>14290</v>
      </c>
      <c r="C3923" s="5" t="s">
        <v>14291</v>
      </c>
      <c r="D3923" s="4" t="s">
        <v>14292</v>
      </c>
      <c r="E3923" s="5" t="s">
        <v>14293</v>
      </c>
      <c r="F3923" s="6">
        <f t="shared" si="244"/>
        <v>43637</v>
      </c>
      <c r="G3923" s="4">
        <f t="shared" si="245"/>
        <v>2019</v>
      </c>
      <c r="H3923" s="4">
        <f t="shared" si="246"/>
        <v>6</v>
      </c>
      <c r="I3923" s="4">
        <f t="shared" si="247"/>
        <v>5</v>
      </c>
      <c r="J3923" s="7" t="s">
        <v>20</v>
      </c>
      <c r="K3923" s="7" t="s">
        <v>21</v>
      </c>
      <c r="L3923" s="7" t="s">
        <v>22</v>
      </c>
      <c r="M3923" s="7" t="s">
        <v>38</v>
      </c>
      <c r="N3923" s="8">
        <v>1</v>
      </c>
      <c r="O3923" s="8">
        <v>0.32</v>
      </c>
      <c r="P3923" s="9" t="s">
        <v>33</v>
      </c>
    </row>
    <row r="3924" spans="1:16" x14ac:dyDescent="0.35">
      <c r="A3924" s="4">
        <v>3923</v>
      </c>
      <c r="B3924" s="5" t="s">
        <v>14294</v>
      </c>
      <c r="C3924" s="5" t="s">
        <v>14295</v>
      </c>
      <c r="D3924" s="4" t="s">
        <v>14296</v>
      </c>
      <c r="E3924" s="5" t="s">
        <v>14297</v>
      </c>
      <c r="F3924" s="6">
        <f t="shared" si="244"/>
        <v>43638</v>
      </c>
      <c r="G3924" s="4">
        <f t="shared" si="245"/>
        <v>2019</v>
      </c>
      <c r="H3924" s="4">
        <f t="shared" si="246"/>
        <v>6</v>
      </c>
      <c r="I3924" s="4">
        <f t="shared" si="247"/>
        <v>6</v>
      </c>
      <c r="J3924" s="7" t="s">
        <v>20</v>
      </c>
      <c r="K3924" s="7" t="s">
        <v>21</v>
      </c>
      <c r="L3924" s="7" t="s">
        <v>22</v>
      </c>
      <c r="M3924" s="7" t="s">
        <v>32</v>
      </c>
      <c r="N3924" s="8">
        <v>1</v>
      </c>
      <c r="O3924" s="8">
        <v>0.5</v>
      </c>
      <c r="P3924" s="9" t="s">
        <v>33</v>
      </c>
    </row>
    <row r="3925" spans="1:16" x14ac:dyDescent="0.35">
      <c r="A3925" s="4">
        <v>3924</v>
      </c>
      <c r="B3925" s="5" t="s">
        <v>14298</v>
      </c>
      <c r="C3925" s="5" t="s">
        <v>14299</v>
      </c>
      <c r="D3925" s="4" t="s">
        <v>14296</v>
      </c>
      <c r="E3925" s="5" t="s">
        <v>14300</v>
      </c>
      <c r="F3925" s="6">
        <f t="shared" si="244"/>
        <v>43638</v>
      </c>
      <c r="G3925" s="4">
        <f t="shared" si="245"/>
        <v>2019</v>
      </c>
      <c r="H3925" s="4">
        <f t="shared" si="246"/>
        <v>6</v>
      </c>
      <c r="I3925" s="4">
        <f t="shared" si="247"/>
        <v>6</v>
      </c>
      <c r="J3925" s="7" t="s">
        <v>20</v>
      </c>
      <c r="K3925" s="7" t="s">
        <v>21</v>
      </c>
      <c r="L3925" s="7" t="s">
        <v>22</v>
      </c>
      <c r="M3925" s="7" t="s">
        <v>38</v>
      </c>
      <c r="N3925" s="8">
        <v>0.63</v>
      </c>
      <c r="O3925" s="8">
        <v>0.98</v>
      </c>
      <c r="P3925" s="9" t="s">
        <v>33</v>
      </c>
    </row>
    <row r="3926" spans="1:16" x14ac:dyDescent="0.35">
      <c r="A3926" s="4">
        <v>3925</v>
      </c>
      <c r="B3926" s="5" t="s">
        <v>14301</v>
      </c>
      <c r="C3926" s="5" t="s">
        <v>14302</v>
      </c>
      <c r="D3926" s="4" t="s">
        <v>14296</v>
      </c>
      <c r="E3926" s="5" t="s">
        <v>14303</v>
      </c>
      <c r="F3926" s="6">
        <f t="shared" si="244"/>
        <v>43638</v>
      </c>
      <c r="G3926" s="4">
        <f t="shared" si="245"/>
        <v>2019</v>
      </c>
      <c r="H3926" s="4">
        <f t="shared" si="246"/>
        <v>6</v>
      </c>
      <c r="I3926" s="4">
        <f t="shared" si="247"/>
        <v>6</v>
      </c>
      <c r="J3926" s="7" t="s">
        <v>20</v>
      </c>
      <c r="K3926" s="7" t="s">
        <v>21</v>
      </c>
      <c r="L3926" s="7" t="s">
        <v>22</v>
      </c>
      <c r="M3926" s="7" t="s">
        <v>32</v>
      </c>
      <c r="N3926" s="8">
        <v>1</v>
      </c>
      <c r="O3926" s="8">
        <v>1</v>
      </c>
      <c r="P3926" s="9" t="s">
        <v>33</v>
      </c>
    </row>
    <row r="3927" spans="1:16" x14ac:dyDescent="0.35">
      <c r="A3927" s="4">
        <v>3926</v>
      </c>
      <c r="B3927" s="5" t="s">
        <v>14304</v>
      </c>
      <c r="C3927" s="5" t="s">
        <v>14305</v>
      </c>
      <c r="D3927" s="4" t="s">
        <v>14306</v>
      </c>
      <c r="E3927" s="5" t="s">
        <v>14307</v>
      </c>
      <c r="F3927" s="6">
        <f t="shared" si="244"/>
        <v>43639</v>
      </c>
      <c r="G3927" s="4">
        <f t="shared" si="245"/>
        <v>2019</v>
      </c>
      <c r="H3927" s="4">
        <f t="shared" si="246"/>
        <v>6</v>
      </c>
      <c r="I3927" s="4">
        <f t="shared" si="247"/>
        <v>7</v>
      </c>
      <c r="J3927" s="7" t="s">
        <v>629</v>
      </c>
      <c r="K3927" s="7" t="s">
        <v>21</v>
      </c>
      <c r="L3927" s="7" t="s">
        <v>22</v>
      </c>
      <c r="M3927" s="7" t="s">
        <v>23</v>
      </c>
      <c r="N3927" s="8">
        <v>1</v>
      </c>
      <c r="O3927" s="8">
        <v>0.93</v>
      </c>
      <c r="P3927" s="9" t="s">
        <v>24</v>
      </c>
    </row>
    <row r="3928" spans="1:16" x14ac:dyDescent="0.35">
      <c r="A3928" s="4">
        <v>3927</v>
      </c>
      <c r="B3928" s="5" t="s">
        <v>14308</v>
      </c>
      <c r="C3928" s="5" t="s">
        <v>14309</v>
      </c>
      <c r="D3928" s="4" t="s">
        <v>14306</v>
      </c>
      <c r="E3928" s="5" t="s">
        <v>14310</v>
      </c>
      <c r="F3928" s="6">
        <f t="shared" si="244"/>
        <v>43639</v>
      </c>
      <c r="G3928" s="4">
        <f t="shared" si="245"/>
        <v>2019</v>
      </c>
      <c r="H3928" s="4">
        <f t="shared" si="246"/>
        <v>6</v>
      </c>
      <c r="I3928" s="4">
        <f t="shared" si="247"/>
        <v>7</v>
      </c>
      <c r="J3928" s="7" t="s">
        <v>14311</v>
      </c>
      <c r="K3928" s="7" t="s">
        <v>14312</v>
      </c>
      <c r="L3928" s="7" t="s">
        <v>8307</v>
      </c>
      <c r="M3928" s="7" t="s">
        <v>38</v>
      </c>
      <c r="N3928" s="8">
        <v>1</v>
      </c>
      <c r="O3928" s="8">
        <v>0.95</v>
      </c>
      <c r="P3928" s="9" t="s">
        <v>24</v>
      </c>
    </row>
    <row r="3929" spans="1:16" x14ac:dyDescent="0.35">
      <c r="A3929" s="4">
        <v>3928</v>
      </c>
      <c r="B3929" s="5" t="s">
        <v>14313</v>
      </c>
      <c r="C3929" s="5" t="s">
        <v>14314</v>
      </c>
      <c r="D3929" s="4" t="s">
        <v>14306</v>
      </c>
      <c r="E3929" s="5" t="s">
        <v>14315</v>
      </c>
      <c r="F3929" s="6">
        <f t="shared" si="244"/>
        <v>43639</v>
      </c>
      <c r="G3929" s="4">
        <f t="shared" si="245"/>
        <v>2019</v>
      </c>
      <c r="H3929" s="4">
        <f t="shared" si="246"/>
        <v>6</v>
      </c>
      <c r="I3929" s="4">
        <f t="shared" si="247"/>
        <v>7</v>
      </c>
      <c r="J3929" s="7" t="s">
        <v>6609</v>
      </c>
      <c r="K3929" s="7" t="s">
        <v>21</v>
      </c>
      <c r="L3929" s="7" t="s">
        <v>22</v>
      </c>
      <c r="M3929" s="7" t="s">
        <v>38</v>
      </c>
      <c r="N3929" s="8">
        <v>1</v>
      </c>
      <c r="O3929" s="8">
        <v>1</v>
      </c>
      <c r="P3929" s="9" t="s">
        <v>33</v>
      </c>
    </row>
    <row r="3930" spans="1:16" x14ac:dyDescent="0.35">
      <c r="A3930" s="4">
        <v>3929</v>
      </c>
      <c r="B3930" s="5" t="s">
        <v>14316</v>
      </c>
      <c r="C3930" s="5" t="s">
        <v>14317</v>
      </c>
      <c r="D3930" s="4" t="s">
        <v>14318</v>
      </c>
      <c r="E3930" s="5" t="s">
        <v>14319</v>
      </c>
      <c r="F3930" s="6">
        <f t="shared" si="244"/>
        <v>43640</v>
      </c>
      <c r="G3930" s="4">
        <f t="shared" si="245"/>
        <v>2019</v>
      </c>
      <c r="H3930" s="4">
        <f t="shared" si="246"/>
        <v>6</v>
      </c>
      <c r="I3930" s="4">
        <f t="shared" si="247"/>
        <v>1</v>
      </c>
      <c r="J3930" s="7" t="s">
        <v>20</v>
      </c>
      <c r="K3930" s="7" t="s">
        <v>21</v>
      </c>
      <c r="L3930" s="7" t="s">
        <v>22</v>
      </c>
      <c r="M3930" s="7" t="s">
        <v>32</v>
      </c>
      <c r="N3930" s="8">
        <v>0.63</v>
      </c>
      <c r="O3930" s="8">
        <v>0.91</v>
      </c>
      <c r="P3930" s="9" t="s">
        <v>24</v>
      </c>
    </row>
    <row r="3931" spans="1:16" x14ac:dyDescent="0.35">
      <c r="A3931" s="4">
        <v>3930</v>
      </c>
      <c r="B3931" s="5" t="s">
        <v>14320</v>
      </c>
      <c r="C3931" s="5" t="s">
        <v>14321</v>
      </c>
      <c r="D3931" s="4" t="s">
        <v>14322</v>
      </c>
      <c r="E3931" s="5" t="s">
        <v>14323</v>
      </c>
      <c r="F3931" s="6">
        <f t="shared" si="244"/>
        <v>43641</v>
      </c>
      <c r="G3931" s="4">
        <f t="shared" si="245"/>
        <v>2019</v>
      </c>
      <c r="H3931" s="4">
        <f t="shared" si="246"/>
        <v>6</v>
      </c>
      <c r="I3931" s="4">
        <f t="shared" si="247"/>
        <v>2</v>
      </c>
      <c r="J3931" s="7" t="s">
        <v>20</v>
      </c>
      <c r="K3931" s="7" t="s">
        <v>21</v>
      </c>
      <c r="L3931" s="7" t="s">
        <v>22</v>
      </c>
      <c r="M3931" s="7" t="s">
        <v>32</v>
      </c>
      <c r="N3931" s="8">
        <v>1</v>
      </c>
      <c r="O3931" s="8">
        <v>0.98</v>
      </c>
      <c r="P3931" s="9" t="s">
        <v>24</v>
      </c>
    </row>
    <row r="3932" spans="1:16" x14ac:dyDescent="0.35">
      <c r="A3932" s="4">
        <v>3931</v>
      </c>
      <c r="B3932" s="5" t="s">
        <v>14324</v>
      </c>
      <c r="C3932" s="5" t="s">
        <v>14325</v>
      </c>
      <c r="D3932" s="4" t="s">
        <v>14326</v>
      </c>
      <c r="E3932" s="5" t="s">
        <v>14327</v>
      </c>
      <c r="F3932" s="6">
        <f t="shared" si="244"/>
        <v>43643</v>
      </c>
      <c r="G3932" s="4">
        <f t="shared" si="245"/>
        <v>2019</v>
      </c>
      <c r="H3932" s="4">
        <f t="shared" si="246"/>
        <v>6</v>
      </c>
      <c r="I3932" s="4">
        <f t="shared" si="247"/>
        <v>4</v>
      </c>
      <c r="J3932" s="7" t="s">
        <v>31</v>
      </c>
      <c r="K3932" s="7" t="s">
        <v>21</v>
      </c>
      <c r="L3932" s="7" t="s">
        <v>22</v>
      </c>
      <c r="M3932" s="7" t="s">
        <v>38</v>
      </c>
      <c r="N3932" s="8">
        <v>1</v>
      </c>
      <c r="O3932" s="8">
        <v>1</v>
      </c>
      <c r="P3932" s="9" t="s">
        <v>24</v>
      </c>
    </row>
    <row r="3933" spans="1:16" x14ac:dyDescent="0.35">
      <c r="A3933" s="4">
        <v>3932</v>
      </c>
      <c r="B3933" s="5" t="s">
        <v>14328</v>
      </c>
      <c r="C3933" s="5" t="s">
        <v>14329</v>
      </c>
      <c r="D3933" s="4" t="s">
        <v>14330</v>
      </c>
      <c r="E3933" s="5" t="s">
        <v>14331</v>
      </c>
      <c r="F3933" s="6">
        <f t="shared" si="244"/>
        <v>43644</v>
      </c>
      <c r="G3933" s="4">
        <f t="shared" si="245"/>
        <v>2019</v>
      </c>
      <c r="H3933" s="4">
        <f t="shared" si="246"/>
        <v>6</v>
      </c>
      <c r="I3933" s="4">
        <f t="shared" si="247"/>
        <v>5</v>
      </c>
      <c r="J3933" s="7" t="s">
        <v>20</v>
      </c>
      <c r="K3933" s="7" t="s">
        <v>21</v>
      </c>
      <c r="L3933" s="7" t="s">
        <v>22</v>
      </c>
      <c r="M3933" s="7" t="s">
        <v>38</v>
      </c>
      <c r="N3933" s="8">
        <v>1</v>
      </c>
      <c r="O3933" s="8">
        <v>1</v>
      </c>
      <c r="P3933" s="9" t="s">
        <v>24</v>
      </c>
    </row>
    <row r="3934" spans="1:16" x14ac:dyDescent="0.35">
      <c r="A3934" s="4">
        <v>3933</v>
      </c>
      <c r="B3934" s="5" t="s">
        <v>14332</v>
      </c>
      <c r="C3934" s="5" t="s">
        <v>14333</v>
      </c>
      <c r="D3934" s="4" t="s">
        <v>14334</v>
      </c>
      <c r="E3934" s="5" t="s">
        <v>14335</v>
      </c>
      <c r="F3934" s="6">
        <f t="shared" si="244"/>
        <v>43645</v>
      </c>
      <c r="G3934" s="4">
        <f t="shared" si="245"/>
        <v>2019</v>
      </c>
      <c r="H3934" s="4">
        <f t="shared" si="246"/>
        <v>6</v>
      </c>
      <c r="I3934" s="4">
        <f t="shared" si="247"/>
        <v>6</v>
      </c>
      <c r="J3934" s="7" t="s">
        <v>20</v>
      </c>
      <c r="K3934" s="7" t="s">
        <v>21</v>
      </c>
      <c r="L3934" s="7" t="s">
        <v>22</v>
      </c>
      <c r="M3934" s="7" t="s">
        <v>38</v>
      </c>
      <c r="N3934" s="8">
        <v>1</v>
      </c>
      <c r="O3934" s="8">
        <v>1</v>
      </c>
      <c r="P3934" s="9" t="s">
        <v>24</v>
      </c>
    </row>
    <row r="3935" spans="1:16" x14ac:dyDescent="0.35">
      <c r="A3935" s="4">
        <v>3934</v>
      </c>
      <c r="B3935" s="5" t="s">
        <v>14336</v>
      </c>
      <c r="C3935" s="5" t="s">
        <v>14337</v>
      </c>
      <c r="D3935" s="4" t="s">
        <v>14338</v>
      </c>
      <c r="E3935" s="5" t="s">
        <v>14339</v>
      </c>
      <c r="F3935" s="6">
        <f t="shared" si="244"/>
        <v>43647</v>
      </c>
      <c r="G3935" s="4">
        <f t="shared" si="245"/>
        <v>2019</v>
      </c>
      <c r="H3935" s="4">
        <f t="shared" si="246"/>
        <v>7</v>
      </c>
      <c r="I3935" s="4">
        <f t="shared" si="247"/>
        <v>1</v>
      </c>
      <c r="J3935" s="7" t="s">
        <v>31</v>
      </c>
      <c r="K3935" s="7" t="s">
        <v>21</v>
      </c>
      <c r="L3935" s="7" t="s">
        <v>22</v>
      </c>
      <c r="M3935" s="7" t="s">
        <v>38</v>
      </c>
      <c r="N3935" s="8">
        <v>1</v>
      </c>
      <c r="O3935" s="8">
        <v>0.99</v>
      </c>
      <c r="P3935" s="9" t="s">
        <v>24</v>
      </c>
    </row>
    <row r="3936" spans="1:16" x14ac:dyDescent="0.35">
      <c r="A3936" s="4">
        <v>3935</v>
      </c>
      <c r="B3936" s="5" t="s">
        <v>14340</v>
      </c>
      <c r="C3936" s="5" t="s">
        <v>14341</v>
      </c>
      <c r="D3936" s="4" t="s">
        <v>14342</v>
      </c>
      <c r="E3936" s="5" t="s">
        <v>14343</v>
      </c>
      <c r="F3936" s="6">
        <f t="shared" si="244"/>
        <v>43648</v>
      </c>
      <c r="G3936" s="4">
        <f t="shared" si="245"/>
        <v>2019</v>
      </c>
      <c r="H3936" s="4">
        <f t="shared" si="246"/>
        <v>7</v>
      </c>
      <c r="I3936" s="4">
        <f t="shared" si="247"/>
        <v>2</v>
      </c>
      <c r="J3936" s="7" t="s">
        <v>544</v>
      </c>
      <c r="K3936" s="7" t="s">
        <v>21</v>
      </c>
      <c r="L3936" s="7" t="s">
        <v>22</v>
      </c>
      <c r="M3936" s="7" t="s">
        <v>32</v>
      </c>
      <c r="N3936" s="8">
        <v>1</v>
      </c>
      <c r="O3936" s="8">
        <v>0.5</v>
      </c>
      <c r="P3936" s="9" t="s">
        <v>33</v>
      </c>
    </row>
    <row r="3937" spans="1:16" x14ac:dyDescent="0.35">
      <c r="A3937" s="4">
        <v>3936</v>
      </c>
      <c r="B3937" s="5" t="s">
        <v>14344</v>
      </c>
      <c r="C3937" s="5" t="s">
        <v>14345</v>
      </c>
      <c r="D3937" s="4" t="s">
        <v>14342</v>
      </c>
      <c r="E3937" s="5" t="s">
        <v>14346</v>
      </c>
      <c r="F3937" s="6">
        <f t="shared" si="244"/>
        <v>43648</v>
      </c>
      <c r="G3937" s="4">
        <f t="shared" si="245"/>
        <v>2019</v>
      </c>
      <c r="H3937" s="4">
        <f t="shared" si="246"/>
        <v>7</v>
      </c>
      <c r="I3937" s="4">
        <f t="shared" si="247"/>
        <v>2</v>
      </c>
      <c r="J3937" s="7" t="s">
        <v>20</v>
      </c>
      <c r="K3937" s="7" t="s">
        <v>21</v>
      </c>
      <c r="L3937" s="7" t="s">
        <v>22</v>
      </c>
      <c r="M3937" s="7" t="s">
        <v>38</v>
      </c>
      <c r="N3937" s="8">
        <v>1</v>
      </c>
      <c r="O3937" s="8">
        <v>1</v>
      </c>
      <c r="P3937" s="9" t="s">
        <v>33</v>
      </c>
    </row>
    <row r="3938" spans="1:16" x14ac:dyDescent="0.35">
      <c r="A3938" s="4">
        <v>3937</v>
      </c>
      <c r="B3938" s="5" t="s">
        <v>14347</v>
      </c>
      <c r="C3938" s="5" t="s">
        <v>14348</v>
      </c>
      <c r="D3938" s="4" t="s">
        <v>14342</v>
      </c>
      <c r="E3938" s="5" t="s">
        <v>14349</v>
      </c>
      <c r="F3938" s="6">
        <f t="shared" si="244"/>
        <v>43648</v>
      </c>
      <c r="G3938" s="4">
        <f t="shared" si="245"/>
        <v>2019</v>
      </c>
      <c r="H3938" s="4">
        <f t="shared" si="246"/>
        <v>7</v>
      </c>
      <c r="I3938" s="4">
        <f t="shared" si="247"/>
        <v>2</v>
      </c>
      <c r="J3938" s="7" t="s">
        <v>31</v>
      </c>
      <c r="K3938" s="7" t="s">
        <v>21</v>
      </c>
      <c r="L3938" s="7" t="s">
        <v>22</v>
      </c>
      <c r="M3938" s="7" t="s">
        <v>38</v>
      </c>
      <c r="N3938" s="8">
        <v>1</v>
      </c>
      <c r="O3938" s="8">
        <v>1</v>
      </c>
      <c r="P3938" s="9" t="s">
        <v>33</v>
      </c>
    </row>
    <row r="3939" spans="1:16" x14ac:dyDescent="0.35">
      <c r="A3939" s="4">
        <v>3938</v>
      </c>
      <c r="B3939" s="5" t="s">
        <v>14350</v>
      </c>
      <c r="C3939" s="5" t="s">
        <v>14351</v>
      </c>
      <c r="D3939" s="4" t="s">
        <v>14352</v>
      </c>
      <c r="E3939" s="5" t="s">
        <v>14353</v>
      </c>
      <c r="F3939" s="6">
        <f t="shared" si="244"/>
        <v>43650</v>
      </c>
      <c r="G3939" s="4">
        <f t="shared" si="245"/>
        <v>2019</v>
      </c>
      <c r="H3939" s="4">
        <f t="shared" si="246"/>
        <v>7</v>
      </c>
      <c r="I3939" s="4">
        <f t="shared" si="247"/>
        <v>4</v>
      </c>
      <c r="J3939" s="7" t="s">
        <v>20</v>
      </c>
      <c r="K3939" s="7" t="s">
        <v>21</v>
      </c>
      <c r="L3939" s="7" t="s">
        <v>22</v>
      </c>
      <c r="M3939" s="7" t="s">
        <v>38</v>
      </c>
      <c r="N3939" s="8">
        <v>1</v>
      </c>
      <c r="O3939" s="8">
        <v>0.99</v>
      </c>
      <c r="P3939" s="9" t="s">
        <v>24</v>
      </c>
    </row>
    <row r="3940" spans="1:16" x14ac:dyDescent="0.35">
      <c r="A3940" s="4">
        <v>3939</v>
      </c>
      <c r="B3940" s="5" t="s">
        <v>14354</v>
      </c>
      <c r="C3940" s="5" t="s">
        <v>14355</v>
      </c>
      <c r="D3940" s="4" t="s">
        <v>14352</v>
      </c>
      <c r="E3940" s="5" t="s">
        <v>14356</v>
      </c>
      <c r="F3940" s="6">
        <f t="shared" si="244"/>
        <v>43650</v>
      </c>
      <c r="G3940" s="4">
        <f t="shared" si="245"/>
        <v>2019</v>
      </c>
      <c r="H3940" s="4">
        <f t="shared" si="246"/>
        <v>7</v>
      </c>
      <c r="I3940" s="4">
        <f t="shared" si="247"/>
        <v>4</v>
      </c>
      <c r="J3940" s="7" t="s">
        <v>31</v>
      </c>
      <c r="K3940" s="7" t="s">
        <v>21</v>
      </c>
      <c r="L3940" s="7" t="s">
        <v>22</v>
      </c>
      <c r="M3940" s="7" t="s">
        <v>38</v>
      </c>
      <c r="N3940" s="8">
        <v>0.9</v>
      </c>
      <c r="O3940" s="8">
        <v>1</v>
      </c>
      <c r="P3940" s="9" t="s">
        <v>24</v>
      </c>
    </row>
    <row r="3941" spans="1:16" x14ac:dyDescent="0.35">
      <c r="A3941" s="4">
        <v>3940</v>
      </c>
      <c r="B3941" s="5" t="s">
        <v>14357</v>
      </c>
      <c r="C3941" s="5" t="s">
        <v>14358</v>
      </c>
      <c r="D3941" s="4" t="s">
        <v>14359</v>
      </c>
      <c r="E3941" s="5" t="s">
        <v>14360</v>
      </c>
      <c r="F3941" s="6">
        <f t="shared" si="244"/>
        <v>43654</v>
      </c>
      <c r="G3941" s="4">
        <f t="shared" si="245"/>
        <v>2019</v>
      </c>
      <c r="H3941" s="4">
        <f t="shared" si="246"/>
        <v>7</v>
      </c>
      <c r="I3941" s="4">
        <f t="shared" si="247"/>
        <v>1</v>
      </c>
      <c r="J3941" s="7" t="s">
        <v>31</v>
      </c>
      <c r="K3941" s="7" t="s">
        <v>21</v>
      </c>
      <c r="L3941" s="7" t="s">
        <v>22</v>
      </c>
      <c r="M3941" s="7" t="s">
        <v>38</v>
      </c>
      <c r="N3941" s="8">
        <v>1</v>
      </c>
      <c r="O3941" s="8">
        <v>1</v>
      </c>
      <c r="P3941" s="9" t="s">
        <v>33</v>
      </c>
    </row>
    <row r="3942" spans="1:16" x14ac:dyDescent="0.35">
      <c r="A3942" s="4">
        <v>3941</v>
      </c>
      <c r="B3942" s="5" t="s">
        <v>14361</v>
      </c>
      <c r="C3942" s="5" t="s">
        <v>14362</v>
      </c>
      <c r="D3942" s="4" t="s">
        <v>14359</v>
      </c>
      <c r="E3942" s="5" t="s">
        <v>14363</v>
      </c>
      <c r="F3942" s="6">
        <f t="shared" si="244"/>
        <v>43654</v>
      </c>
      <c r="G3942" s="4">
        <f t="shared" si="245"/>
        <v>2019</v>
      </c>
      <c r="H3942" s="4">
        <f t="shared" si="246"/>
        <v>7</v>
      </c>
      <c r="I3942" s="4">
        <f t="shared" si="247"/>
        <v>1</v>
      </c>
      <c r="J3942" s="7" t="s">
        <v>31</v>
      </c>
      <c r="K3942" s="7" t="s">
        <v>21</v>
      </c>
      <c r="L3942" s="7" t="s">
        <v>22</v>
      </c>
      <c r="M3942" s="7" t="s">
        <v>23</v>
      </c>
      <c r="N3942" s="8">
        <v>0.9</v>
      </c>
      <c r="O3942" s="8">
        <v>0.6</v>
      </c>
      <c r="P3942" s="9" t="s">
        <v>33</v>
      </c>
    </row>
    <row r="3943" spans="1:16" x14ac:dyDescent="0.35">
      <c r="A3943" s="4">
        <v>3942</v>
      </c>
      <c r="B3943" s="5" t="s">
        <v>14364</v>
      </c>
      <c r="C3943" s="5" t="s">
        <v>14365</v>
      </c>
      <c r="D3943" s="4" t="s">
        <v>14366</v>
      </c>
      <c r="E3943" s="5" t="s">
        <v>14367</v>
      </c>
      <c r="F3943" s="6">
        <f t="shared" si="244"/>
        <v>43656</v>
      </c>
      <c r="G3943" s="4">
        <f t="shared" si="245"/>
        <v>2019</v>
      </c>
      <c r="H3943" s="4">
        <f t="shared" si="246"/>
        <v>7</v>
      </c>
      <c r="I3943" s="4">
        <f t="shared" si="247"/>
        <v>3</v>
      </c>
      <c r="J3943" s="7" t="s">
        <v>31</v>
      </c>
      <c r="K3943" s="7" t="s">
        <v>21</v>
      </c>
      <c r="L3943" s="7" t="s">
        <v>22</v>
      </c>
      <c r="M3943" s="7" t="s">
        <v>38</v>
      </c>
      <c r="N3943" s="8">
        <v>0.9</v>
      </c>
      <c r="O3943" s="8">
        <v>0.82</v>
      </c>
      <c r="P3943" s="9" t="s">
        <v>33</v>
      </c>
    </row>
    <row r="3944" spans="1:16" x14ac:dyDescent="0.35">
      <c r="A3944" s="4">
        <v>3943</v>
      </c>
      <c r="B3944" s="5" t="s">
        <v>14368</v>
      </c>
      <c r="C3944" s="5" t="s">
        <v>14369</v>
      </c>
      <c r="D3944" s="4" t="s">
        <v>14370</v>
      </c>
      <c r="E3944" s="5" t="s">
        <v>14371</v>
      </c>
      <c r="F3944" s="6">
        <f t="shared" si="244"/>
        <v>43657</v>
      </c>
      <c r="G3944" s="4">
        <f t="shared" si="245"/>
        <v>2019</v>
      </c>
      <c r="H3944" s="4">
        <f t="shared" si="246"/>
        <v>7</v>
      </c>
      <c r="I3944" s="4">
        <f t="shared" si="247"/>
        <v>4</v>
      </c>
      <c r="J3944" s="7" t="s">
        <v>20</v>
      </c>
      <c r="K3944" s="7" t="s">
        <v>21</v>
      </c>
      <c r="L3944" s="7" t="s">
        <v>22</v>
      </c>
      <c r="M3944" s="7" t="s">
        <v>23</v>
      </c>
      <c r="N3944" s="8">
        <v>1</v>
      </c>
      <c r="O3944" s="8">
        <v>1</v>
      </c>
      <c r="P3944" s="9" t="s">
        <v>24</v>
      </c>
    </row>
    <row r="3945" spans="1:16" x14ac:dyDescent="0.35">
      <c r="A3945" s="4">
        <v>3944</v>
      </c>
      <c r="B3945" s="5" t="s">
        <v>14372</v>
      </c>
      <c r="C3945" s="5" t="s">
        <v>14373</v>
      </c>
      <c r="D3945" s="4" t="s">
        <v>14374</v>
      </c>
      <c r="E3945" s="5" t="s">
        <v>14375</v>
      </c>
      <c r="F3945" s="6">
        <f t="shared" si="244"/>
        <v>43659</v>
      </c>
      <c r="G3945" s="4">
        <f t="shared" si="245"/>
        <v>2019</v>
      </c>
      <c r="H3945" s="4">
        <f t="shared" si="246"/>
        <v>7</v>
      </c>
      <c r="I3945" s="4">
        <f t="shared" si="247"/>
        <v>6</v>
      </c>
      <c r="J3945" s="7" t="s">
        <v>31</v>
      </c>
      <c r="K3945" s="7" t="s">
        <v>21</v>
      </c>
      <c r="L3945" s="7" t="s">
        <v>22</v>
      </c>
      <c r="M3945" s="7" t="s">
        <v>32</v>
      </c>
      <c r="N3945" s="8">
        <v>0.64</v>
      </c>
      <c r="O3945" s="8">
        <v>0.85</v>
      </c>
      <c r="P3945" s="9" t="s">
        <v>33</v>
      </c>
    </row>
    <row r="3946" spans="1:16" x14ac:dyDescent="0.35">
      <c r="A3946" s="4">
        <v>3945</v>
      </c>
      <c r="B3946" s="5" t="s">
        <v>14376</v>
      </c>
      <c r="C3946" s="5" t="s">
        <v>14377</v>
      </c>
      <c r="D3946" s="4" t="s">
        <v>14374</v>
      </c>
      <c r="E3946" s="5" t="s">
        <v>14378</v>
      </c>
      <c r="F3946" s="6">
        <f t="shared" si="244"/>
        <v>43659</v>
      </c>
      <c r="G3946" s="4">
        <f t="shared" si="245"/>
        <v>2019</v>
      </c>
      <c r="H3946" s="4">
        <f t="shared" si="246"/>
        <v>7</v>
      </c>
      <c r="I3946" s="4">
        <f t="shared" si="247"/>
        <v>6</v>
      </c>
      <c r="J3946" s="7" t="s">
        <v>20</v>
      </c>
      <c r="K3946" s="7" t="s">
        <v>21</v>
      </c>
      <c r="L3946" s="7" t="s">
        <v>22</v>
      </c>
      <c r="M3946" s="7" t="s">
        <v>38</v>
      </c>
      <c r="N3946" s="8">
        <v>1</v>
      </c>
      <c r="O3946" s="8">
        <v>0.98</v>
      </c>
      <c r="P3946" s="9" t="s">
        <v>24</v>
      </c>
    </row>
    <row r="3947" spans="1:16" x14ac:dyDescent="0.35">
      <c r="A3947" s="4">
        <v>3946</v>
      </c>
      <c r="B3947" s="5" t="s">
        <v>14379</v>
      </c>
      <c r="C3947" s="5" t="s">
        <v>14380</v>
      </c>
      <c r="D3947" s="4" t="s">
        <v>14381</v>
      </c>
      <c r="E3947" s="5" t="s">
        <v>14382</v>
      </c>
      <c r="F3947" s="6">
        <f t="shared" si="244"/>
        <v>43663</v>
      </c>
      <c r="G3947" s="4">
        <f t="shared" si="245"/>
        <v>2019</v>
      </c>
      <c r="H3947" s="4">
        <f t="shared" si="246"/>
        <v>7</v>
      </c>
      <c r="I3947" s="4">
        <f t="shared" si="247"/>
        <v>3</v>
      </c>
      <c r="J3947" s="7" t="s">
        <v>20</v>
      </c>
      <c r="K3947" s="7" t="s">
        <v>21</v>
      </c>
      <c r="L3947" s="7" t="s">
        <v>22</v>
      </c>
      <c r="M3947" s="7" t="s">
        <v>23</v>
      </c>
      <c r="N3947" s="8">
        <v>1</v>
      </c>
      <c r="O3947" s="8">
        <v>0.92</v>
      </c>
      <c r="P3947" s="9" t="s">
        <v>33</v>
      </c>
    </row>
    <row r="3948" spans="1:16" x14ac:dyDescent="0.35">
      <c r="A3948" s="4">
        <v>3947</v>
      </c>
      <c r="B3948" s="5" t="s">
        <v>14383</v>
      </c>
      <c r="C3948" s="5" t="s">
        <v>14384</v>
      </c>
      <c r="D3948" s="4" t="s">
        <v>14381</v>
      </c>
      <c r="E3948" s="5" t="s">
        <v>14385</v>
      </c>
      <c r="F3948" s="6">
        <f t="shared" si="244"/>
        <v>43663</v>
      </c>
      <c r="G3948" s="4">
        <f t="shared" si="245"/>
        <v>2019</v>
      </c>
      <c r="H3948" s="4">
        <f t="shared" si="246"/>
        <v>7</v>
      </c>
      <c r="I3948" s="4">
        <f t="shared" si="247"/>
        <v>3</v>
      </c>
      <c r="J3948" s="7" t="s">
        <v>20</v>
      </c>
      <c r="K3948" s="7" t="s">
        <v>21</v>
      </c>
      <c r="L3948" s="7" t="s">
        <v>22</v>
      </c>
      <c r="M3948" s="7" t="s">
        <v>38</v>
      </c>
      <c r="N3948" s="8">
        <v>1</v>
      </c>
      <c r="O3948" s="8">
        <v>1</v>
      </c>
      <c r="P3948" s="9" t="s">
        <v>24</v>
      </c>
    </row>
    <row r="3949" spans="1:16" x14ac:dyDescent="0.35">
      <c r="A3949" s="4">
        <v>3948</v>
      </c>
      <c r="B3949" s="5" t="s">
        <v>14386</v>
      </c>
      <c r="C3949" s="5" t="s">
        <v>14387</v>
      </c>
      <c r="D3949" s="4" t="s">
        <v>14381</v>
      </c>
      <c r="E3949" s="5" t="s">
        <v>14388</v>
      </c>
      <c r="F3949" s="6">
        <f t="shared" si="244"/>
        <v>43663</v>
      </c>
      <c r="G3949" s="4">
        <f t="shared" si="245"/>
        <v>2019</v>
      </c>
      <c r="H3949" s="4">
        <f t="shared" si="246"/>
        <v>7</v>
      </c>
      <c r="I3949" s="4">
        <f t="shared" si="247"/>
        <v>3</v>
      </c>
      <c r="J3949" s="7" t="s">
        <v>20</v>
      </c>
      <c r="K3949" s="7" t="s">
        <v>21</v>
      </c>
      <c r="L3949" s="7" t="s">
        <v>22</v>
      </c>
      <c r="M3949" s="7" t="s">
        <v>38</v>
      </c>
      <c r="N3949" s="8">
        <v>0.9</v>
      </c>
      <c r="O3949" s="8">
        <v>0.9</v>
      </c>
      <c r="P3949" s="9" t="s">
        <v>33</v>
      </c>
    </row>
    <row r="3950" spans="1:16" x14ac:dyDescent="0.35">
      <c r="A3950" s="4">
        <v>3949</v>
      </c>
      <c r="B3950" s="5" t="s">
        <v>14389</v>
      </c>
      <c r="C3950" s="5" t="s">
        <v>14390</v>
      </c>
      <c r="D3950" s="4" t="s">
        <v>14381</v>
      </c>
      <c r="E3950" s="5" t="s">
        <v>14391</v>
      </c>
      <c r="F3950" s="6">
        <f t="shared" si="244"/>
        <v>43663</v>
      </c>
      <c r="G3950" s="4">
        <f t="shared" si="245"/>
        <v>2019</v>
      </c>
      <c r="H3950" s="4">
        <f t="shared" si="246"/>
        <v>7</v>
      </c>
      <c r="I3950" s="4">
        <f t="shared" si="247"/>
        <v>3</v>
      </c>
      <c r="J3950" s="7" t="s">
        <v>14392</v>
      </c>
      <c r="K3950" s="7" t="s">
        <v>2003</v>
      </c>
      <c r="L3950" s="7" t="s">
        <v>22</v>
      </c>
      <c r="M3950" s="7" t="s">
        <v>38</v>
      </c>
      <c r="N3950" s="8">
        <v>0.95</v>
      </c>
      <c r="O3950" s="8">
        <v>1</v>
      </c>
      <c r="P3950" s="9" t="s">
        <v>24</v>
      </c>
    </row>
    <row r="3951" spans="1:16" x14ac:dyDescent="0.35">
      <c r="A3951" s="4">
        <v>3950</v>
      </c>
      <c r="B3951" s="5" t="s">
        <v>14393</v>
      </c>
      <c r="C3951" s="5" t="s">
        <v>14394</v>
      </c>
      <c r="D3951" s="4" t="s">
        <v>14395</v>
      </c>
      <c r="E3951" s="5" t="s">
        <v>14396</v>
      </c>
      <c r="F3951" s="6">
        <f t="shared" si="244"/>
        <v>43665</v>
      </c>
      <c r="G3951" s="4">
        <f t="shared" si="245"/>
        <v>2019</v>
      </c>
      <c r="H3951" s="4">
        <f t="shared" si="246"/>
        <v>7</v>
      </c>
      <c r="I3951" s="4">
        <f t="shared" si="247"/>
        <v>5</v>
      </c>
      <c r="J3951" s="7" t="s">
        <v>544</v>
      </c>
      <c r="K3951" s="7" t="s">
        <v>21</v>
      </c>
      <c r="L3951" s="7" t="s">
        <v>22</v>
      </c>
      <c r="M3951" s="7" t="s">
        <v>265</v>
      </c>
      <c r="N3951" s="8">
        <v>0</v>
      </c>
      <c r="O3951" s="8">
        <v>1</v>
      </c>
      <c r="P3951" s="9" t="s">
        <v>33</v>
      </c>
    </row>
    <row r="3952" spans="1:16" x14ac:dyDescent="0.35">
      <c r="A3952" s="4">
        <v>3951</v>
      </c>
      <c r="B3952" s="5" t="s">
        <v>14397</v>
      </c>
      <c r="C3952" s="5" t="s">
        <v>14398</v>
      </c>
      <c r="D3952" s="4" t="s">
        <v>14399</v>
      </c>
      <c r="E3952" s="5" t="s">
        <v>14400</v>
      </c>
      <c r="F3952" s="6">
        <f t="shared" si="244"/>
        <v>43666</v>
      </c>
      <c r="G3952" s="4">
        <f t="shared" si="245"/>
        <v>2019</v>
      </c>
      <c r="H3952" s="4">
        <f t="shared" si="246"/>
        <v>7</v>
      </c>
      <c r="I3952" s="4">
        <f t="shared" si="247"/>
        <v>6</v>
      </c>
      <c r="J3952" s="7" t="s">
        <v>31</v>
      </c>
      <c r="K3952" s="7" t="s">
        <v>21</v>
      </c>
      <c r="L3952" s="7" t="s">
        <v>22</v>
      </c>
      <c r="M3952" s="7" t="s">
        <v>38</v>
      </c>
      <c r="N3952" s="8">
        <v>0.9</v>
      </c>
      <c r="O3952" s="8">
        <v>0.83</v>
      </c>
      <c r="P3952" s="9" t="s">
        <v>33</v>
      </c>
    </row>
    <row r="3953" spans="1:16" x14ac:dyDescent="0.35">
      <c r="A3953" s="4">
        <v>3952</v>
      </c>
      <c r="B3953" s="5" t="s">
        <v>14401</v>
      </c>
      <c r="C3953" s="5" t="s">
        <v>14402</v>
      </c>
      <c r="D3953" s="4" t="s">
        <v>14403</v>
      </c>
      <c r="E3953" s="5" t="s">
        <v>14404</v>
      </c>
      <c r="F3953" s="6">
        <f t="shared" si="244"/>
        <v>43667</v>
      </c>
      <c r="G3953" s="4">
        <f t="shared" si="245"/>
        <v>2019</v>
      </c>
      <c r="H3953" s="4">
        <f t="shared" si="246"/>
        <v>7</v>
      </c>
      <c r="I3953" s="4">
        <f t="shared" si="247"/>
        <v>7</v>
      </c>
      <c r="J3953" s="7" t="s">
        <v>20</v>
      </c>
      <c r="K3953" s="7" t="s">
        <v>21</v>
      </c>
      <c r="L3953" s="7" t="s">
        <v>22</v>
      </c>
      <c r="M3953" s="7" t="s">
        <v>38</v>
      </c>
      <c r="N3953" s="8">
        <v>1</v>
      </c>
      <c r="O3953" s="8">
        <v>1</v>
      </c>
      <c r="P3953" s="9" t="s">
        <v>24</v>
      </c>
    </row>
    <row r="3954" spans="1:16" x14ac:dyDescent="0.35">
      <c r="A3954" s="4">
        <v>3953</v>
      </c>
      <c r="B3954" s="5" t="s">
        <v>14405</v>
      </c>
      <c r="C3954" s="5" t="s">
        <v>14406</v>
      </c>
      <c r="D3954" s="4" t="s">
        <v>14403</v>
      </c>
      <c r="E3954" s="5" t="s">
        <v>14407</v>
      </c>
      <c r="F3954" s="6">
        <f t="shared" si="244"/>
        <v>43667</v>
      </c>
      <c r="G3954" s="4">
        <f t="shared" si="245"/>
        <v>2019</v>
      </c>
      <c r="H3954" s="4">
        <f t="shared" si="246"/>
        <v>7</v>
      </c>
      <c r="I3954" s="4">
        <f t="shared" si="247"/>
        <v>7</v>
      </c>
      <c r="J3954" s="7" t="s">
        <v>31</v>
      </c>
      <c r="K3954" s="7" t="s">
        <v>21</v>
      </c>
      <c r="L3954" s="7" t="s">
        <v>22</v>
      </c>
      <c r="M3954" s="7" t="s">
        <v>23</v>
      </c>
      <c r="N3954" s="8">
        <v>1</v>
      </c>
      <c r="O3954" s="8">
        <v>0.93</v>
      </c>
      <c r="P3954" s="9" t="s">
        <v>33</v>
      </c>
    </row>
    <row r="3955" spans="1:16" x14ac:dyDescent="0.35">
      <c r="A3955" s="4">
        <v>3954</v>
      </c>
      <c r="B3955" s="5" t="s">
        <v>14408</v>
      </c>
      <c r="C3955" s="5" t="s">
        <v>14409</v>
      </c>
      <c r="D3955" s="4" t="s">
        <v>14410</v>
      </c>
      <c r="E3955" s="5" t="s">
        <v>14411</v>
      </c>
      <c r="F3955" s="6">
        <f t="shared" si="244"/>
        <v>43669</v>
      </c>
      <c r="G3955" s="4">
        <f t="shared" si="245"/>
        <v>2019</v>
      </c>
      <c r="H3955" s="4">
        <f t="shared" si="246"/>
        <v>7</v>
      </c>
      <c r="I3955" s="4">
        <f t="shared" si="247"/>
        <v>2</v>
      </c>
      <c r="J3955" s="7" t="s">
        <v>31</v>
      </c>
      <c r="K3955" s="7" t="s">
        <v>21</v>
      </c>
      <c r="L3955" s="7" t="s">
        <v>22</v>
      </c>
      <c r="M3955" s="7" t="s">
        <v>265</v>
      </c>
      <c r="N3955" s="8">
        <v>0.2</v>
      </c>
      <c r="O3955" s="8">
        <v>0.62</v>
      </c>
      <c r="P3955" s="9" t="s">
        <v>33</v>
      </c>
    </row>
    <row r="3956" spans="1:16" x14ac:dyDescent="0.35">
      <c r="A3956" s="4">
        <v>3955</v>
      </c>
      <c r="B3956" s="5" t="s">
        <v>14412</v>
      </c>
      <c r="C3956" s="5" t="s">
        <v>14413</v>
      </c>
      <c r="D3956" s="4" t="s">
        <v>14410</v>
      </c>
      <c r="E3956" s="5" t="s">
        <v>14414</v>
      </c>
      <c r="F3956" s="6">
        <f t="shared" si="244"/>
        <v>43669</v>
      </c>
      <c r="G3956" s="4">
        <f t="shared" si="245"/>
        <v>2019</v>
      </c>
      <c r="H3956" s="4">
        <f t="shared" si="246"/>
        <v>7</v>
      </c>
      <c r="I3956" s="4">
        <f t="shared" si="247"/>
        <v>2</v>
      </c>
      <c r="J3956" s="7" t="s">
        <v>20</v>
      </c>
      <c r="K3956" s="7" t="s">
        <v>21</v>
      </c>
      <c r="L3956" s="7" t="s">
        <v>22</v>
      </c>
      <c r="M3956" s="7" t="s">
        <v>38</v>
      </c>
      <c r="N3956" s="8">
        <v>1</v>
      </c>
      <c r="O3956" s="8">
        <v>1</v>
      </c>
      <c r="P3956" s="9" t="s">
        <v>24</v>
      </c>
    </row>
    <row r="3957" spans="1:16" x14ac:dyDescent="0.35">
      <c r="A3957" s="4">
        <v>3956</v>
      </c>
      <c r="B3957" s="5" t="s">
        <v>14415</v>
      </c>
      <c r="C3957" s="5" t="s">
        <v>14416</v>
      </c>
      <c r="D3957" s="4" t="s">
        <v>14410</v>
      </c>
      <c r="E3957" s="5" t="s">
        <v>14417</v>
      </c>
      <c r="F3957" s="6">
        <f t="shared" si="244"/>
        <v>43669</v>
      </c>
      <c r="G3957" s="4">
        <f t="shared" si="245"/>
        <v>2019</v>
      </c>
      <c r="H3957" s="4">
        <f t="shared" si="246"/>
        <v>7</v>
      </c>
      <c r="I3957" s="4">
        <f t="shared" si="247"/>
        <v>2</v>
      </c>
      <c r="J3957" s="7" t="s">
        <v>20</v>
      </c>
      <c r="K3957" s="7" t="s">
        <v>21</v>
      </c>
      <c r="L3957" s="7" t="s">
        <v>22</v>
      </c>
      <c r="M3957" s="7" t="s">
        <v>32</v>
      </c>
      <c r="N3957" s="8">
        <v>0.65</v>
      </c>
      <c r="O3957" s="8">
        <v>0.7</v>
      </c>
      <c r="P3957" s="9" t="s">
        <v>33</v>
      </c>
    </row>
    <row r="3958" spans="1:16" x14ac:dyDescent="0.35">
      <c r="A3958" s="4">
        <v>3957</v>
      </c>
      <c r="B3958" s="5" t="s">
        <v>14418</v>
      </c>
      <c r="C3958" s="5" t="s">
        <v>14419</v>
      </c>
      <c r="D3958" s="4" t="s">
        <v>14420</v>
      </c>
      <c r="E3958" s="5" t="s">
        <v>14421</v>
      </c>
      <c r="F3958" s="6">
        <f t="shared" si="244"/>
        <v>43670</v>
      </c>
      <c r="G3958" s="4">
        <f t="shared" si="245"/>
        <v>2019</v>
      </c>
      <c r="H3958" s="4">
        <f t="shared" si="246"/>
        <v>7</v>
      </c>
      <c r="I3958" s="4">
        <f t="shared" si="247"/>
        <v>3</v>
      </c>
      <c r="J3958" s="7" t="s">
        <v>20</v>
      </c>
      <c r="K3958" s="7" t="s">
        <v>21</v>
      </c>
      <c r="L3958" s="7" t="s">
        <v>22</v>
      </c>
      <c r="M3958" s="7" t="s">
        <v>23</v>
      </c>
      <c r="N3958" s="8">
        <v>1</v>
      </c>
      <c r="O3958" s="8">
        <v>1</v>
      </c>
      <c r="P3958" s="9" t="s">
        <v>24</v>
      </c>
    </row>
    <row r="3959" spans="1:16" x14ac:dyDescent="0.35">
      <c r="A3959" s="4">
        <v>3958</v>
      </c>
      <c r="B3959" s="5" t="s">
        <v>14422</v>
      </c>
      <c r="C3959" s="5" t="s">
        <v>14423</v>
      </c>
      <c r="D3959" s="4" t="s">
        <v>14420</v>
      </c>
      <c r="E3959" s="5" t="s">
        <v>14424</v>
      </c>
      <c r="F3959" s="6">
        <f t="shared" si="244"/>
        <v>43670</v>
      </c>
      <c r="G3959" s="4">
        <f t="shared" si="245"/>
        <v>2019</v>
      </c>
      <c r="H3959" s="4">
        <f t="shared" si="246"/>
        <v>7</v>
      </c>
      <c r="I3959" s="4">
        <f t="shared" si="247"/>
        <v>3</v>
      </c>
      <c r="J3959" s="7" t="s">
        <v>20</v>
      </c>
      <c r="K3959" s="7" t="s">
        <v>21</v>
      </c>
      <c r="L3959" s="7" t="s">
        <v>22</v>
      </c>
      <c r="M3959" s="7" t="s">
        <v>38</v>
      </c>
      <c r="N3959" s="8">
        <v>1</v>
      </c>
      <c r="O3959" s="8">
        <v>1</v>
      </c>
      <c r="P3959" s="9" t="s">
        <v>24</v>
      </c>
    </row>
    <row r="3960" spans="1:16" x14ac:dyDescent="0.35">
      <c r="A3960" s="4">
        <v>3959</v>
      </c>
      <c r="B3960" s="5" t="s">
        <v>14425</v>
      </c>
      <c r="C3960" s="5" t="s">
        <v>14426</v>
      </c>
      <c r="D3960" s="4" t="s">
        <v>14420</v>
      </c>
      <c r="E3960" s="5" t="s">
        <v>14427</v>
      </c>
      <c r="F3960" s="6">
        <f t="shared" si="244"/>
        <v>43670</v>
      </c>
      <c r="G3960" s="4">
        <f t="shared" si="245"/>
        <v>2019</v>
      </c>
      <c r="H3960" s="4">
        <f t="shared" si="246"/>
        <v>7</v>
      </c>
      <c r="I3960" s="4">
        <f t="shared" si="247"/>
        <v>3</v>
      </c>
      <c r="J3960" s="7" t="s">
        <v>20</v>
      </c>
      <c r="K3960" s="7" t="s">
        <v>21</v>
      </c>
      <c r="L3960" s="7" t="s">
        <v>22</v>
      </c>
      <c r="M3960" s="7" t="s">
        <v>32</v>
      </c>
      <c r="N3960" s="8">
        <v>0.99</v>
      </c>
      <c r="O3960" s="8">
        <v>0.77</v>
      </c>
      <c r="P3960" s="9" t="s">
        <v>33</v>
      </c>
    </row>
    <row r="3961" spans="1:16" x14ac:dyDescent="0.35">
      <c r="A3961" s="4">
        <v>3960</v>
      </c>
      <c r="B3961" s="5" t="s">
        <v>14428</v>
      </c>
      <c r="C3961" s="5" t="s">
        <v>14429</v>
      </c>
      <c r="D3961" s="4" t="s">
        <v>14420</v>
      </c>
      <c r="E3961" s="5" t="s">
        <v>14430</v>
      </c>
      <c r="F3961" s="6">
        <f t="shared" si="244"/>
        <v>43670</v>
      </c>
      <c r="G3961" s="4">
        <f t="shared" si="245"/>
        <v>2019</v>
      </c>
      <c r="H3961" s="4">
        <f t="shared" si="246"/>
        <v>7</v>
      </c>
      <c r="I3961" s="4">
        <f t="shared" si="247"/>
        <v>3</v>
      </c>
      <c r="J3961" s="7" t="s">
        <v>20</v>
      </c>
      <c r="K3961" s="7" t="s">
        <v>21</v>
      </c>
      <c r="L3961" s="7" t="s">
        <v>22</v>
      </c>
      <c r="M3961" s="7" t="s">
        <v>38</v>
      </c>
      <c r="N3961" s="8">
        <v>1</v>
      </c>
      <c r="O3961" s="8">
        <v>0.82</v>
      </c>
      <c r="P3961" s="9" t="s">
        <v>33</v>
      </c>
    </row>
    <row r="3962" spans="1:16" x14ac:dyDescent="0.35">
      <c r="A3962" s="4">
        <v>3961</v>
      </c>
      <c r="B3962" s="5" t="s">
        <v>14431</v>
      </c>
      <c r="C3962" s="5" t="s">
        <v>14432</v>
      </c>
      <c r="D3962" s="4" t="s">
        <v>14433</v>
      </c>
      <c r="E3962" s="5" t="s">
        <v>14434</v>
      </c>
      <c r="F3962" s="6">
        <f t="shared" si="244"/>
        <v>43671</v>
      </c>
      <c r="G3962" s="4">
        <f t="shared" si="245"/>
        <v>2019</v>
      </c>
      <c r="H3962" s="4">
        <f t="shared" si="246"/>
        <v>7</v>
      </c>
      <c r="I3962" s="4">
        <f t="shared" si="247"/>
        <v>4</v>
      </c>
      <c r="J3962" s="7" t="s">
        <v>3620</v>
      </c>
      <c r="K3962" s="7" t="s">
        <v>21</v>
      </c>
      <c r="L3962" s="7" t="s">
        <v>22</v>
      </c>
      <c r="M3962" s="7" t="s">
        <v>32</v>
      </c>
      <c r="N3962" s="8">
        <v>0.6</v>
      </c>
      <c r="O3962" s="8">
        <v>0.83</v>
      </c>
      <c r="P3962" s="9" t="s">
        <v>33</v>
      </c>
    </row>
    <row r="3963" spans="1:16" x14ac:dyDescent="0.35">
      <c r="A3963" s="4">
        <v>3962</v>
      </c>
      <c r="B3963" s="5" t="s">
        <v>14435</v>
      </c>
      <c r="C3963" s="5" t="s">
        <v>14436</v>
      </c>
      <c r="D3963" s="4" t="s">
        <v>14437</v>
      </c>
      <c r="E3963" s="5" t="s">
        <v>14438</v>
      </c>
      <c r="F3963" s="6">
        <f t="shared" si="244"/>
        <v>43672</v>
      </c>
      <c r="G3963" s="4">
        <f t="shared" si="245"/>
        <v>2019</v>
      </c>
      <c r="H3963" s="4">
        <f t="shared" si="246"/>
        <v>7</v>
      </c>
      <c r="I3963" s="4">
        <f t="shared" si="247"/>
        <v>5</v>
      </c>
      <c r="J3963" s="7" t="s">
        <v>20</v>
      </c>
      <c r="K3963" s="7" t="s">
        <v>21</v>
      </c>
      <c r="L3963" s="7" t="s">
        <v>22</v>
      </c>
      <c r="M3963" s="7" t="s">
        <v>38</v>
      </c>
      <c r="N3963" s="8">
        <v>1</v>
      </c>
      <c r="O3963" s="8">
        <v>0.95</v>
      </c>
      <c r="P3963" s="9" t="s">
        <v>33</v>
      </c>
    </row>
    <row r="3964" spans="1:16" x14ac:dyDescent="0.35">
      <c r="A3964" s="4">
        <v>3963</v>
      </c>
      <c r="B3964" s="5" t="s">
        <v>14439</v>
      </c>
      <c r="C3964" s="5" t="s">
        <v>14440</v>
      </c>
      <c r="D3964" s="4" t="s">
        <v>14441</v>
      </c>
      <c r="E3964" s="5" t="s">
        <v>14442</v>
      </c>
      <c r="F3964" s="6">
        <f t="shared" si="244"/>
        <v>43674</v>
      </c>
      <c r="G3964" s="4">
        <f t="shared" si="245"/>
        <v>2019</v>
      </c>
      <c r="H3964" s="4">
        <f t="shared" si="246"/>
        <v>7</v>
      </c>
      <c r="I3964" s="4">
        <f t="shared" si="247"/>
        <v>7</v>
      </c>
      <c r="J3964" s="7" t="s">
        <v>20</v>
      </c>
      <c r="K3964" s="7" t="s">
        <v>21</v>
      </c>
      <c r="L3964" s="7" t="s">
        <v>22</v>
      </c>
      <c r="M3964" s="7" t="s">
        <v>38</v>
      </c>
      <c r="N3964" s="8">
        <v>1</v>
      </c>
      <c r="O3964" s="8">
        <v>0.92</v>
      </c>
      <c r="P3964" s="9" t="s">
        <v>24</v>
      </c>
    </row>
    <row r="3965" spans="1:16" x14ac:dyDescent="0.35">
      <c r="A3965" s="4">
        <v>3964</v>
      </c>
      <c r="B3965" s="5" t="s">
        <v>14443</v>
      </c>
      <c r="C3965" s="5" t="s">
        <v>14444</v>
      </c>
      <c r="D3965" s="4" t="s">
        <v>14441</v>
      </c>
      <c r="E3965" s="5" t="s">
        <v>14445</v>
      </c>
      <c r="F3965" s="6">
        <f t="shared" si="244"/>
        <v>43674</v>
      </c>
      <c r="G3965" s="4">
        <f t="shared" si="245"/>
        <v>2019</v>
      </c>
      <c r="H3965" s="4">
        <f t="shared" si="246"/>
        <v>7</v>
      </c>
      <c r="I3965" s="4">
        <f t="shared" si="247"/>
        <v>7</v>
      </c>
      <c r="J3965" s="7" t="s">
        <v>544</v>
      </c>
      <c r="K3965" s="7" t="s">
        <v>21</v>
      </c>
      <c r="L3965" s="7" t="s">
        <v>22</v>
      </c>
      <c r="M3965" s="7" t="s">
        <v>38</v>
      </c>
      <c r="N3965" s="8">
        <v>1</v>
      </c>
      <c r="O3965" s="8">
        <v>0.93</v>
      </c>
      <c r="P3965" s="9" t="s">
        <v>33</v>
      </c>
    </row>
    <row r="3966" spans="1:16" x14ac:dyDescent="0.35">
      <c r="A3966" s="4">
        <v>3965</v>
      </c>
      <c r="B3966" s="5" t="s">
        <v>14446</v>
      </c>
      <c r="C3966" s="5" t="s">
        <v>14447</v>
      </c>
      <c r="D3966" s="4" t="s">
        <v>14448</v>
      </c>
      <c r="E3966" s="5" t="s">
        <v>14449</v>
      </c>
      <c r="F3966" s="6">
        <f t="shared" si="244"/>
        <v>43675</v>
      </c>
      <c r="G3966" s="4">
        <f t="shared" si="245"/>
        <v>2019</v>
      </c>
      <c r="H3966" s="4">
        <f t="shared" si="246"/>
        <v>7</v>
      </c>
      <c r="I3966" s="4">
        <f t="shared" si="247"/>
        <v>1</v>
      </c>
      <c r="J3966" s="7" t="s">
        <v>20</v>
      </c>
      <c r="K3966" s="7" t="s">
        <v>21</v>
      </c>
      <c r="L3966" s="7" t="s">
        <v>22</v>
      </c>
      <c r="M3966" s="7" t="s">
        <v>32</v>
      </c>
      <c r="N3966" s="8">
        <v>1</v>
      </c>
      <c r="O3966" s="8">
        <v>0.79</v>
      </c>
      <c r="P3966" s="9" t="s">
        <v>33</v>
      </c>
    </row>
    <row r="3967" spans="1:16" x14ac:dyDescent="0.35">
      <c r="A3967" s="4">
        <v>3966</v>
      </c>
      <c r="B3967" s="5" t="s">
        <v>14450</v>
      </c>
      <c r="C3967" s="5" t="s">
        <v>14451</v>
      </c>
      <c r="D3967" s="4" t="s">
        <v>14448</v>
      </c>
      <c r="E3967" s="5" t="s">
        <v>14452</v>
      </c>
      <c r="F3967" s="6">
        <f t="shared" si="244"/>
        <v>43675</v>
      </c>
      <c r="G3967" s="4">
        <f t="shared" si="245"/>
        <v>2019</v>
      </c>
      <c r="H3967" s="4">
        <f t="shared" si="246"/>
        <v>7</v>
      </c>
      <c r="I3967" s="4">
        <f t="shared" si="247"/>
        <v>1</v>
      </c>
      <c r="J3967" s="7" t="s">
        <v>31</v>
      </c>
      <c r="K3967" s="7" t="s">
        <v>21</v>
      </c>
      <c r="L3967" s="7" t="s">
        <v>22</v>
      </c>
      <c r="M3967" s="7" t="s">
        <v>38</v>
      </c>
      <c r="N3967" s="8">
        <v>1</v>
      </c>
      <c r="O3967" s="8">
        <v>0.99</v>
      </c>
      <c r="P3967" s="9" t="s">
        <v>33</v>
      </c>
    </row>
    <row r="3968" spans="1:16" x14ac:dyDescent="0.35">
      <c r="A3968" s="4">
        <v>3967</v>
      </c>
      <c r="B3968" s="5" t="s">
        <v>14453</v>
      </c>
      <c r="C3968" s="5" t="s">
        <v>14454</v>
      </c>
      <c r="D3968" s="4" t="s">
        <v>14455</v>
      </c>
      <c r="E3968" s="5" t="s">
        <v>14456</v>
      </c>
      <c r="F3968" s="6">
        <f t="shared" si="244"/>
        <v>43676</v>
      </c>
      <c r="G3968" s="4">
        <f t="shared" si="245"/>
        <v>2019</v>
      </c>
      <c r="H3968" s="4">
        <f t="shared" si="246"/>
        <v>7</v>
      </c>
      <c r="I3968" s="4">
        <f t="shared" si="247"/>
        <v>2</v>
      </c>
      <c r="J3968" s="7" t="s">
        <v>31</v>
      </c>
      <c r="K3968" s="7" t="s">
        <v>21</v>
      </c>
      <c r="L3968" s="7" t="s">
        <v>22</v>
      </c>
      <c r="M3968" s="7" t="s">
        <v>32</v>
      </c>
      <c r="N3968" s="8">
        <v>0.6</v>
      </c>
      <c r="O3968" s="8">
        <v>0.95</v>
      </c>
      <c r="P3968" s="9" t="s">
        <v>33</v>
      </c>
    </row>
    <row r="3969" spans="1:16" x14ac:dyDescent="0.35">
      <c r="A3969" s="4">
        <v>3968</v>
      </c>
      <c r="B3969" s="5" t="s">
        <v>14457</v>
      </c>
      <c r="C3969" s="5" t="s">
        <v>14458</v>
      </c>
      <c r="D3969" s="4" t="s">
        <v>14455</v>
      </c>
      <c r="E3969" s="5" t="s">
        <v>14459</v>
      </c>
      <c r="F3969" s="6">
        <f t="shared" si="244"/>
        <v>43676</v>
      </c>
      <c r="G3969" s="4">
        <f t="shared" si="245"/>
        <v>2019</v>
      </c>
      <c r="H3969" s="4">
        <f t="shared" si="246"/>
        <v>7</v>
      </c>
      <c r="I3969" s="4">
        <f t="shared" si="247"/>
        <v>2</v>
      </c>
      <c r="J3969" s="7" t="s">
        <v>20</v>
      </c>
      <c r="K3969" s="7" t="s">
        <v>21</v>
      </c>
      <c r="L3969" s="7" t="s">
        <v>22</v>
      </c>
      <c r="M3969" s="7" t="s">
        <v>38</v>
      </c>
      <c r="N3969" s="8">
        <v>1</v>
      </c>
      <c r="O3969" s="8">
        <v>1</v>
      </c>
      <c r="P3969" s="9" t="s">
        <v>33</v>
      </c>
    </row>
    <row r="3970" spans="1:16" x14ac:dyDescent="0.35">
      <c r="A3970" s="4">
        <v>3969</v>
      </c>
      <c r="B3970" s="5" t="s">
        <v>14460</v>
      </c>
      <c r="C3970" s="5" t="s">
        <v>14461</v>
      </c>
      <c r="D3970" s="4" t="s">
        <v>14462</v>
      </c>
      <c r="E3970" s="5" t="s">
        <v>14463</v>
      </c>
      <c r="F3970" s="6">
        <f t="shared" ref="F3970:F4033" si="248">DATE(LEFT(D3970,4), MID(D3970,5,2),RIGHT(D3970,2))</f>
        <v>43678</v>
      </c>
      <c r="G3970" s="4">
        <f t="shared" ref="G3970:G4033" si="249">YEAR(F3970)</f>
        <v>2019</v>
      </c>
      <c r="H3970" s="4">
        <f t="shared" ref="H3970:H4033" si="250">MONTH(F3970)</f>
        <v>8</v>
      </c>
      <c r="I3970" s="4">
        <f t="shared" ref="I3970:I4033" si="251">WEEKDAY(F3970, 2)</f>
        <v>4</v>
      </c>
      <c r="J3970" s="7" t="s">
        <v>14464</v>
      </c>
      <c r="K3970" s="7" t="s">
        <v>14465</v>
      </c>
      <c r="L3970" s="7" t="s">
        <v>1392</v>
      </c>
      <c r="M3970" s="7" t="s">
        <v>23</v>
      </c>
      <c r="N3970" s="8">
        <v>1</v>
      </c>
      <c r="O3970" s="8">
        <v>0.68</v>
      </c>
      <c r="P3970" s="9" t="s">
        <v>33</v>
      </c>
    </row>
    <row r="3971" spans="1:16" x14ac:dyDescent="0.35">
      <c r="A3971" s="4">
        <v>3970</v>
      </c>
      <c r="B3971" s="5" t="s">
        <v>14466</v>
      </c>
      <c r="C3971" s="5" t="s">
        <v>14467</v>
      </c>
      <c r="D3971" s="4" t="s">
        <v>14468</v>
      </c>
      <c r="E3971" s="5" t="s">
        <v>14469</v>
      </c>
      <c r="F3971" s="6">
        <f t="shared" si="248"/>
        <v>43679</v>
      </c>
      <c r="G3971" s="4">
        <f t="shared" si="249"/>
        <v>2019</v>
      </c>
      <c r="H3971" s="4">
        <f t="shared" si="250"/>
        <v>8</v>
      </c>
      <c r="I3971" s="4">
        <f t="shared" si="251"/>
        <v>5</v>
      </c>
      <c r="J3971" s="7" t="s">
        <v>20</v>
      </c>
      <c r="K3971" s="7" t="s">
        <v>21</v>
      </c>
      <c r="L3971" s="7" t="s">
        <v>22</v>
      </c>
      <c r="M3971" s="7" t="s">
        <v>38</v>
      </c>
      <c r="N3971" s="8">
        <v>0.97</v>
      </c>
      <c r="O3971" s="8">
        <v>0.93</v>
      </c>
      <c r="P3971" s="9" t="s">
        <v>33</v>
      </c>
    </row>
    <row r="3972" spans="1:16" x14ac:dyDescent="0.35">
      <c r="A3972" s="4">
        <v>3971</v>
      </c>
      <c r="B3972" s="5" t="s">
        <v>14470</v>
      </c>
      <c r="C3972" s="5" t="s">
        <v>14471</v>
      </c>
      <c r="D3972" s="4" t="s">
        <v>14472</v>
      </c>
      <c r="E3972" s="5" t="s">
        <v>14473</v>
      </c>
      <c r="F3972" s="6">
        <f t="shared" si="248"/>
        <v>43680</v>
      </c>
      <c r="G3972" s="4">
        <f t="shared" si="249"/>
        <v>2019</v>
      </c>
      <c r="H3972" s="4">
        <f t="shared" si="250"/>
        <v>8</v>
      </c>
      <c r="I3972" s="4">
        <f t="shared" si="251"/>
        <v>6</v>
      </c>
      <c r="J3972" s="7" t="s">
        <v>544</v>
      </c>
      <c r="K3972" s="7" t="s">
        <v>21</v>
      </c>
      <c r="L3972" s="7" t="s">
        <v>22</v>
      </c>
      <c r="M3972" s="7" t="s">
        <v>38</v>
      </c>
      <c r="N3972" s="8">
        <v>1</v>
      </c>
      <c r="O3972" s="8">
        <v>0.8</v>
      </c>
      <c r="P3972" s="9" t="s">
        <v>24</v>
      </c>
    </row>
    <row r="3973" spans="1:16" x14ac:dyDescent="0.35">
      <c r="A3973" s="4">
        <v>3972</v>
      </c>
      <c r="B3973" s="5" t="s">
        <v>14474</v>
      </c>
      <c r="C3973" s="5" t="s">
        <v>14475</v>
      </c>
      <c r="D3973" s="4" t="s">
        <v>14476</v>
      </c>
      <c r="E3973" s="5" t="s">
        <v>14477</v>
      </c>
      <c r="F3973" s="6">
        <f t="shared" si="248"/>
        <v>43682</v>
      </c>
      <c r="G3973" s="4">
        <f t="shared" si="249"/>
        <v>2019</v>
      </c>
      <c r="H3973" s="4">
        <f t="shared" si="250"/>
        <v>8</v>
      </c>
      <c r="I3973" s="4">
        <f t="shared" si="251"/>
        <v>1</v>
      </c>
      <c r="J3973" s="7" t="s">
        <v>20</v>
      </c>
      <c r="K3973" s="7" t="s">
        <v>21</v>
      </c>
      <c r="L3973" s="7" t="s">
        <v>22</v>
      </c>
      <c r="M3973" s="7" t="s">
        <v>38</v>
      </c>
      <c r="N3973" s="8">
        <v>1</v>
      </c>
      <c r="O3973" s="8">
        <v>1</v>
      </c>
      <c r="P3973" s="9" t="s">
        <v>33</v>
      </c>
    </row>
    <row r="3974" spans="1:16" x14ac:dyDescent="0.35">
      <c r="A3974" s="4">
        <v>3973</v>
      </c>
      <c r="B3974" s="5" t="s">
        <v>14478</v>
      </c>
      <c r="C3974" s="5" t="s">
        <v>14479</v>
      </c>
      <c r="D3974" s="4" t="s">
        <v>14476</v>
      </c>
      <c r="E3974" s="5" t="s">
        <v>14480</v>
      </c>
      <c r="F3974" s="6">
        <f t="shared" si="248"/>
        <v>43682</v>
      </c>
      <c r="G3974" s="4">
        <f t="shared" si="249"/>
        <v>2019</v>
      </c>
      <c r="H3974" s="4">
        <f t="shared" si="250"/>
        <v>8</v>
      </c>
      <c r="I3974" s="4">
        <f t="shared" si="251"/>
        <v>1</v>
      </c>
      <c r="J3974" s="7" t="s">
        <v>20</v>
      </c>
      <c r="K3974" s="7" t="s">
        <v>21</v>
      </c>
      <c r="L3974" s="7" t="s">
        <v>22</v>
      </c>
      <c r="M3974" s="7" t="s">
        <v>38</v>
      </c>
      <c r="N3974" s="8">
        <v>1</v>
      </c>
      <c r="O3974" s="8">
        <v>0.89</v>
      </c>
      <c r="P3974" s="9" t="s">
        <v>24</v>
      </c>
    </row>
    <row r="3975" spans="1:16" x14ac:dyDescent="0.35">
      <c r="A3975" s="4">
        <v>3974</v>
      </c>
      <c r="B3975" s="5" t="s">
        <v>14481</v>
      </c>
      <c r="C3975" s="5" t="s">
        <v>14482</v>
      </c>
      <c r="D3975" s="4" t="s">
        <v>14483</v>
      </c>
      <c r="E3975" s="5" t="s">
        <v>14484</v>
      </c>
      <c r="F3975" s="6">
        <f t="shared" si="248"/>
        <v>43683</v>
      </c>
      <c r="G3975" s="4">
        <f t="shared" si="249"/>
        <v>2019</v>
      </c>
      <c r="H3975" s="4">
        <f t="shared" si="250"/>
        <v>8</v>
      </c>
      <c r="I3975" s="4">
        <f t="shared" si="251"/>
        <v>2</v>
      </c>
      <c r="J3975" s="7" t="s">
        <v>20</v>
      </c>
      <c r="K3975" s="7" t="s">
        <v>21</v>
      </c>
      <c r="L3975" s="7" t="s">
        <v>22</v>
      </c>
      <c r="M3975" s="7" t="s">
        <v>32</v>
      </c>
      <c r="N3975" s="8">
        <v>0.7</v>
      </c>
      <c r="O3975" s="8">
        <v>0.93</v>
      </c>
      <c r="P3975" s="9" t="s">
        <v>33</v>
      </c>
    </row>
    <row r="3976" spans="1:16" x14ac:dyDescent="0.35">
      <c r="A3976" s="4">
        <v>3975</v>
      </c>
      <c r="B3976" s="5" t="s">
        <v>14485</v>
      </c>
      <c r="C3976" s="5" t="s">
        <v>14486</v>
      </c>
      <c r="D3976" s="4" t="s">
        <v>14487</v>
      </c>
      <c r="E3976" s="5" t="s">
        <v>14488</v>
      </c>
      <c r="F3976" s="6">
        <f t="shared" si="248"/>
        <v>43685</v>
      </c>
      <c r="G3976" s="4">
        <f t="shared" si="249"/>
        <v>2019</v>
      </c>
      <c r="H3976" s="4">
        <f t="shared" si="250"/>
        <v>8</v>
      </c>
      <c r="I3976" s="4">
        <f t="shared" si="251"/>
        <v>4</v>
      </c>
      <c r="J3976" s="7" t="s">
        <v>20</v>
      </c>
      <c r="K3976" s="7" t="s">
        <v>21</v>
      </c>
      <c r="L3976" s="7" t="s">
        <v>22</v>
      </c>
      <c r="M3976" s="7" t="s">
        <v>38</v>
      </c>
      <c r="N3976" s="8">
        <v>1</v>
      </c>
      <c r="O3976" s="8">
        <v>0.92</v>
      </c>
      <c r="P3976" s="9" t="s">
        <v>33</v>
      </c>
    </row>
    <row r="3977" spans="1:16" x14ac:dyDescent="0.35">
      <c r="A3977" s="4">
        <v>3976</v>
      </c>
      <c r="B3977" s="5" t="s">
        <v>14489</v>
      </c>
      <c r="C3977" s="5" t="s">
        <v>14490</v>
      </c>
      <c r="D3977" s="4" t="s">
        <v>14487</v>
      </c>
      <c r="E3977" s="5" t="s">
        <v>14491</v>
      </c>
      <c r="F3977" s="6">
        <f t="shared" si="248"/>
        <v>43685</v>
      </c>
      <c r="G3977" s="4">
        <f t="shared" si="249"/>
        <v>2019</v>
      </c>
      <c r="H3977" s="4">
        <f t="shared" si="250"/>
        <v>8</v>
      </c>
      <c r="I3977" s="4">
        <f t="shared" si="251"/>
        <v>4</v>
      </c>
      <c r="J3977" s="7" t="s">
        <v>20</v>
      </c>
      <c r="K3977" s="7" t="s">
        <v>21</v>
      </c>
      <c r="L3977" s="7" t="s">
        <v>22</v>
      </c>
      <c r="M3977" s="7" t="s">
        <v>38</v>
      </c>
      <c r="N3977" s="8">
        <v>1</v>
      </c>
      <c r="O3977" s="8">
        <v>0.97</v>
      </c>
      <c r="P3977" s="9" t="s">
        <v>24</v>
      </c>
    </row>
    <row r="3978" spans="1:16" x14ac:dyDescent="0.35">
      <c r="A3978" s="4">
        <v>3977</v>
      </c>
      <c r="B3978" s="5" t="s">
        <v>14492</v>
      </c>
      <c r="C3978" s="5" t="s">
        <v>14493</v>
      </c>
      <c r="D3978" s="4" t="s">
        <v>14487</v>
      </c>
      <c r="E3978" s="5" t="s">
        <v>14494</v>
      </c>
      <c r="F3978" s="6">
        <f t="shared" si="248"/>
        <v>43685</v>
      </c>
      <c r="G3978" s="4">
        <f t="shared" si="249"/>
        <v>2019</v>
      </c>
      <c r="H3978" s="4">
        <f t="shared" si="250"/>
        <v>8</v>
      </c>
      <c r="I3978" s="4">
        <f t="shared" si="251"/>
        <v>4</v>
      </c>
      <c r="J3978" s="7" t="s">
        <v>20</v>
      </c>
      <c r="K3978" s="7" t="s">
        <v>21</v>
      </c>
      <c r="L3978" s="7" t="s">
        <v>22</v>
      </c>
      <c r="M3978" s="7" t="s">
        <v>38</v>
      </c>
      <c r="N3978" s="8">
        <v>1</v>
      </c>
      <c r="O3978" s="8">
        <v>0.96</v>
      </c>
      <c r="P3978" s="9" t="s">
        <v>24</v>
      </c>
    </row>
    <row r="3979" spans="1:16" x14ac:dyDescent="0.35">
      <c r="A3979" s="4">
        <v>3978</v>
      </c>
      <c r="B3979" s="5" t="s">
        <v>14495</v>
      </c>
      <c r="C3979" s="5" t="s">
        <v>14496</v>
      </c>
      <c r="D3979" s="4" t="s">
        <v>14497</v>
      </c>
      <c r="E3979" s="5" t="s">
        <v>14498</v>
      </c>
      <c r="F3979" s="6">
        <f t="shared" si="248"/>
        <v>43686</v>
      </c>
      <c r="G3979" s="4">
        <f t="shared" si="249"/>
        <v>2019</v>
      </c>
      <c r="H3979" s="4">
        <f t="shared" si="250"/>
        <v>8</v>
      </c>
      <c r="I3979" s="4">
        <f t="shared" si="251"/>
        <v>5</v>
      </c>
      <c r="J3979" s="7" t="s">
        <v>544</v>
      </c>
      <c r="K3979" s="7" t="s">
        <v>21</v>
      </c>
      <c r="L3979" s="7" t="s">
        <v>22</v>
      </c>
      <c r="M3979" s="7" t="s">
        <v>38</v>
      </c>
      <c r="N3979" s="8">
        <v>1</v>
      </c>
      <c r="O3979" s="8">
        <v>0.97</v>
      </c>
      <c r="P3979" s="9" t="s">
        <v>33</v>
      </c>
    </row>
    <row r="3980" spans="1:16" x14ac:dyDescent="0.35">
      <c r="A3980" s="4">
        <v>3979</v>
      </c>
      <c r="B3980" s="5" t="s">
        <v>14499</v>
      </c>
      <c r="C3980" s="5" t="s">
        <v>14500</v>
      </c>
      <c r="D3980" s="4" t="s">
        <v>14501</v>
      </c>
      <c r="E3980" s="5" t="s">
        <v>14502</v>
      </c>
      <c r="F3980" s="6">
        <f t="shared" si="248"/>
        <v>43687</v>
      </c>
      <c r="G3980" s="4">
        <f t="shared" si="249"/>
        <v>2019</v>
      </c>
      <c r="H3980" s="4">
        <f t="shared" si="250"/>
        <v>8</v>
      </c>
      <c r="I3980" s="4">
        <f t="shared" si="251"/>
        <v>6</v>
      </c>
      <c r="J3980" s="7" t="s">
        <v>20</v>
      </c>
      <c r="K3980" s="7" t="s">
        <v>21</v>
      </c>
      <c r="L3980" s="7" t="s">
        <v>22</v>
      </c>
      <c r="M3980" s="7" t="s">
        <v>38</v>
      </c>
      <c r="N3980" s="8">
        <v>1</v>
      </c>
      <c r="O3980" s="8">
        <v>0.96</v>
      </c>
      <c r="P3980" s="9" t="s">
        <v>33</v>
      </c>
    </row>
    <row r="3981" spans="1:16" x14ac:dyDescent="0.35">
      <c r="A3981" s="4">
        <v>3980</v>
      </c>
      <c r="B3981" s="5" t="s">
        <v>14503</v>
      </c>
      <c r="C3981" s="5" t="s">
        <v>14504</v>
      </c>
      <c r="D3981" s="4" t="s">
        <v>14505</v>
      </c>
      <c r="E3981" s="5" t="s">
        <v>14506</v>
      </c>
      <c r="F3981" s="6">
        <f t="shared" si="248"/>
        <v>43688</v>
      </c>
      <c r="G3981" s="4">
        <f t="shared" si="249"/>
        <v>2019</v>
      </c>
      <c r="H3981" s="4">
        <f t="shared" si="250"/>
        <v>8</v>
      </c>
      <c r="I3981" s="4">
        <f t="shared" si="251"/>
        <v>7</v>
      </c>
      <c r="J3981" s="7" t="s">
        <v>20</v>
      </c>
      <c r="K3981" s="7" t="s">
        <v>21</v>
      </c>
      <c r="L3981" s="7" t="s">
        <v>22</v>
      </c>
      <c r="M3981" s="7" t="s">
        <v>38</v>
      </c>
      <c r="N3981" s="8">
        <v>0.9</v>
      </c>
      <c r="O3981" s="8">
        <v>0.97</v>
      </c>
      <c r="P3981" s="9" t="s">
        <v>33</v>
      </c>
    </row>
    <row r="3982" spans="1:16" x14ac:dyDescent="0.35">
      <c r="A3982" s="4">
        <v>3981</v>
      </c>
      <c r="B3982" s="5" t="s">
        <v>14507</v>
      </c>
      <c r="C3982" s="5" t="s">
        <v>14508</v>
      </c>
      <c r="D3982" s="4" t="s">
        <v>14509</v>
      </c>
      <c r="E3982" s="5" t="s">
        <v>14510</v>
      </c>
      <c r="F3982" s="6">
        <f t="shared" si="248"/>
        <v>43690</v>
      </c>
      <c r="G3982" s="4">
        <f t="shared" si="249"/>
        <v>2019</v>
      </c>
      <c r="H3982" s="4">
        <f t="shared" si="250"/>
        <v>8</v>
      </c>
      <c r="I3982" s="4">
        <f t="shared" si="251"/>
        <v>2</v>
      </c>
      <c r="J3982" s="7" t="s">
        <v>31</v>
      </c>
      <c r="K3982" s="7" t="s">
        <v>21</v>
      </c>
      <c r="L3982" s="7" t="s">
        <v>22</v>
      </c>
      <c r="M3982" s="7" t="s">
        <v>38</v>
      </c>
      <c r="N3982" s="8">
        <v>1</v>
      </c>
      <c r="O3982" s="8">
        <v>1</v>
      </c>
      <c r="P3982" s="9" t="s">
        <v>24</v>
      </c>
    </row>
    <row r="3983" spans="1:16" x14ac:dyDescent="0.35">
      <c r="A3983" s="4">
        <v>3982</v>
      </c>
      <c r="B3983" s="5" t="s">
        <v>14511</v>
      </c>
      <c r="C3983" s="5" t="s">
        <v>14512</v>
      </c>
      <c r="D3983" s="4" t="s">
        <v>14513</v>
      </c>
      <c r="E3983" s="5" t="s">
        <v>14514</v>
      </c>
      <c r="F3983" s="6">
        <f t="shared" si="248"/>
        <v>43691</v>
      </c>
      <c r="G3983" s="4">
        <f t="shared" si="249"/>
        <v>2019</v>
      </c>
      <c r="H3983" s="4">
        <f t="shared" si="250"/>
        <v>8</v>
      </c>
      <c r="I3983" s="4">
        <f t="shared" si="251"/>
        <v>3</v>
      </c>
      <c r="J3983" s="7" t="s">
        <v>20</v>
      </c>
      <c r="K3983" s="7" t="s">
        <v>21</v>
      </c>
      <c r="L3983" s="7" t="s">
        <v>22</v>
      </c>
      <c r="M3983" s="7" t="s">
        <v>23</v>
      </c>
      <c r="N3983" s="8">
        <v>0.67</v>
      </c>
      <c r="O3983" s="8">
        <v>1</v>
      </c>
      <c r="P3983" s="9" t="s">
        <v>33</v>
      </c>
    </row>
    <row r="3984" spans="1:16" x14ac:dyDescent="0.35">
      <c r="A3984" s="4">
        <v>3983</v>
      </c>
      <c r="B3984" s="5" t="s">
        <v>14515</v>
      </c>
      <c r="C3984" s="5" t="s">
        <v>14516</v>
      </c>
      <c r="D3984" s="4" t="s">
        <v>14517</v>
      </c>
      <c r="E3984" s="5" t="s">
        <v>14518</v>
      </c>
      <c r="F3984" s="6">
        <f t="shared" si="248"/>
        <v>43692</v>
      </c>
      <c r="G3984" s="4">
        <f t="shared" si="249"/>
        <v>2019</v>
      </c>
      <c r="H3984" s="4">
        <f t="shared" si="250"/>
        <v>8</v>
      </c>
      <c r="I3984" s="4">
        <f t="shared" si="251"/>
        <v>4</v>
      </c>
      <c r="J3984" s="7" t="s">
        <v>20</v>
      </c>
      <c r="K3984" s="7" t="s">
        <v>21</v>
      </c>
      <c r="L3984" s="7" t="s">
        <v>22</v>
      </c>
      <c r="M3984" s="7" t="s">
        <v>265</v>
      </c>
      <c r="N3984" s="8">
        <v>0</v>
      </c>
      <c r="O3984" s="8">
        <v>0.93</v>
      </c>
      <c r="P3984" s="9" t="s">
        <v>33</v>
      </c>
    </row>
    <row r="3985" spans="1:16" x14ac:dyDescent="0.35">
      <c r="A3985" s="4">
        <v>3984</v>
      </c>
      <c r="B3985" s="5" t="s">
        <v>14519</v>
      </c>
      <c r="C3985" s="5" t="s">
        <v>14520</v>
      </c>
      <c r="D3985" s="4" t="s">
        <v>14521</v>
      </c>
      <c r="E3985" s="5" t="s">
        <v>14522</v>
      </c>
      <c r="F3985" s="6">
        <f t="shared" si="248"/>
        <v>43693</v>
      </c>
      <c r="G3985" s="4">
        <f t="shared" si="249"/>
        <v>2019</v>
      </c>
      <c r="H3985" s="4">
        <f t="shared" si="250"/>
        <v>8</v>
      </c>
      <c r="I3985" s="4">
        <f t="shared" si="251"/>
        <v>5</v>
      </c>
      <c r="J3985" s="7" t="s">
        <v>31</v>
      </c>
      <c r="K3985" s="7" t="s">
        <v>21</v>
      </c>
      <c r="L3985" s="7" t="s">
        <v>22</v>
      </c>
      <c r="M3985" s="7" t="s">
        <v>38</v>
      </c>
      <c r="N3985" s="8">
        <v>1</v>
      </c>
      <c r="O3985" s="8">
        <v>0.86</v>
      </c>
      <c r="P3985" s="9" t="s">
        <v>33</v>
      </c>
    </row>
    <row r="3986" spans="1:16" x14ac:dyDescent="0.35">
      <c r="A3986" s="4">
        <v>3985</v>
      </c>
      <c r="B3986" s="5" t="s">
        <v>14523</v>
      </c>
      <c r="C3986" s="5" t="s">
        <v>14524</v>
      </c>
      <c r="D3986" s="4" t="s">
        <v>14525</v>
      </c>
      <c r="E3986" s="5" t="s">
        <v>14526</v>
      </c>
      <c r="F3986" s="6">
        <f t="shared" si="248"/>
        <v>43695</v>
      </c>
      <c r="G3986" s="4">
        <f t="shared" si="249"/>
        <v>2019</v>
      </c>
      <c r="H3986" s="4">
        <f t="shared" si="250"/>
        <v>8</v>
      </c>
      <c r="I3986" s="4">
        <f t="shared" si="251"/>
        <v>7</v>
      </c>
      <c r="J3986" s="7" t="s">
        <v>20</v>
      </c>
      <c r="K3986" s="7" t="s">
        <v>21</v>
      </c>
      <c r="L3986" s="7" t="s">
        <v>22</v>
      </c>
      <c r="M3986" s="7" t="s">
        <v>38</v>
      </c>
      <c r="N3986" s="8">
        <v>1</v>
      </c>
      <c r="O3986" s="8">
        <v>0.97</v>
      </c>
      <c r="P3986" s="9" t="s">
        <v>24</v>
      </c>
    </row>
    <row r="3987" spans="1:16" x14ac:dyDescent="0.35">
      <c r="A3987" s="4">
        <v>3986</v>
      </c>
      <c r="B3987" s="5" t="s">
        <v>14527</v>
      </c>
      <c r="C3987" s="5" t="s">
        <v>14528</v>
      </c>
      <c r="D3987" s="4" t="s">
        <v>14525</v>
      </c>
      <c r="E3987" s="5" t="s">
        <v>14529</v>
      </c>
      <c r="F3987" s="6">
        <f t="shared" si="248"/>
        <v>43695</v>
      </c>
      <c r="G3987" s="4">
        <f t="shared" si="249"/>
        <v>2019</v>
      </c>
      <c r="H3987" s="4">
        <f t="shared" si="250"/>
        <v>8</v>
      </c>
      <c r="I3987" s="4">
        <f t="shared" si="251"/>
        <v>7</v>
      </c>
      <c r="J3987" s="7" t="s">
        <v>31</v>
      </c>
      <c r="K3987" s="7" t="s">
        <v>21</v>
      </c>
      <c r="L3987" s="7" t="s">
        <v>22</v>
      </c>
      <c r="M3987" s="7" t="s">
        <v>38</v>
      </c>
      <c r="N3987" s="8">
        <v>0.99</v>
      </c>
      <c r="O3987" s="8">
        <v>0.67</v>
      </c>
      <c r="P3987" s="9" t="s">
        <v>33</v>
      </c>
    </row>
    <row r="3988" spans="1:16" x14ac:dyDescent="0.35">
      <c r="A3988" s="4">
        <v>3987</v>
      </c>
      <c r="B3988" s="5" t="s">
        <v>14530</v>
      </c>
      <c r="C3988" s="5" t="s">
        <v>14531</v>
      </c>
      <c r="D3988" s="4" t="s">
        <v>14532</v>
      </c>
      <c r="E3988" s="5" t="s">
        <v>14533</v>
      </c>
      <c r="F3988" s="6">
        <f t="shared" si="248"/>
        <v>43697</v>
      </c>
      <c r="G3988" s="4">
        <f t="shared" si="249"/>
        <v>2019</v>
      </c>
      <c r="H3988" s="4">
        <f t="shared" si="250"/>
        <v>8</v>
      </c>
      <c r="I3988" s="4">
        <f t="shared" si="251"/>
        <v>2</v>
      </c>
      <c r="J3988" s="7" t="s">
        <v>11207</v>
      </c>
      <c r="K3988" s="7" t="s">
        <v>2003</v>
      </c>
      <c r="L3988" s="7" t="s">
        <v>22</v>
      </c>
      <c r="M3988" s="7" t="s">
        <v>38</v>
      </c>
      <c r="N3988" s="8">
        <v>1</v>
      </c>
      <c r="O3988" s="8">
        <v>0.98</v>
      </c>
      <c r="P3988" s="9" t="s">
        <v>33</v>
      </c>
    </row>
    <row r="3989" spans="1:16" x14ac:dyDescent="0.35">
      <c r="A3989" s="4">
        <v>3988</v>
      </c>
      <c r="B3989" s="5" t="s">
        <v>14534</v>
      </c>
      <c r="C3989" s="5" t="s">
        <v>14535</v>
      </c>
      <c r="D3989" s="4" t="s">
        <v>14536</v>
      </c>
      <c r="E3989" s="5" t="s">
        <v>14537</v>
      </c>
      <c r="F3989" s="6">
        <f t="shared" si="248"/>
        <v>43698</v>
      </c>
      <c r="G3989" s="4">
        <f t="shared" si="249"/>
        <v>2019</v>
      </c>
      <c r="H3989" s="4">
        <f t="shared" si="250"/>
        <v>8</v>
      </c>
      <c r="I3989" s="4">
        <f t="shared" si="251"/>
        <v>3</v>
      </c>
      <c r="J3989" s="7" t="s">
        <v>20</v>
      </c>
      <c r="K3989" s="7" t="s">
        <v>21</v>
      </c>
      <c r="L3989" s="7" t="s">
        <v>22</v>
      </c>
      <c r="M3989" s="7" t="s">
        <v>38</v>
      </c>
      <c r="N3989" s="8">
        <v>1</v>
      </c>
      <c r="O3989" s="8">
        <v>0.82</v>
      </c>
      <c r="P3989" s="9" t="s">
        <v>33</v>
      </c>
    </row>
    <row r="3990" spans="1:16" x14ac:dyDescent="0.35">
      <c r="A3990" s="4">
        <v>3989</v>
      </c>
      <c r="B3990" s="5" t="s">
        <v>14538</v>
      </c>
      <c r="C3990" s="5" t="s">
        <v>14539</v>
      </c>
      <c r="D3990" s="4" t="s">
        <v>14536</v>
      </c>
      <c r="E3990" s="5" t="s">
        <v>14540</v>
      </c>
      <c r="F3990" s="6">
        <f t="shared" si="248"/>
        <v>43698</v>
      </c>
      <c r="G3990" s="4">
        <f t="shared" si="249"/>
        <v>2019</v>
      </c>
      <c r="H3990" s="4">
        <f t="shared" si="250"/>
        <v>8</v>
      </c>
      <c r="I3990" s="4">
        <f t="shared" si="251"/>
        <v>3</v>
      </c>
      <c r="J3990" s="7" t="s">
        <v>20</v>
      </c>
      <c r="K3990" s="7" t="s">
        <v>21</v>
      </c>
      <c r="L3990" s="7" t="s">
        <v>22</v>
      </c>
      <c r="M3990" s="7" t="s">
        <v>38</v>
      </c>
      <c r="N3990" s="8">
        <v>1</v>
      </c>
      <c r="O3990" s="8">
        <v>1</v>
      </c>
      <c r="P3990" s="9" t="s">
        <v>24</v>
      </c>
    </row>
    <row r="3991" spans="1:16" x14ac:dyDescent="0.35">
      <c r="A3991" s="4">
        <v>3990</v>
      </c>
      <c r="B3991" s="5" t="s">
        <v>14541</v>
      </c>
      <c r="C3991" s="5" t="s">
        <v>14542</v>
      </c>
      <c r="D3991" s="4" t="s">
        <v>14536</v>
      </c>
      <c r="E3991" s="5" t="s">
        <v>14543</v>
      </c>
      <c r="F3991" s="6">
        <f t="shared" si="248"/>
        <v>43698</v>
      </c>
      <c r="G3991" s="4">
        <f t="shared" si="249"/>
        <v>2019</v>
      </c>
      <c r="H3991" s="4">
        <f t="shared" si="250"/>
        <v>8</v>
      </c>
      <c r="I3991" s="4">
        <f t="shared" si="251"/>
        <v>3</v>
      </c>
      <c r="J3991" s="7" t="s">
        <v>20</v>
      </c>
      <c r="K3991" s="7" t="s">
        <v>21</v>
      </c>
      <c r="L3991" s="7" t="s">
        <v>22</v>
      </c>
      <c r="M3991" s="7" t="s">
        <v>38</v>
      </c>
      <c r="N3991" s="8">
        <v>1</v>
      </c>
      <c r="O3991" s="8">
        <v>0.99</v>
      </c>
      <c r="P3991" s="9" t="s">
        <v>24</v>
      </c>
    </row>
    <row r="3992" spans="1:16" x14ac:dyDescent="0.35">
      <c r="A3992" s="4">
        <v>3991</v>
      </c>
      <c r="B3992" s="5" t="s">
        <v>14544</v>
      </c>
      <c r="C3992" s="5" t="s">
        <v>14545</v>
      </c>
      <c r="D3992" s="4" t="s">
        <v>14546</v>
      </c>
      <c r="E3992" s="5" t="s">
        <v>14547</v>
      </c>
      <c r="F3992" s="6">
        <f t="shared" si="248"/>
        <v>43701</v>
      </c>
      <c r="G3992" s="4">
        <f t="shared" si="249"/>
        <v>2019</v>
      </c>
      <c r="H3992" s="4">
        <f t="shared" si="250"/>
        <v>8</v>
      </c>
      <c r="I3992" s="4">
        <f t="shared" si="251"/>
        <v>6</v>
      </c>
      <c r="J3992" s="7" t="s">
        <v>6609</v>
      </c>
      <c r="K3992" s="7" t="s">
        <v>21</v>
      </c>
      <c r="L3992" s="7" t="s">
        <v>22</v>
      </c>
      <c r="M3992" s="7" t="s">
        <v>23</v>
      </c>
      <c r="N3992" s="8">
        <v>0.69</v>
      </c>
      <c r="O3992" s="8">
        <v>0.97</v>
      </c>
      <c r="P3992" s="9" t="s">
        <v>33</v>
      </c>
    </row>
    <row r="3993" spans="1:16" x14ac:dyDescent="0.35">
      <c r="A3993" s="4">
        <v>3992</v>
      </c>
      <c r="B3993" s="5" t="s">
        <v>14548</v>
      </c>
      <c r="C3993" s="5" t="s">
        <v>14549</v>
      </c>
      <c r="D3993" s="4" t="s">
        <v>14546</v>
      </c>
      <c r="E3993" s="5" t="s">
        <v>14550</v>
      </c>
      <c r="F3993" s="6">
        <f t="shared" si="248"/>
        <v>43701</v>
      </c>
      <c r="G3993" s="4">
        <f t="shared" si="249"/>
        <v>2019</v>
      </c>
      <c r="H3993" s="4">
        <f t="shared" si="250"/>
        <v>8</v>
      </c>
      <c r="I3993" s="4">
        <f t="shared" si="251"/>
        <v>6</v>
      </c>
      <c r="J3993" s="7" t="s">
        <v>20</v>
      </c>
      <c r="K3993" s="7" t="s">
        <v>21</v>
      </c>
      <c r="L3993" s="7" t="s">
        <v>22</v>
      </c>
      <c r="M3993" s="7" t="s">
        <v>32</v>
      </c>
      <c r="N3993" s="8">
        <v>1</v>
      </c>
      <c r="O3993" s="8">
        <v>0.89</v>
      </c>
      <c r="P3993" s="9" t="s">
        <v>24</v>
      </c>
    </row>
    <row r="3994" spans="1:16" x14ac:dyDescent="0.35">
      <c r="A3994" s="4">
        <v>3993</v>
      </c>
      <c r="B3994" s="5" t="s">
        <v>14551</v>
      </c>
      <c r="C3994" s="5" t="s">
        <v>14552</v>
      </c>
      <c r="D3994" s="4" t="s">
        <v>14553</v>
      </c>
      <c r="E3994" s="5" t="s">
        <v>14554</v>
      </c>
      <c r="F3994" s="6">
        <f t="shared" si="248"/>
        <v>43703</v>
      </c>
      <c r="G3994" s="4">
        <f t="shared" si="249"/>
        <v>2019</v>
      </c>
      <c r="H3994" s="4">
        <f t="shared" si="250"/>
        <v>8</v>
      </c>
      <c r="I3994" s="4">
        <f t="shared" si="251"/>
        <v>1</v>
      </c>
      <c r="J3994" s="7" t="s">
        <v>20</v>
      </c>
      <c r="K3994" s="7" t="s">
        <v>21</v>
      </c>
      <c r="L3994" s="7" t="s">
        <v>22</v>
      </c>
      <c r="M3994" s="7" t="s">
        <v>23</v>
      </c>
      <c r="N3994" s="8">
        <v>0.75</v>
      </c>
      <c r="O3994" s="8">
        <v>1</v>
      </c>
      <c r="P3994" s="9" t="s">
        <v>24</v>
      </c>
    </row>
    <row r="3995" spans="1:16" x14ac:dyDescent="0.35">
      <c r="A3995" s="4">
        <v>3994</v>
      </c>
      <c r="B3995" s="5" t="s">
        <v>14555</v>
      </c>
      <c r="C3995" s="5" t="s">
        <v>14556</v>
      </c>
      <c r="D3995" s="4" t="s">
        <v>14557</v>
      </c>
      <c r="E3995" s="5" t="s">
        <v>14558</v>
      </c>
      <c r="F3995" s="6">
        <f t="shared" si="248"/>
        <v>43704</v>
      </c>
      <c r="G3995" s="4">
        <f t="shared" si="249"/>
        <v>2019</v>
      </c>
      <c r="H3995" s="4">
        <f t="shared" si="250"/>
        <v>8</v>
      </c>
      <c r="I3995" s="4">
        <f t="shared" si="251"/>
        <v>2</v>
      </c>
      <c r="J3995" s="7" t="s">
        <v>31</v>
      </c>
      <c r="K3995" s="7" t="s">
        <v>21</v>
      </c>
      <c r="L3995" s="7" t="s">
        <v>22</v>
      </c>
      <c r="M3995" s="7" t="s">
        <v>23</v>
      </c>
      <c r="N3995" s="8">
        <v>0.7</v>
      </c>
      <c r="O3995" s="8">
        <v>0.83</v>
      </c>
      <c r="P3995" s="9" t="s">
        <v>33</v>
      </c>
    </row>
    <row r="3996" spans="1:16" x14ac:dyDescent="0.35">
      <c r="A3996" s="4">
        <v>3995</v>
      </c>
      <c r="B3996" s="5" t="s">
        <v>14559</v>
      </c>
      <c r="C3996" s="5" t="s">
        <v>14560</v>
      </c>
      <c r="D3996" s="4" t="s">
        <v>14561</v>
      </c>
      <c r="E3996" s="5" t="s">
        <v>14562</v>
      </c>
      <c r="F3996" s="6">
        <f t="shared" si="248"/>
        <v>43705</v>
      </c>
      <c r="G3996" s="4">
        <f t="shared" si="249"/>
        <v>2019</v>
      </c>
      <c r="H3996" s="4">
        <f t="shared" si="250"/>
        <v>8</v>
      </c>
      <c r="I3996" s="4">
        <f t="shared" si="251"/>
        <v>3</v>
      </c>
      <c r="J3996" s="7" t="s">
        <v>20</v>
      </c>
      <c r="K3996" s="7" t="s">
        <v>21</v>
      </c>
      <c r="L3996" s="7" t="s">
        <v>22</v>
      </c>
      <c r="M3996" s="7" t="s">
        <v>38</v>
      </c>
      <c r="N3996" s="8">
        <v>1</v>
      </c>
      <c r="O3996" s="8">
        <v>1</v>
      </c>
      <c r="P3996" s="9" t="s">
        <v>33</v>
      </c>
    </row>
    <row r="3997" spans="1:16" x14ac:dyDescent="0.35">
      <c r="A3997" s="4">
        <v>3996</v>
      </c>
      <c r="B3997" s="5" t="s">
        <v>14563</v>
      </c>
      <c r="C3997" s="5" t="s">
        <v>14564</v>
      </c>
      <c r="D3997" s="4" t="s">
        <v>14565</v>
      </c>
      <c r="E3997" s="5" t="s">
        <v>14566</v>
      </c>
      <c r="F3997" s="6">
        <f t="shared" si="248"/>
        <v>43706</v>
      </c>
      <c r="G3997" s="4">
        <f t="shared" si="249"/>
        <v>2019</v>
      </c>
      <c r="H3997" s="4">
        <f t="shared" si="250"/>
        <v>8</v>
      </c>
      <c r="I3997" s="4">
        <f t="shared" si="251"/>
        <v>4</v>
      </c>
      <c r="J3997" s="7" t="s">
        <v>20</v>
      </c>
      <c r="K3997" s="7" t="s">
        <v>21</v>
      </c>
      <c r="L3997" s="7" t="s">
        <v>22</v>
      </c>
      <c r="M3997" s="7" t="s">
        <v>38</v>
      </c>
      <c r="N3997" s="8">
        <v>1</v>
      </c>
      <c r="O3997" s="8">
        <v>1</v>
      </c>
      <c r="P3997" s="9" t="s">
        <v>33</v>
      </c>
    </row>
    <row r="3998" spans="1:16" x14ac:dyDescent="0.35">
      <c r="A3998" s="4">
        <v>3997</v>
      </c>
      <c r="B3998" s="5" t="s">
        <v>14567</v>
      </c>
      <c r="C3998" s="5" t="s">
        <v>14568</v>
      </c>
      <c r="D3998" s="4" t="s">
        <v>14569</v>
      </c>
      <c r="E3998" s="5" t="s">
        <v>14570</v>
      </c>
      <c r="F3998" s="6">
        <f t="shared" si="248"/>
        <v>43712</v>
      </c>
      <c r="G3998" s="4">
        <f t="shared" si="249"/>
        <v>2019</v>
      </c>
      <c r="H3998" s="4">
        <f t="shared" si="250"/>
        <v>9</v>
      </c>
      <c r="I3998" s="4">
        <f t="shared" si="251"/>
        <v>3</v>
      </c>
      <c r="J3998" s="7" t="s">
        <v>20</v>
      </c>
      <c r="K3998" s="7" t="s">
        <v>21</v>
      </c>
      <c r="L3998" s="7" t="s">
        <v>22</v>
      </c>
      <c r="M3998" s="7" t="s">
        <v>38</v>
      </c>
      <c r="N3998" s="8">
        <v>1</v>
      </c>
      <c r="O3998" s="8">
        <v>1</v>
      </c>
      <c r="P3998" s="9" t="s">
        <v>33</v>
      </c>
    </row>
    <row r="3999" spans="1:16" x14ac:dyDescent="0.35">
      <c r="A3999" s="4">
        <v>3998</v>
      </c>
      <c r="B3999" s="5" t="s">
        <v>14571</v>
      </c>
      <c r="C3999" s="5" t="s">
        <v>14572</v>
      </c>
      <c r="D3999" s="4" t="s">
        <v>14573</v>
      </c>
      <c r="E3999" s="5" t="s">
        <v>14574</v>
      </c>
      <c r="F3999" s="6">
        <f t="shared" si="248"/>
        <v>43714</v>
      </c>
      <c r="G3999" s="4">
        <f t="shared" si="249"/>
        <v>2019</v>
      </c>
      <c r="H3999" s="4">
        <f t="shared" si="250"/>
        <v>9</v>
      </c>
      <c r="I3999" s="4">
        <f t="shared" si="251"/>
        <v>5</v>
      </c>
      <c r="J3999" s="7" t="s">
        <v>20</v>
      </c>
      <c r="K3999" s="7" t="s">
        <v>21</v>
      </c>
      <c r="L3999" s="7" t="s">
        <v>22</v>
      </c>
      <c r="M3999" s="7" t="s">
        <v>38</v>
      </c>
      <c r="N3999" s="8">
        <v>0.8</v>
      </c>
      <c r="O3999" s="8">
        <v>0.99</v>
      </c>
      <c r="P3999" s="9" t="s">
        <v>24</v>
      </c>
    </row>
    <row r="4000" spans="1:16" x14ac:dyDescent="0.35">
      <c r="A4000" s="4">
        <v>3999</v>
      </c>
      <c r="B4000" s="5" t="s">
        <v>14575</v>
      </c>
      <c r="C4000" s="5" t="s">
        <v>14576</v>
      </c>
      <c r="D4000" s="4" t="s">
        <v>14577</v>
      </c>
      <c r="E4000" s="5" t="s">
        <v>14578</v>
      </c>
      <c r="F4000" s="6">
        <f t="shared" si="248"/>
        <v>43715</v>
      </c>
      <c r="G4000" s="4">
        <f t="shared" si="249"/>
        <v>2019</v>
      </c>
      <c r="H4000" s="4">
        <f t="shared" si="250"/>
        <v>9</v>
      </c>
      <c r="I4000" s="4">
        <f t="shared" si="251"/>
        <v>6</v>
      </c>
      <c r="J4000" s="7" t="s">
        <v>1179</v>
      </c>
      <c r="K4000" s="7" t="s">
        <v>21</v>
      </c>
      <c r="L4000" s="7" t="s">
        <v>22</v>
      </c>
      <c r="M4000" s="7" t="s">
        <v>23</v>
      </c>
      <c r="N4000" s="8">
        <v>1</v>
      </c>
      <c r="O4000" s="8">
        <v>0.93</v>
      </c>
      <c r="P4000" s="9" t="s">
        <v>24</v>
      </c>
    </row>
    <row r="4001" spans="1:16" x14ac:dyDescent="0.35">
      <c r="A4001" s="4">
        <v>4000</v>
      </c>
      <c r="B4001" s="5" t="s">
        <v>14579</v>
      </c>
      <c r="C4001" s="5" t="s">
        <v>14580</v>
      </c>
      <c r="D4001" s="4" t="s">
        <v>14577</v>
      </c>
      <c r="E4001" s="5" t="s">
        <v>14581</v>
      </c>
      <c r="F4001" s="6">
        <f t="shared" si="248"/>
        <v>43715</v>
      </c>
      <c r="G4001" s="4">
        <f t="shared" si="249"/>
        <v>2019</v>
      </c>
      <c r="H4001" s="4">
        <f t="shared" si="250"/>
        <v>9</v>
      </c>
      <c r="I4001" s="4">
        <f t="shared" si="251"/>
        <v>6</v>
      </c>
      <c r="J4001" s="7" t="s">
        <v>544</v>
      </c>
      <c r="K4001" s="7" t="s">
        <v>21</v>
      </c>
      <c r="L4001" s="7" t="s">
        <v>22</v>
      </c>
      <c r="M4001" s="7" t="s">
        <v>38</v>
      </c>
      <c r="N4001" s="8">
        <v>0.67</v>
      </c>
      <c r="O4001" s="8">
        <v>0.95</v>
      </c>
      <c r="P4001" s="9" t="s">
        <v>33</v>
      </c>
    </row>
    <row r="4002" spans="1:16" x14ac:dyDescent="0.35">
      <c r="A4002" s="4">
        <v>4001</v>
      </c>
      <c r="B4002" s="5" t="s">
        <v>14582</v>
      </c>
      <c r="C4002" s="5" t="s">
        <v>14583</v>
      </c>
      <c r="D4002" s="4" t="s">
        <v>14584</v>
      </c>
      <c r="E4002" s="5" t="s">
        <v>14585</v>
      </c>
      <c r="F4002" s="6">
        <f t="shared" si="248"/>
        <v>43716</v>
      </c>
      <c r="G4002" s="4">
        <f t="shared" si="249"/>
        <v>2019</v>
      </c>
      <c r="H4002" s="4">
        <f t="shared" si="250"/>
        <v>9</v>
      </c>
      <c r="I4002" s="4">
        <f t="shared" si="251"/>
        <v>7</v>
      </c>
      <c r="J4002" s="7" t="s">
        <v>20</v>
      </c>
      <c r="K4002" s="7" t="s">
        <v>21</v>
      </c>
      <c r="L4002" s="7" t="s">
        <v>22</v>
      </c>
      <c r="M4002" s="7" t="s">
        <v>32</v>
      </c>
      <c r="N4002" s="8">
        <v>0.5</v>
      </c>
      <c r="O4002" s="8">
        <v>0.99</v>
      </c>
      <c r="P4002" s="9" t="s">
        <v>33</v>
      </c>
    </row>
    <row r="4003" spans="1:16" x14ac:dyDescent="0.35">
      <c r="A4003" s="4">
        <v>4002</v>
      </c>
      <c r="B4003" s="5" t="s">
        <v>14586</v>
      </c>
      <c r="C4003" s="5" t="s">
        <v>14587</v>
      </c>
      <c r="D4003" s="4" t="s">
        <v>14588</v>
      </c>
      <c r="E4003" s="5" t="s">
        <v>14589</v>
      </c>
      <c r="F4003" s="6">
        <f t="shared" si="248"/>
        <v>43717</v>
      </c>
      <c r="G4003" s="4">
        <f t="shared" si="249"/>
        <v>2019</v>
      </c>
      <c r="H4003" s="4">
        <f t="shared" si="250"/>
        <v>9</v>
      </c>
      <c r="I4003" s="4">
        <f t="shared" si="251"/>
        <v>1</v>
      </c>
      <c r="J4003" s="7" t="s">
        <v>10290</v>
      </c>
      <c r="K4003" s="7" t="s">
        <v>4052</v>
      </c>
      <c r="L4003" s="7" t="s">
        <v>22</v>
      </c>
      <c r="M4003" s="7" t="s">
        <v>23</v>
      </c>
      <c r="N4003" s="8">
        <v>1</v>
      </c>
      <c r="O4003" s="8">
        <v>1</v>
      </c>
      <c r="P4003" s="9" t="s">
        <v>24</v>
      </c>
    </row>
    <row r="4004" spans="1:16" x14ac:dyDescent="0.35">
      <c r="A4004" s="4">
        <v>4003</v>
      </c>
      <c r="B4004" s="5" t="s">
        <v>14590</v>
      </c>
      <c r="C4004" s="5" t="s">
        <v>14591</v>
      </c>
      <c r="D4004" s="4" t="s">
        <v>14588</v>
      </c>
      <c r="E4004" s="5" t="s">
        <v>14592</v>
      </c>
      <c r="F4004" s="6">
        <f t="shared" si="248"/>
        <v>43717</v>
      </c>
      <c r="G4004" s="4">
        <f t="shared" si="249"/>
        <v>2019</v>
      </c>
      <c r="H4004" s="4">
        <f t="shared" si="250"/>
        <v>9</v>
      </c>
      <c r="I4004" s="4">
        <f t="shared" si="251"/>
        <v>1</v>
      </c>
      <c r="J4004" s="7" t="s">
        <v>20</v>
      </c>
      <c r="K4004" s="7" t="s">
        <v>21</v>
      </c>
      <c r="L4004" s="7" t="s">
        <v>22</v>
      </c>
      <c r="M4004" s="7" t="s">
        <v>38</v>
      </c>
      <c r="N4004" s="8">
        <v>1</v>
      </c>
      <c r="O4004" s="8">
        <v>1</v>
      </c>
      <c r="P4004" s="9" t="s">
        <v>24</v>
      </c>
    </row>
    <row r="4005" spans="1:16" x14ac:dyDescent="0.35">
      <c r="A4005" s="4">
        <v>4004</v>
      </c>
      <c r="B4005" s="5" t="s">
        <v>14593</v>
      </c>
      <c r="C4005" s="5" t="s">
        <v>14594</v>
      </c>
      <c r="D4005" s="4" t="s">
        <v>14588</v>
      </c>
      <c r="E4005" s="5" t="s">
        <v>14595</v>
      </c>
      <c r="F4005" s="6">
        <f t="shared" si="248"/>
        <v>43717</v>
      </c>
      <c r="G4005" s="4">
        <f t="shared" si="249"/>
        <v>2019</v>
      </c>
      <c r="H4005" s="4">
        <f t="shared" si="250"/>
        <v>9</v>
      </c>
      <c r="I4005" s="4">
        <f t="shared" si="251"/>
        <v>1</v>
      </c>
      <c r="J4005" s="7" t="s">
        <v>20</v>
      </c>
      <c r="K4005" s="7" t="s">
        <v>21</v>
      </c>
      <c r="L4005" s="7" t="s">
        <v>22</v>
      </c>
      <c r="M4005" s="7" t="s">
        <v>23</v>
      </c>
      <c r="N4005" s="8">
        <v>1</v>
      </c>
      <c r="O4005" s="8">
        <v>0.95</v>
      </c>
      <c r="P4005" s="9" t="s">
        <v>24</v>
      </c>
    </row>
    <row r="4006" spans="1:16" x14ac:dyDescent="0.35">
      <c r="A4006" s="4">
        <v>4005</v>
      </c>
      <c r="B4006" s="5" t="s">
        <v>14596</v>
      </c>
      <c r="C4006" s="5" t="s">
        <v>14597</v>
      </c>
      <c r="D4006" s="4" t="s">
        <v>14588</v>
      </c>
      <c r="E4006" s="5" t="s">
        <v>14598</v>
      </c>
      <c r="F4006" s="6">
        <f t="shared" si="248"/>
        <v>43717</v>
      </c>
      <c r="G4006" s="4">
        <f t="shared" si="249"/>
        <v>2019</v>
      </c>
      <c r="H4006" s="4">
        <f t="shared" si="250"/>
        <v>9</v>
      </c>
      <c r="I4006" s="4">
        <f t="shared" si="251"/>
        <v>1</v>
      </c>
      <c r="J4006" s="7" t="s">
        <v>20</v>
      </c>
      <c r="K4006" s="7" t="s">
        <v>21</v>
      </c>
      <c r="L4006" s="7" t="s">
        <v>22</v>
      </c>
      <c r="M4006" s="7" t="s">
        <v>32</v>
      </c>
      <c r="N4006" s="8">
        <v>0.5</v>
      </c>
      <c r="O4006" s="8">
        <v>0.24</v>
      </c>
      <c r="P4006" s="9" t="s">
        <v>33</v>
      </c>
    </row>
    <row r="4007" spans="1:16" x14ac:dyDescent="0.35">
      <c r="A4007" s="4">
        <v>4006</v>
      </c>
      <c r="B4007" s="5" t="s">
        <v>14599</v>
      </c>
      <c r="C4007" s="5" t="s">
        <v>14600</v>
      </c>
      <c r="D4007" s="4" t="s">
        <v>14601</v>
      </c>
      <c r="E4007" s="5" t="s">
        <v>14602</v>
      </c>
      <c r="F4007" s="6">
        <f t="shared" si="248"/>
        <v>43719</v>
      </c>
      <c r="G4007" s="4">
        <f t="shared" si="249"/>
        <v>2019</v>
      </c>
      <c r="H4007" s="4">
        <f t="shared" si="250"/>
        <v>9</v>
      </c>
      <c r="I4007" s="4">
        <f t="shared" si="251"/>
        <v>3</v>
      </c>
      <c r="J4007" s="7" t="s">
        <v>20</v>
      </c>
      <c r="K4007" s="7" t="s">
        <v>21</v>
      </c>
      <c r="L4007" s="7" t="s">
        <v>22</v>
      </c>
      <c r="M4007" s="7" t="s">
        <v>38</v>
      </c>
      <c r="N4007" s="8">
        <v>1</v>
      </c>
      <c r="O4007" s="8">
        <v>1</v>
      </c>
      <c r="P4007" s="9" t="s">
        <v>33</v>
      </c>
    </row>
    <row r="4008" spans="1:16" x14ac:dyDescent="0.35">
      <c r="A4008" s="4">
        <v>4007</v>
      </c>
      <c r="B4008" s="5" t="s">
        <v>14603</v>
      </c>
      <c r="C4008" s="5" t="s">
        <v>14604</v>
      </c>
      <c r="D4008" s="4" t="s">
        <v>14605</v>
      </c>
      <c r="E4008" s="5" t="s">
        <v>14606</v>
      </c>
      <c r="F4008" s="6">
        <f t="shared" si="248"/>
        <v>43721</v>
      </c>
      <c r="G4008" s="4">
        <f t="shared" si="249"/>
        <v>2019</v>
      </c>
      <c r="H4008" s="4">
        <f t="shared" si="250"/>
        <v>9</v>
      </c>
      <c r="I4008" s="4">
        <f t="shared" si="251"/>
        <v>5</v>
      </c>
      <c r="J4008" s="7" t="s">
        <v>31</v>
      </c>
      <c r="K4008" s="7" t="s">
        <v>21</v>
      </c>
      <c r="L4008" s="7" t="s">
        <v>22</v>
      </c>
      <c r="M4008" s="7" t="s">
        <v>38</v>
      </c>
      <c r="N4008" s="8">
        <v>0.94</v>
      </c>
      <c r="O4008" s="8">
        <v>0.99</v>
      </c>
      <c r="P4008" s="9" t="s">
        <v>33</v>
      </c>
    </row>
    <row r="4009" spans="1:16" x14ac:dyDescent="0.35">
      <c r="A4009" s="4">
        <v>4008</v>
      </c>
      <c r="B4009" s="5" t="s">
        <v>14607</v>
      </c>
      <c r="C4009" s="5" t="s">
        <v>14608</v>
      </c>
      <c r="D4009" s="4" t="s">
        <v>14609</v>
      </c>
      <c r="E4009" s="5" t="s">
        <v>14610</v>
      </c>
      <c r="F4009" s="6">
        <f t="shared" si="248"/>
        <v>43727</v>
      </c>
      <c r="G4009" s="4">
        <f t="shared" si="249"/>
        <v>2019</v>
      </c>
      <c r="H4009" s="4">
        <f t="shared" si="250"/>
        <v>9</v>
      </c>
      <c r="I4009" s="4">
        <f t="shared" si="251"/>
        <v>4</v>
      </c>
      <c r="J4009" s="7" t="s">
        <v>20</v>
      </c>
      <c r="K4009" s="7" t="s">
        <v>21</v>
      </c>
      <c r="L4009" s="7" t="s">
        <v>22</v>
      </c>
      <c r="M4009" s="7" t="s">
        <v>38</v>
      </c>
      <c r="N4009" s="8">
        <v>0.95</v>
      </c>
      <c r="O4009" s="8">
        <v>0.99</v>
      </c>
      <c r="P4009" s="9" t="s">
        <v>33</v>
      </c>
    </row>
    <row r="4010" spans="1:16" x14ac:dyDescent="0.35">
      <c r="A4010" s="4">
        <v>4009</v>
      </c>
      <c r="B4010" s="5" t="s">
        <v>14611</v>
      </c>
      <c r="C4010" s="5" t="s">
        <v>14612</v>
      </c>
      <c r="D4010" s="4" t="s">
        <v>14613</v>
      </c>
      <c r="E4010" s="5" t="s">
        <v>14614</v>
      </c>
      <c r="F4010" s="6">
        <f t="shared" si="248"/>
        <v>43728</v>
      </c>
      <c r="G4010" s="4">
        <f t="shared" si="249"/>
        <v>2019</v>
      </c>
      <c r="H4010" s="4">
        <f t="shared" si="250"/>
        <v>9</v>
      </c>
      <c r="I4010" s="4">
        <f t="shared" si="251"/>
        <v>5</v>
      </c>
      <c r="J4010" s="7" t="s">
        <v>20</v>
      </c>
      <c r="K4010" s="7" t="s">
        <v>21</v>
      </c>
      <c r="L4010" s="7" t="s">
        <v>22</v>
      </c>
      <c r="M4010" s="7" t="s">
        <v>23</v>
      </c>
      <c r="N4010" s="8">
        <v>1</v>
      </c>
      <c r="O4010" s="8">
        <v>0.85</v>
      </c>
      <c r="P4010" s="9" t="s">
        <v>33</v>
      </c>
    </row>
    <row r="4011" spans="1:16" x14ac:dyDescent="0.35">
      <c r="A4011" s="4">
        <v>4010</v>
      </c>
      <c r="B4011" s="5" t="s">
        <v>14615</v>
      </c>
      <c r="C4011" s="5" t="s">
        <v>14616</v>
      </c>
      <c r="D4011" s="4" t="s">
        <v>14617</v>
      </c>
      <c r="E4011" s="5" t="s">
        <v>14618</v>
      </c>
      <c r="F4011" s="6">
        <f t="shared" si="248"/>
        <v>43731</v>
      </c>
      <c r="G4011" s="4">
        <f t="shared" si="249"/>
        <v>2019</v>
      </c>
      <c r="H4011" s="4">
        <f t="shared" si="250"/>
        <v>9</v>
      </c>
      <c r="I4011" s="4">
        <f t="shared" si="251"/>
        <v>1</v>
      </c>
      <c r="J4011" s="7" t="s">
        <v>544</v>
      </c>
      <c r="K4011" s="7" t="s">
        <v>21</v>
      </c>
      <c r="L4011" s="7" t="s">
        <v>22</v>
      </c>
      <c r="M4011" s="7" t="s">
        <v>23</v>
      </c>
      <c r="N4011" s="8">
        <v>1</v>
      </c>
      <c r="O4011" s="8">
        <v>0.9</v>
      </c>
      <c r="P4011" s="9" t="s">
        <v>33</v>
      </c>
    </row>
    <row r="4012" spans="1:16" x14ac:dyDescent="0.35">
      <c r="A4012" s="4">
        <v>4011</v>
      </c>
      <c r="B4012" s="5" t="s">
        <v>14619</v>
      </c>
      <c r="C4012" s="5" t="s">
        <v>14620</v>
      </c>
      <c r="D4012" s="4" t="s">
        <v>14617</v>
      </c>
      <c r="E4012" s="5" t="s">
        <v>14621</v>
      </c>
      <c r="F4012" s="6">
        <f t="shared" si="248"/>
        <v>43731</v>
      </c>
      <c r="G4012" s="4">
        <f t="shared" si="249"/>
        <v>2019</v>
      </c>
      <c r="H4012" s="4">
        <f t="shared" si="250"/>
        <v>9</v>
      </c>
      <c r="I4012" s="4">
        <f t="shared" si="251"/>
        <v>1</v>
      </c>
      <c r="J4012" s="7" t="s">
        <v>31</v>
      </c>
      <c r="K4012" s="7" t="s">
        <v>21</v>
      </c>
      <c r="L4012" s="7" t="s">
        <v>22</v>
      </c>
      <c r="M4012" s="7" t="s">
        <v>38</v>
      </c>
      <c r="N4012" s="8">
        <v>1</v>
      </c>
      <c r="O4012" s="8">
        <v>1</v>
      </c>
      <c r="P4012" s="9" t="s">
        <v>33</v>
      </c>
    </row>
    <row r="4013" spans="1:16" x14ac:dyDescent="0.35">
      <c r="A4013" s="4">
        <v>4012</v>
      </c>
      <c r="B4013" s="5" t="s">
        <v>14622</v>
      </c>
      <c r="C4013" s="5" t="s">
        <v>14623</v>
      </c>
      <c r="D4013" s="4" t="s">
        <v>14617</v>
      </c>
      <c r="E4013" s="5" t="s">
        <v>14624</v>
      </c>
      <c r="F4013" s="6">
        <f t="shared" si="248"/>
        <v>43731</v>
      </c>
      <c r="G4013" s="4">
        <f t="shared" si="249"/>
        <v>2019</v>
      </c>
      <c r="H4013" s="4">
        <f t="shared" si="250"/>
        <v>9</v>
      </c>
      <c r="I4013" s="4">
        <f t="shared" si="251"/>
        <v>1</v>
      </c>
      <c r="J4013" s="7" t="s">
        <v>20</v>
      </c>
      <c r="K4013" s="7" t="s">
        <v>21</v>
      </c>
      <c r="L4013" s="7" t="s">
        <v>22</v>
      </c>
      <c r="M4013" s="7" t="s">
        <v>38</v>
      </c>
      <c r="N4013" s="8">
        <v>1</v>
      </c>
      <c r="O4013" s="8">
        <v>1</v>
      </c>
      <c r="P4013" s="9" t="s">
        <v>24</v>
      </c>
    </row>
    <row r="4014" spans="1:16" x14ac:dyDescent="0.35">
      <c r="A4014" s="4">
        <v>4013</v>
      </c>
      <c r="B4014" s="5" t="s">
        <v>14625</v>
      </c>
      <c r="C4014" s="5" t="s">
        <v>14626</v>
      </c>
      <c r="D4014" s="4" t="s">
        <v>14617</v>
      </c>
      <c r="E4014" s="5" t="s">
        <v>14627</v>
      </c>
      <c r="F4014" s="6">
        <f t="shared" si="248"/>
        <v>43731</v>
      </c>
      <c r="G4014" s="4">
        <f t="shared" si="249"/>
        <v>2019</v>
      </c>
      <c r="H4014" s="4">
        <f t="shared" si="250"/>
        <v>9</v>
      </c>
      <c r="I4014" s="4">
        <f t="shared" si="251"/>
        <v>1</v>
      </c>
      <c r="J4014" s="7" t="s">
        <v>20</v>
      </c>
      <c r="K4014" s="7" t="s">
        <v>21</v>
      </c>
      <c r="L4014" s="7" t="s">
        <v>22</v>
      </c>
      <c r="M4014" s="7" t="s">
        <v>38</v>
      </c>
      <c r="N4014" s="8">
        <v>1</v>
      </c>
      <c r="O4014" s="8">
        <v>1</v>
      </c>
      <c r="P4014" s="9" t="s">
        <v>24</v>
      </c>
    </row>
    <row r="4015" spans="1:16" x14ac:dyDescent="0.35">
      <c r="A4015" s="4">
        <v>4014</v>
      </c>
      <c r="B4015" s="5" t="s">
        <v>14628</v>
      </c>
      <c r="C4015" s="5" t="s">
        <v>14629</v>
      </c>
      <c r="D4015" s="4" t="s">
        <v>14630</v>
      </c>
      <c r="E4015" s="5" t="s">
        <v>14631</v>
      </c>
      <c r="F4015" s="6">
        <f t="shared" si="248"/>
        <v>43732</v>
      </c>
      <c r="G4015" s="4">
        <f t="shared" si="249"/>
        <v>2019</v>
      </c>
      <c r="H4015" s="4">
        <f t="shared" si="250"/>
        <v>9</v>
      </c>
      <c r="I4015" s="4">
        <f t="shared" si="251"/>
        <v>2</v>
      </c>
      <c r="J4015" s="7" t="s">
        <v>20</v>
      </c>
      <c r="K4015" s="7" t="s">
        <v>21</v>
      </c>
      <c r="L4015" s="7" t="s">
        <v>22</v>
      </c>
      <c r="M4015" s="7" t="s">
        <v>38</v>
      </c>
      <c r="N4015" s="8">
        <v>1</v>
      </c>
      <c r="O4015" s="8">
        <v>0.99</v>
      </c>
      <c r="P4015" s="9" t="s">
        <v>24</v>
      </c>
    </row>
    <row r="4016" spans="1:16" x14ac:dyDescent="0.35">
      <c r="A4016" s="4">
        <v>4015</v>
      </c>
      <c r="B4016" s="5" t="s">
        <v>14632</v>
      </c>
      <c r="C4016" s="5" t="s">
        <v>14633</v>
      </c>
      <c r="D4016" s="4" t="s">
        <v>14634</v>
      </c>
      <c r="E4016" s="5" t="s">
        <v>14635</v>
      </c>
      <c r="F4016" s="6">
        <f t="shared" si="248"/>
        <v>43733</v>
      </c>
      <c r="G4016" s="4">
        <f t="shared" si="249"/>
        <v>2019</v>
      </c>
      <c r="H4016" s="4">
        <f t="shared" si="250"/>
        <v>9</v>
      </c>
      <c r="I4016" s="4">
        <f t="shared" si="251"/>
        <v>3</v>
      </c>
      <c r="J4016" s="7" t="s">
        <v>20</v>
      </c>
      <c r="K4016" s="7" t="s">
        <v>21</v>
      </c>
      <c r="L4016" s="7" t="s">
        <v>22</v>
      </c>
      <c r="M4016" s="7" t="s">
        <v>23</v>
      </c>
      <c r="N4016" s="8">
        <v>1</v>
      </c>
      <c r="O4016" s="8">
        <v>0.74</v>
      </c>
      <c r="P4016" s="9" t="s">
        <v>33</v>
      </c>
    </row>
    <row r="4017" spans="1:16" x14ac:dyDescent="0.35">
      <c r="A4017" s="4">
        <v>4016</v>
      </c>
      <c r="B4017" s="5" t="s">
        <v>14636</v>
      </c>
      <c r="C4017" s="5" t="s">
        <v>14637</v>
      </c>
      <c r="D4017" s="4" t="s">
        <v>14638</v>
      </c>
      <c r="E4017" s="5" t="s">
        <v>14639</v>
      </c>
      <c r="F4017" s="6">
        <f t="shared" si="248"/>
        <v>43734</v>
      </c>
      <c r="G4017" s="4">
        <f t="shared" si="249"/>
        <v>2019</v>
      </c>
      <c r="H4017" s="4">
        <f t="shared" si="250"/>
        <v>9</v>
      </c>
      <c r="I4017" s="4">
        <f t="shared" si="251"/>
        <v>4</v>
      </c>
      <c r="J4017" s="7" t="s">
        <v>20</v>
      </c>
      <c r="K4017" s="7" t="s">
        <v>21</v>
      </c>
      <c r="L4017" s="7" t="s">
        <v>22</v>
      </c>
      <c r="M4017" s="7" t="s">
        <v>38</v>
      </c>
      <c r="N4017" s="8">
        <v>0.91</v>
      </c>
      <c r="O4017" s="8">
        <v>0.96</v>
      </c>
      <c r="P4017" s="9" t="s">
        <v>33</v>
      </c>
    </row>
    <row r="4018" spans="1:16" x14ac:dyDescent="0.35">
      <c r="A4018" s="4">
        <v>4017</v>
      </c>
      <c r="B4018" s="5" t="s">
        <v>14640</v>
      </c>
      <c r="C4018" s="5" t="s">
        <v>14641</v>
      </c>
      <c r="D4018" s="4" t="s">
        <v>14642</v>
      </c>
      <c r="E4018" s="5" t="s">
        <v>14643</v>
      </c>
      <c r="F4018" s="6">
        <f t="shared" si="248"/>
        <v>43737</v>
      </c>
      <c r="G4018" s="4">
        <f t="shared" si="249"/>
        <v>2019</v>
      </c>
      <c r="H4018" s="4">
        <f t="shared" si="250"/>
        <v>9</v>
      </c>
      <c r="I4018" s="4">
        <f t="shared" si="251"/>
        <v>7</v>
      </c>
      <c r="J4018" s="7" t="s">
        <v>544</v>
      </c>
      <c r="K4018" s="7" t="s">
        <v>21</v>
      </c>
      <c r="L4018" s="7" t="s">
        <v>22</v>
      </c>
      <c r="M4018" s="7" t="s">
        <v>23</v>
      </c>
      <c r="N4018" s="8">
        <v>1</v>
      </c>
      <c r="O4018" s="8">
        <v>0.64</v>
      </c>
      <c r="P4018" s="9" t="s">
        <v>33</v>
      </c>
    </row>
    <row r="4019" spans="1:16" x14ac:dyDescent="0.35">
      <c r="A4019" s="4">
        <v>4018</v>
      </c>
      <c r="B4019" s="5" t="s">
        <v>14644</v>
      </c>
      <c r="C4019" s="5" t="s">
        <v>14645</v>
      </c>
      <c r="D4019" s="4" t="s">
        <v>14642</v>
      </c>
      <c r="E4019" s="5" t="s">
        <v>14646</v>
      </c>
      <c r="F4019" s="6">
        <f t="shared" si="248"/>
        <v>43737</v>
      </c>
      <c r="G4019" s="4">
        <f t="shared" si="249"/>
        <v>2019</v>
      </c>
      <c r="H4019" s="4">
        <f t="shared" si="250"/>
        <v>9</v>
      </c>
      <c r="I4019" s="4">
        <f t="shared" si="251"/>
        <v>7</v>
      </c>
      <c r="J4019" s="7" t="s">
        <v>20</v>
      </c>
      <c r="K4019" s="7" t="s">
        <v>21</v>
      </c>
      <c r="L4019" s="7" t="s">
        <v>22</v>
      </c>
      <c r="M4019" s="7" t="s">
        <v>32</v>
      </c>
      <c r="N4019" s="8">
        <v>1</v>
      </c>
      <c r="O4019" s="8">
        <v>0.75</v>
      </c>
      <c r="P4019" s="9" t="s">
        <v>33</v>
      </c>
    </row>
    <row r="4020" spans="1:16" x14ac:dyDescent="0.35">
      <c r="A4020" s="4">
        <v>4019</v>
      </c>
      <c r="B4020" s="5" t="s">
        <v>14647</v>
      </c>
      <c r="C4020" s="5" t="s">
        <v>14648</v>
      </c>
      <c r="D4020" s="4" t="s">
        <v>14649</v>
      </c>
      <c r="E4020" s="5" t="s">
        <v>14650</v>
      </c>
      <c r="F4020" s="6">
        <f t="shared" si="248"/>
        <v>43738</v>
      </c>
      <c r="G4020" s="4">
        <f t="shared" si="249"/>
        <v>2019</v>
      </c>
      <c r="H4020" s="4">
        <f t="shared" si="250"/>
        <v>9</v>
      </c>
      <c r="I4020" s="4">
        <f t="shared" si="251"/>
        <v>1</v>
      </c>
      <c r="J4020" s="7" t="s">
        <v>14651</v>
      </c>
      <c r="K4020" s="7" t="s">
        <v>21</v>
      </c>
      <c r="L4020" s="7" t="s">
        <v>22</v>
      </c>
      <c r="M4020" s="7" t="s">
        <v>38</v>
      </c>
      <c r="N4020" s="8">
        <v>1</v>
      </c>
      <c r="O4020" s="8">
        <v>1</v>
      </c>
      <c r="P4020" s="9" t="s">
        <v>24</v>
      </c>
    </row>
    <row r="4021" spans="1:16" x14ac:dyDescent="0.35">
      <c r="A4021" s="4">
        <v>4020</v>
      </c>
      <c r="B4021" s="5" t="s">
        <v>14652</v>
      </c>
      <c r="C4021" s="5" t="s">
        <v>14653</v>
      </c>
      <c r="D4021" s="4" t="s">
        <v>14649</v>
      </c>
      <c r="E4021" s="5" t="s">
        <v>14654</v>
      </c>
      <c r="F4021" s="6">
        <f t="shared" si="248"/>
        <v>43738</v>
      </c>
      <c r="G4021" s="4">
        <f t="shared" si="249"/>
        <v>2019</v>
      </c>
      <c r="H4021" s="4">
        <f t="shared" si="250"/>
        <v>9</v>
      </c>
      <c r="I4021" s="4">
        <f t="shared" si="251"/>
        <v>1</v>
      </c>
      <c r="J4021" s="7" t="s">
        <v>31</v>
      </c>
      <c r="K4021" s="7" t="s">
        <v>21</v>
      </c>
      <c r="L4021" s="7" t="s">
        <v>22</v>
      </c>
      <c r="M4021" s="7" t="s">
        <v>23</v>
      </c>
      <c r="N4021" s="8">
        <v>0.8</v>
      </c>
      <c r="O4021" s="8">
        <v>1</v>
      </c>
      <c r="P4021" s="9" t="s">
        <v>33</v>
      </c>
    </row>
    <row r="4022" spans="1:16" x14ac:dyDescent="0.35">
      <c r="A4022" s="4">
        <v>4021</v>
      </c>
      <c r="B4022" s="5" t="s">
        <v>14655</v>
      </c>
      <c r="C4022" s="5" t="s">
        <v>14656</v>
      </c>
      <c r="D4022" s="4" t="s">
        <v>14657</v>
      </c>
      <c r="E4022" s="5" t="s">
        <v>14658</v>
      </c>
      <c r="F4022" s="6">
        <f t="shared" si="248"/>
        <v>43740</v>
      </c>
      <c r="G4022" s="4">
        <f t="shared" si="249"/>
        <v>2019</v>
      </c>
      <c r="H4022" s="4">
        <f t="shared" si="250"/>
        <v>10</v>
      </c>
      <c r="I4022" s="4">
        <f t="shared" si="251"/>
        <v>3</v>
      </c>
      <c r="J4022" s="7" t="s">
        <v>31</v>
      </c>
      <c r="K4022" s="7" t="s">
        <v>21</v>
      </c>
      <c r="L4022" s="7" t="s">
        <v>22</v>
      </c>
      <c r="M4022" s="7" t="s">
        <v>23</v>
      </c>
      <c r="N4022" s="8">
        <v>1</v>
      </c>
      <c r="O4022" s="8">
        <v>0.64</v>
      </c>
      <c r="P4022" s="9" t="s">
        <v>33</v>
      </c>
    </row>
    <row r="4023" spans="1:16" x14ac:dyDescent="0.35">
      <c r="A4023" s="4">
        <v>4022</v>
      </c>
      <c r="B4023" s="5" t="s">
        <v>14659</v>
      </c>
      <c r="C4023" s="5" t="s">
        <v>14660</v>
      </c>
      <c r="D4023" s="4" t="s">
        <v>14661</v>
      </c>
      <c r="E4023" s="5" t="s">
        <v>14662</v>
      </c>
      <c r="F4023" s="6">
        <f t="shared" si="248"/>
        <v>43744</v>
      </c>
      <c r="G4023" s="4">
        <f t="shared" si="249"/>
        <v>2019</v>
      </c>
      <c r="H4023" s="4">
        <f t="shared" si="250"/>
        <v>10</v>
      </c>
      <c r="I4023" s="4">
        <f t="shared" si="251"/>
        <v>7</v>
      </c>
      <c r="J4023" s="7" t="s">
        <v>20</v>
      </c>
      <c r="K4023" s="7" t="s">
        <v>21</v>
      </c>
      <c r="L4023" s="7" t="s">
        <v>22</v>
      </c>
      <c r="M4023" s="7" t="s">
        <v>38</v>
      </c>
      <c r="N4023" s="8">
        <v>1</v>
      </c>
      <c r="O4023" s="8">
        <v>0.96</v>
      </c>
      <c r="P4023" s="9" t="s">
        <v>24</v>
      </c>
    </row>
    <row r="4024" spans="1:16" x14ac:dyDescent="0.35">
      <c r="A4024" s="4">
        <v>4023</v>
      </c>
      <c r="B4024" s="5" t="s">
        <v>14663</v>
      </c>
      <c r="C4024" s="5" t="s">
        <v>14664</v>
      </c>
      <c r="D4024" s="4" t="s">
        <v>14661</v>
      </c>
      <c r="E4024" s="5" t="s">
        <v>14665</v>
      </c>
      <c r="F4024" s="6">
        <f t="shared" si="248"/>
        <v>43744</v>
      </c>
      <c r="G4024" s="4">
        <f t="shared" si="249"/>
        <v>2019</v>
      </c>
      <c r="H4024" s="4">
        <f t="shared" si="250"/>
        <v>10</v>
      </c>
      <c r="I4024" s="4">
        <f t="shared" si="251"/>
        <v>7</v>
      </c>
      <c r="J4024" s="7" t="s">
        <v>544</v>
      </c>
      <c r="K4024" s="7" t="s">
        <v>21</v>
      </c>
      <c r="L4024" s="7" t="s">
        <v>22</v>
      </c>
      <c r="M4024" s="7" t="s">
        <v>23</v>
      </c>
      <c r="N4024" s="8">
        <v>1</v>
      </c>
      <c r="O4024" s="8">
        <v>1</v>
      </c>
      <c r="P4024" s="9" t="s">
        <v>24</v>
      </c>
    </row>
    <row r="4025" spans="1:16" x14ac:dyDescent="0.35">
      <c r="A4025" s="4">
        <v>4024</v>
      </c>
      <c r="B4025" s="5" t="s">
        <v>14666</v>
      </c>
      <c r="C4025" s="5" t="s">
        <v>14667</v>
      </c>
      <c r="D4025" s="4" t="s">
        <v>14661</v>
      </c>
      <c r="E4025" s="5" t="s">
        <v>14668</v>
      </c>
      <c r="F4025" s="6">
        <f t="shared" si="248"/>
        <v>43744</v>
      </c>
      <c r="G4025" s="4">
        <f t="shared" si="249"/>
        <v>2019</v>
      </c>
      <c r="H4025" s="4">
        <f t="shared" si="250"/>
        <v>10</v>
      </c>
      <c r="I4025" s="4">
        <f t="shared" si="251"/>
        <v>7</v>
      </c>
      <c r="J4025" s="7" t="s">
        <v>2555</v>
      </c>
      <c r="K4025" s="7" t="s">
        <v>2042</v>
      </c>
      <c r="L4025" s="7" t="s">
        <v>22</v>
      </c>
      <c r="M4025" s="7" t="s">
        <v>32</v>
      </c>
      <c r="N4025" s="8">
        <v>1</v>
      </c>
      <c r="O4025" s="8">
        <v>0.94</v>
      </c>
      <c r="P4025" s="9" t="s">
        <v>33</v>
      </c>
    </row>
    <row r="4026" spans="1:16" x14ac:dyDescent="0.35">
      <c r="A4026" s="4">
        <v>4025</v>
      </c>
      <c r="B4026" s="5" t="s">
        <v>14669</v>
      </c>
      <c r="C4026" s="5" t="s">
        <v>14670</v>
      </c>
      <c r="D4026" s="4" t="s">
        <v>14671</v>
      </c>
      <c r="E4026" s="5" t="s">
        <v>14672</v>
      </c>
      <c r="F4026" s="6">
        <f t="shared" si="248"/>
        <v>43745</v>
      </c>
      <c r="G4026" s="4">
        <f t="shared" si="249"/>
        <v>2019</v>
      </c>
      <c r="H4026" s="4">
        <f t="shared" si="250"/>
        <v>10</v>
      </c>
      <c r="I4026" s="4">
        <f t="shared" si="251"/>
        <v>1</v>
      </c>
      <c r="J4026" s="7" t="s">
        <v>20</v>
      </c>
      <c r="K4026" s="7" t="s">
        <v>21</v>
      </c>
      <c r="L4026" s="7" t="s">
        <v>22</v>
      </c>
      <c r="M4026" s="7" t="s">
        <v>38</v>
      </c>
      <c r="N4026" s="8">
        <v>1</v>
      </c>
      <c r="O4026" s="8">
        <v>1</v>
      </c>
      <c r="P4026" s="9" t="s">
        <v>33</v>
      </c>
    </row>
    <row r="4027" spans="1:16" x14ac:dyDescent="0.35">
      <c r="A4027" s="4">
        <v>4026</v>
      </c>
      <c r="B4027" s="5" t="s">
        <v>14673</v>
      </c>
      <c r="C4027" s="5" t="s">
        <v>14674</v>
      </c>
      <c r="D4027" s="4" t="s">
        <v>14675</v>
      </c>
      <c r="E4027" s="5" t="s">
        <v>14676</v>
      </c>
      <c r="F4027" s="6">
        <f t="shared" si="248"/>
        <v>43748</v>
      </c>
      <c r="G4027" s="4">
        <f t="shared" si="249"/>
        <v>2019</v>
      </c>
      <c r="H4027" s="4">
        <f t="shared" si="250"/>
        <v>10</v>
      </c>
      <c r="I4027" s="4">
        <f t="shared" si="251"/>
        <v>4</v>
      </c>
      <c r="J4027" s="7" t="s">
        <v>20</v>
      </c>
      <c r="K4027" s="7" t="s">
        <v>21</v>
      </c>
      <c r="L4027" s="7" t="s">
        <v>22</v>
      </c>
      <c r="M4027" s="7" t="s">
        <v>32</v>
      </c>
      <c r="N4027" s="8">
        <v>1</v>
      </c>
      <c r="O4027" s="8">
        <v>0.71</v>
      </c>
      <c r="P4027" s="9" t="s">
        <v>33</v>
      </c>
    </row>
    <row r="4028" spans="1:16" x14ac:dyDescent="0.35">
      <c r="A4028" s="4">
        <v>4027</v>
      </c>
      <c r="B4028" s="5" t="s">
        <v>14677</v>
      </c>
      <c r="C4028" s="5" t="s">
        <v>14678</v>
      </c>
      <c r="D4028" s="4" t="s">
        <v>14679</v>
      </c>
      <c r="E4028" s="5" t="s">
        <v>14680</v>
      </c>
      <c r="F4028" s="6">
        <f t="shared" si="248"/>
        <v>43749</v>
      </c>
      <c r="G4028" s="4">
        <f t="shared" si="249"/>
        <v>2019</v>
      </c>
      <c r="H4028" s="4">
        <f t="shared" si="250"/>
        <v>10</v>
      </c>
      <c r="I4028" s="4">
        <f t="shared" si="251"/>
        <v>5</v>
      </c>
      <c r="J4028" s="7" t="s">
        <v>31</v>
      </c>
      <c r="K4028" s="7" t="s">
        <v>21</v>
      </c>
      <c r="L4028" s="7" t="s">
        <v>22</v>
      </c>
      <c r="M4028" s="7" t="s">
        <v>38</v>
      </c>
      <c r="N4028" s="8">
        <v>1</v>
      </c>
      <c r="O4028" s="8">
        <v>0.88</v>
      </c>
      <c r="P4028" s="9" t="s">
        <v>33</v>
      </c>
    </row>
    <row r="4029" spans="1:16" x14ac:dyDescent="0.35">
      <c r="A4029" s="4">
        <v>4028</v>
      </c>
      <c r="B4029" s="5" t="s">
        <v>14681</v>
      </c>
      <c r="C4029" s="5" t="s">
        <v>14682</v>
      </c>
      <c r="D4029" s="4" t="s">
        <v>14683</v>
      </c>
      <c r="E4029" s="5" t="s">
        <v>14684</v>
      </c>
      <c r="F4029" s="6">
        <f t="shared" si="248"/>
        <v>43750</v>
      </c>
      <c r="G4029" s="4">
        <f t="shared" si="249"/>
        <v>2019</v>
      </c>
      <c r="H4029" s="4">
        <f t="shared" si="250"/>
        <v>10</v>
      </c>
      <c r="I4029" s="4">
        <f t="shared" si="251"/>
        <v>6</v>
      </c>
      <c r="J4029" s="7" t="s">
        <v>20</v>
      </c>
      <c r="K4029" s="7" t="s">
        <v>21</v>
      </c>
      <c r="L4029" s="7" t="s">
        <v>22</v>
      </c>
      <c r="M4029" s="7" t="s">
        <v>32</v>
      </c>
      <c r="N4029" s="8">
        <v>1</v>
      </c>
      <c r="O4029" s="8">
        <v>0.85</v>
      </c>
      <c r="P4029" s="9" t="s">
        <v>24</v>
      </c>
    </row>
    <row r="4030" spans="1:16" x14ac:dyDescent="0.35">
      <c r="A4030" s="4">
        <v>4029</v>
      </c>
      <c r="B4030" s="5" t="s">
        <v>14685</v>
      </c>
      <c r="C4030" s="5" t="s">
        <v>14686</v>
      </c>
      <c r="D4030" s="4" t="s">
        <v>14687</v>
      </c>
      <c r="E4030" s="5" t="s">
        <v>14688</v>
      </c>
      <c r="F4030" s="6">
        <f t="shared" si="248"/>
        <v>43751</v>
      </c>
      <c r="G4030" s="4">
        <f t="shared" si="249"/>
        <v>2019</v>
      </c>
      <c r="H4030" s="4">
        <f t="shared" si="250"/>
        <v>10</v>
      </c>
      <c r="I4030" s="4">
        <f t="shared" si="251"/>
        <v>7</v>
      </c>
      <c r="J4030" s="7" t="s">
        <v>544</v>
      </c>
      <c r="K4030" s="7" t="s">
        <v>21</v>
      </c>
      <c r="L4030" s="7" t="s">
        <v>22</v>
      </c>
      <c r="M4030" s="7" t="s">
        <v>38</v>
      </c>
      <c r="N4030" s="8">
        <v>1</v>
      </c>
      <c r="O4030" s="8">
        <v>0.87</v>
      </c>
      <c r="P4030" s="9" t="s">
        <v>24</v>
      </c>
    </row>
    <row r="4031" spans="1:16" x14ac:dyDescent="0.35">
      <c r="A4031" s="4">
        <v>4030</v>
      </c>
      <c r="B4031" s="5" t="s">
        <v>14689</v>
      </c>
      <c r="C4031" s="5" t="s">
        <v>14690</v>
      </c>
      <c r="D4031" s="4" t="s">
        <v>14691</v>
      </c>
      <c r="E4031" s="5" t="s">
        <v>14692</v>
      </c>
      <c r="F4031" s="6">
        <f t="shared" si="248"/>
        <v>43752</v>
      </c>
      <c r="G4031" s="4">
        <f t="shared" si="249"/>
        <v>2019</v>
      </c>
      <c r="H4031" s="4">
        <f t="shared" si="250"/>
        <v>10</v>
      </c>
      <c r="I4031" s="4">
        <f t="shared" si="251"/>
        <v>1</v>
      </c>
      <c r="J4031" s="7" t="s">
        <v>544</v>
      </c>
      <c r="K4031" s="7" t="s">
        <v>21</v>
      </c>
      <c r="L4031" s="7" t="s">
        <v>22</v>
      </c>
      <c r="M4031" s="7" t="s">
        <v>23</v>
      </c>
      <c r="N4031" s="8">
        <v>0.95</v>
      </c>
      <c r="O4031" s="8">
        <v>0.96</v>
      </c>
      <c r="P4031" s="9" t="s">
        <v>24</v>
      </c>
    </row>
    <row r="4032" spans="1:16" x14ac:dyDescent="0.35">
      <c r="A4032" s="4">
        <v>4031</v>
      </c>
      <c r="B4032" s="5" t="s">
        <v>14693</v>
      </c>
      <c r="C4032" s="5" t="s">
        <v>14694</v>
      </c>
      <c r="D4032" s="4" t="s">
        <v>14695</v>
      </c>
      <c r="E4032" s="5" t="s">
        <v>14696</v>
      </c>
      <c r="F4032" s="6">
        <f t="shared" si="248"/>
        <v>43754</v>
      </c>
      <c r="G4032" s="4">
        <f t="shared" si="249"/>
        <v>2019</v>
      </c>
      <c r="H4032" s="4">
        <f t="shared" si="250"/>
        <v>10</v>
      </c>
      <c r="I4032" s="4">
        <f t="shared" si="251"/>
        <v>3</v>
      </c>
      <c r="J4032" s="7" t="s">
        <v>31</v>
      </c>
      <c r="K4032" s="7" t="s">
        <v>21</v>
      </c>
      <c r="L4032" s="7" t="s">
        <v>22</v>
      </c>
      <c r="M4032" s="7" t="s">
        <v>265</v>
      </c>
      <c r="N4032" s="8">
        <v>0.33</v>
      </c>
      <c r="O4032" s="8">
        <v>0.54</v>
      </c>
      <c r="P4032" s="9" t="s">
        <v>33</v>
      </c>
    </row>
    <row r="4033" spans="1:16" x14ac:dyDescent="0.35">
      <c r="A4033" s="4">
        <v>4032</v>
      </c>
      <c r="B4033" s="5" t="s">
        <v>14697</v>
      </c>
      <c r="C4033" s="5" t="s">
        <v>14698</v>
      </c>
      <c r="D4033" s="4" t="s">
        <v>14699</v>
      </c>
      <c r="E4033" s="5" t="s">
        <v>14700</v>
      </c>
      <c r="F4033" s="6">
        <f t="shared" si="248"/>
        <v>43756</v>
      </c>
      <c r="G4033" s="4">
        <f t="shared" si="249"/>
        <v>2019</v>
      </c>
      <c r="H4033" s="4">
        <f t="shared" si="250"/>
        <v>10</v>
      </c>
      <c r="I4033" s="4">
        <f t="shared" si="251"/>
        <v>5</v>
      </c>
      <c r="J4033" s="7" t="s">
        <v>20</v>
      </c>
      <c r="K4033" s="7" t="s">
        <v>21</v>
      </c>
      <c r="L4033" s="7" t="s">
        <v>22</v>
      </c>
      <c r="M4033" s="7" t="s">
        <v>38</v>
      </c>
      <c r="N4033" s="8">
        <v>1</v>
      </c>
      <c r="O4033" s="8">
        <v>0.89</v>
      </c>
      <c r="P4033" s="9" t="s">
        <v>33</v>
      </c>
    </row>
    <row r="4034" spans="1:16" x14ac:dyDescent="0.35">
      <c r="A4034" s="4">
        <v>4033</v>
      </c>
      <c r="B4034" s="5" t="s">
        <v>14701</v>
      </c>
      <c r="C4034" s="5" t="s">
        <v>14702</v>
      </c>
      <c r="D4034" s="4" t="s">
        <v>14703</v>
      </c>
      <c r="E4034" s="5" t="s">
        <v>14704</v>
      </c>
      <c r="F4034" s="6">
        <f t="shared" ref="F4034:F4097" si="252">DATE(LEFT(D4034,4), MID(D4034,5,2),RIGHT(D4034,2))</f>
        <v>43757</v>
      </c>
      <c r="G4034" s="4">
        <f t="shared" ref="G4034:G4097" si="253">YEAR(F4034)</f>
        <v>2019</v>
      </c>
      <c r="H4034" s="4">
        <f t="shared" ref="H4034:H4097" si="254">MONTH(F4034)</f>
        <v>10</v>
      </c>
      <c r="I4034" s="4">
        <f t="shared" ref="I4034:I4097" si="255">WEEKDAY(F4034, 2)</f>
        <v>6</v>
      </c>
      <c r="J4034" s="7" t="s">
        <v>20</v>
      </c>
      <c r="K4034" s="7" t="s">
        <v>21</v>
      </c>
      <c r="L4034" s="7" t="s">
        <v>22</v>
      </c>
      <c r="M4034" s="7" t="s">
        <v>38</v>
      </c>
      <c r="N4034" s="8">
        <v>1</v>
      </c>
      <c r="O4034" s="8">
        <v>1</v>
      </c>
      <c r="P4034" s="9" t="s">
        <v>33</v>
      </c>
    </row>
    <row r="4035" spans="1:16" x14ac:dyDescent="0.35">
      <c r="A4035" s="4">
        <v>4034</v>
      </c>
      <c r="B4035" s="5" t="s">
        <v>14705</v>
      </c>
      <c r="C4035" s="5" t="s">
        <v>14706</v>
      </c>
      <c r="D4035" s="4" t="s">
        <v>14707</v>
      </c>
      <c r="E4035" s="5" t="s">
        <v>14708</v>
      </c>
      <c r="F4035" s="6">
        <f t="shared" si="252"/>
        <v>43761</v>
      </c>
      <c r="G4035" s="4">
        <f t="shared" si="253"/>
        <v>2019</v>
      </c>
      <c r="H4035" s="4">
        <f t="shared" si="254"/>
        <v>10</v>
      </c>
      <c r="I4035" s="4">
        <f t="shared" si="255"/>
        <v>3</v>
      </c>
      <c r="J4035" s="7" t="s">
        <v>14709</v>
      </c>
      <c r="K4035" s="7" t="s">
        <v>8294</v>
      </c>
      <c r="L4035" s="7" t="s">
        <v>22</v>
      </c>
      <c r="M4035" s="7" t="s">
        <v>38</v>
      </c>
      <c r="N4035" s="8">
        <v>1</v>
      </c>
      <c r="O4035" s="8">
        <v>1</v>
      </c>
      <c r="P4035" s="9" t="s">
        <v>33</v>
      </c>
    </row>
    <row r="4036" spans="1:16" x14ac:dyDescent="0.35">
      <c r="A4036" s="4">
        <v>4035</v>
      </c>
      <c r="B4036" s="5" t="s">
        <v>14710</v>
      </c>
      <c r="C4036" s="5" t="s">
        <v>14711</v>
      </c>
      <c r="D4036" s="4" t="s">
        <v>14712</v>
      </c>
      <c r="E4036" s="5" t="s">
        <v>14713</v>
      </c>
      <c r="F4036" s="6">
        <f t="shared" si="252"/>
        <v>43762</v>
      </c>
      <c r="G4036" s="4">
        <f t="shared" si="253"/>
        <v>2019</v>
      </c>
      <c r="H4036" s="4">
        <f t="shared" si="254"/>
        <v>10</v>
      </c>
      <c r="I4036" s="4">
        <f t="shared" si="255"/>
        <v>4</v>
      </c>
      <c r="J4036" s="7" t="s">
        <v>31</v>
      </c>
      <c r="K4036" s="7" t="s">
        <v>21</v>
      </c>
      <c r="L4036" s="7" t="s">
        <v>22</v>
      </c>
      <c r="M4036" s="7" t="s">
        <v>23</v>
      </c>
      <c r="N4036" s="8">
        <v>1</v>
      </c>
      <c r="O4036" s="8">
        <v>0.98</v>
      </c>
      <c r="P4036" s="9" t="s">
        <v>24</v>
      </c>
    </row>
    <row r="4037" spans="1:16" x14ac:dyDescent="0.35">
      <c r="A4037" s="4">
        <v>4036</v>
      </c>
      <c r="B4037" s="5" t="s">
        <v>14714</v>
      </c>
      <c r="C4037" s="5" t="s">
        <v>14715</v>
      </c>
      <c r="D4037" s="4" t="s">
        <v>14712</v>
      </c>
      <c r="E4037" s="5" t="s">
        <v>14716</v>
      </c>
      <c r="F4037" s="6">
        <f t="shared" si="252"/>
        <v>43762</v>
      </c>
      <c r="G4037" s="4">
        <f t="shared" si="253"/>
        <v>2019</v>
      </c>
      <c r="H4037" s="4">
        <f t="shared" si="254"/>
        <v>10</v>
      </c>
      <c r="I4037" s="4">
        <f t="shared" si="255"/>
        <v>4</v>
      </c>
      <c r="J4037" s="7" t="s">
        <v>20</v>
      </c>
      <c r="K4037" s="7" t="s">
        <v>21</v>
      </c>
      <c r="L4037" s="7" t="s">
        <v>22</v>
      </c>
      <c r="M4037" s="7" t="s">
        <v>23</v>
      </c>
      <c r="N4037" s="8">
        <v>1</v>
      </c>
      <c r="O4037" s="8">
        <v>0.92</v>
      </c>
      <c r="P4037" s="9" t="s">
        <v>33</v>
      </c>
    </row>
    <row r="4038" spans="1:16" x14ac:dyDescent="0.35">
      <c r="A4038" s="4">
        <v>4037</v>
      </c>
      <c r="B4038" s="5" t="s">
        <v>14717</v>
      </c>
      <c r="C4038" s="5" t="s">
        <v>14718</v>
      </c>
      <c r="D4038" s="4" t="s">
        <v>14712</v>
      </c>
      <c r="E4038" s="5" t="s">
        <v>14719</v>
      </c>
      <c r="F4038" s="6">
        <f t="shared" si="252"/>
        <v>43762</v>
      </c>
      <c r="G4038" s="4">
        <f t="shared" si="253"/>
        <v>2019</v>
      </c>
      <c r="H4038" s="4">
        <f t="shared" si="254"/>
        <v>10</v>
      </c>
      <c r="I4038" s="4">
        <f t="shared" si="255"/>
        <v>4</v>
      </c>
      <c r="J4038" s="7" t="s">
        <v>20</v>
      </c>
      <c r="K4038" s="7" t="s">
        <v>21</v>
      </c>
      <c r="L4038" s="7" t="s">
        <v>22</v>
      </c>
      <c r="M4038" s="7" t="s">
        <v>23</v>
      </c>
      <c r="N4038" s="8">
        <v>0.96</v>
      </c>
      <c r="O4038" s="8">
        <v>1</v>
      </c>
      <c r="P4038" s="9" t="s">
        <v>33</v>
      </c>
    </row>
    <row r="4039" spans="1:16" x14ac:dyDescent="0.35">
      <c r="A4039" s="4">
        <v>4038</v>
      </c>
      <c r="B4039" s="5" t="s">
        <v>14720</v>
      </c>
      <c r="C4039" s="5" t="s">
        <v>14721</v>
      </c>
      <c r="D4039" s="4" t="s">
        <v>14722</v>
      </c>
      <c r="E4039" s="5" t="s">
        <v>14723</v>
      </c>
      <c r="F4039" s="6">
        <f t="shared" si="252"/>
        <v>43763</v>
      </c>
      <c r="G4039" s="4">
        <f t="shared" si="253"/>
        <v>2019</v>
      </c>
      <c r="H4039" s="4">
        <f t="shared" si="254"/>
        <v>10</v>
      </c>
      <c r="I4039" s="4">
        <f t="shared" si="255"/>
        <v>5</v>
      </c>
      <c r="J4039" s="7" t="s">
        <v>31</v>
      </c>
      <c r="K4039" s="7" t="s">
        <v>21</v>
      </c>
      <c r="L4039" s="7" t="s">
        <v>22</v>
      </c>
      <c r="M4039" s="7" t="s">
        <v>265</v>
      </c>
      <c r="N4039" s="8">
        <v>0</v>
      </c>
      <c r="O4039" s="8">
        <v>0.91</v>
      </c>
      <c r="P4039" s="9" t="s">
        <v>33</v>
      </c>
    </row>
    <row r="4040" spans="1:16" x14ac:dyDescent="0.35">
      <c r="A4040" s="4">
        <v>4039</v>
      </c>
      <c r="B4040" s="5" t="s">
        <v>14724</v>
      </c>
      <c r="C4040" s="5" t="s">
        <v>14725</v>
      </c>
      <c r="D4040" s="4" t="s">
        <v>14726</v>
      </c>
      <c r="E4040" s="5" t="s">
        <v>14727</v>
      </c>
      <c r="F4040" s="6">
        <f t="shared" si="252"/>
        <v>43765</v>
      </c>
      <c r="G4040" s="4">
        <f t="shared" si="253"/>
        <v>2019</v>
      </c>
      <c r="H4040" s="4">
        <f t="shared" si="254"/>
        <v>10</v>
      </c>
      <c r="I4040" s="4">
        <f t="shared" si="255"/>
        <v>7</v>
      </c>
      <c r="J4040" s="7" t="s">
        <v>31</v>
      </c>
      <c r="K4040" s="7" t="s">
        <v>21</v>
      </c>
      <c r="L4040" s="7" t="s">
        <v>22</v>
      </c>
      <c r="M4040" s="7" t="s">
        <v>32</v>
      </c>
      <c r="N4040" s="8">
        <v>0.6</v>
      </c>
      <c r="O4040" s="8">
        <v>0.5</v>
      </c>
      <c r="P4040" s="9" t="s">
        <v>24</v>
      </c>
    </row>
    <row r="4041" spans="1:16" x14ac:dyDescent="0.35">
      <c r="A4041" s="4">
        <v>4040</v>
      </c>
      <c r="B4041" s="5" t="s">
        <v>14728</v>
      </c>
      <c r="C4041" s="5" t="s">
        <v>14729</v>
      </c>
      <c r="D4041" s="4" t="s">
        <v>14730</v>
      </c>
      <c r="E4041" s="5" t="s">
        <v>14731</v>
      </c>
      <c r="F4041" s="6">
        <f t="shared" si="252"/>
        <v>43767</v>
      </c>
      <c r="G4041" s="4">
        <f t="shared" si="253"/>
        <v>2019</v>
      </c>
      <c r="H4041" s="4">
        <f t="shared" si="254"/>
        <v>10</v>
      </c>
      <c r="I4041" s="4">
        <f t="shared" si="255"/>
        <v>2</v>
      </c>
      <c r="J4041" s="7" t="s">
        <v>20</v>
      </c>
      <c r="K4041" s="7" t="s">
        <v>21</v>
      </c>
      <c r="L4041" s="7" t="s">
        <v>22</v>
      </c>
      <c r="M4041" s="7" t="s">
        <v>38</v>
      </c>
      <c r="N4041" s="8">
        <v>1</v>
      </c>
      <c r="O4041" s="8">
        <v>0.81</v>
      </c>
      <c r="P4041" s="9" t="s">
        <v>24</v>
      </c>
    </row>
    <row r="4042" spans="1:16" x14ac:dyDescent="0.35">
      <c r="A4042" s="4">
        <v>4041</v>
      </c>
      <c r="B4042" s="5" t="s">
        <v>14732</v>
      </c>
      <c r="C4042" s="5" t="s">
        <v>14733</v>
      </c>
      <c r="D4042" s="4" t="s">
        <v>14730</v>
      </c>
      <c r="E4042" s="5" t="s">
        <v>2845</v>
      </c>
      <c r="F4042" s="6">
        <f t="shared" si="252"/>
        <v>43767</v>
      </c>
      <c r="G4042" s="4">
        <f t="shared" si="253"/>
        <v>2019</v>
      </c>
      <c r="H4042" s="4">
        <f t="shared" si="254"/>
        <v>10</v>
      </c>
      <c r="I4042" s="4">
        <f t="shared" si="255"/>
        <v>2</v>
      </c>
      <c r="J4042" s="7" t="s">
        <v>20</v>
      </c>
      <c r="K4042" s="7" t="s">
        <v>21</v>
      </c>
      <c r="L4042" s="7" t="s">
        <v>22</v>
      </c>
      <c r="M4042" s="7" t="s">
        <v>38</v>
      </c>
      <c r="N4042" s="8">
        <v>0.7</v>
      </c>
      <c r="O4042" s="8">
        <v>0.9</v>
      </c>
      <c r="P4042" s="9" t="s">
        <v>33</v>
      </c>
    </row>
    <row r="4043" spans="1:16" x14ac:dyDescent="0.35">
      <c r="A4043" s="4">
        <v>4042</v>
      </c>
      <c r="B4043" s="5" t="s">
        <v>14734</v>
      </c>
      <c r="C4043" s="5" t="s">
        <v>14735</v>
      </c>
      <c r="D4043" s="4" t="s">
        <v>14736</v>
      </c>
      <c r="E4043" s="5" t="s">
        <v>14737</v>
      </c>
      <c r="F4043" s="6">
        <f t="shared" si="252"/>
        <v>43768</v>
      </c>
      <c r="G4043" s="4">
        <f t="shared" si="253"/>
        <v>2019</v>
      </c>
      <c r="H4043" s="4">
        <f t="shared" si="254"/>
        <v>10</v>
      </c>
      <c r="I4043" s="4">
        <f t="shared" si="255"/>
        <v>3</v>
      </c>
      <c r="J4043" s="7" t="s">
        <v>31</v>
      </c>
      <c r="K4043" s="7" t="s">
        <v>21</v>
      </c>
      <c r="L4043" s="7" t="s">
        <v>22</v>
      </c>
      <c r="M4043" s="7" t="s">
        <v>38</v>
      </c>
      <c r="N4043" s="8">
        <v>1</v>
      </c>
      <c r="O4043" s="8">
        <v>0.9</v>
      </c>
      <c r="P4043" s="9" t="s">
        <v>24</v>
      </c>
    </row>
    <row r="4044" spans="1:16" x14ac:dyDescent="0.35">
      <c r="A4044" s="4">
        <v>4043</v>
      </c>
      <c r="B4044" s="5" t="s">
        <v>14738</v>
      </c>
      <c r="C4044" s="5" t="s">
        <v>14739</v>
      </c>
      <c r="D4044" s="4" t="s">
        <v>14740</v>
      </c>
      <c r="E4044" s="5" t="s">
        <v>14741</v>
      </c>
      <c r="F4044" s="6">
        <f t="shared" si="252"/>
        <v>43769</v>
      </c>
      <c r="G4044" s="4">
        <f t="shared" si="253"/>
        <v>2019</v>
      </c>
      <c r="H4044" s="4">
        <f t="shared" si="254"/>
        <v>10</v>
      </c>
      <c r="I4044" s="4">
        <f t="shared" si="255"/>
        <v>4</v>
      </c>
      <c r="J4044" s="7" t="s">
        <v>31</v>
      </c>
      <c r="K4044" s="7" t="s">
        <v>21</v>
      </c>
      <c r="L4044" s="7" t="s">
        <v>22</v>
      </c>
      <c r="M4044" s="7" t="s">
        <v>38</v>
      </c>
      <c r="N4044" s="8">
        <v>1</v>
      </c>
      <c r="O4044" s="8">
        <v>1</v>
      </c>
      <c r="P4044" s="9" t="s">
        <v>33</v>
      </c>
    </row>
    <row r="4045" spans="1:16" x14ac:dyDescent="0.35">
      <c r="A4045" s="4">
        <v>4044</v>
      </c>
      <c r="B4045" s="5" t="s">
        <v>14742</v>
      </c>
      <c r="C4045" s="5" t="s">
        <v>14743</v>
      </c>
      <c r="D4045" s="4" t="s">
        <v>14744</v>
      </c>
      <c r="E4045" s="5" t="s">
        <v>14745</v>
      </c>
      <c r="F4045" s="6">
        <f t="shared" si="252"/>
        <v>43771</v>
      </c>
      <c r="G4045" s="4">
        <f t="shared" si="253"/>
        <v>2019</v>
      </c>
      <c r="H4045" s="4">
        <f t="shared" si="254"/>
        <v>11</v>
      </c>
      <c r="I4045" s="4">
        <f t="shared" si="255"/>
        <v>6</v>
      </c>
      <c r="J4045" s="7" t="s">
        <v>20</v>
      </c>
      <c r="K4045" s="7" t="s">
        <v>21</v>
      </c>
      <c r="L4045" s="7" t="s">
        <v>22</v>
      </c>
      <c r="M4045" s="7" t="s">
        <v>38</v>
      </c>
      <c r="N4045" s="8">
        <v>1</v>
      </c>
      <c r="O4045" s="8">
        <v>0.99</v>
      </c>
      <c r="P4045" s="9" t="s">
        <v>24</v>
      </c>
    </row>
    <row r="4046" spans="1:16" x14ac:dyDescent="0.35">
      <c r="A4046" s="4">
        <v>4045</v>
      </c>
      <c r="B4046" s="5" t="s">
        <v>14746</v>
      </c>
      <c r="C4046" s="5" t="s">
        <v>14747</v>
      </c>
      <c r="D4046" s="4" t="s">
        <v>14744</v>
      </c>
      <c r="E4046" s="5" t="s">
        <v>14748</v>
      </c>
      <c r="F4046" s="6">
        <f t="shared" si="252"/>
        <v>43771</v>
      </c>
      <c r="G4046" s="4">
        <f t="shared" si="253"/>
        <v>2019</v>
      </c>
      <c r="H4046" s="4">
        <f t="shared" si="254"/>
        <v>11</v>
      </c>
      <c r="I4046" s="4">
        <f t="shared" si="255"/>
        <v>6</v>
      </c>
      <c r="J4046" s="7" t="s">
        <v>20</v>
      </c>
      <c r="K4046" s="7" t="s">
        <v>21</v>
      </c>
      <c r="L4046" s="7" t="s">
        <v>22</v>
      </c>
      <c r="M4046" s="7" t="s">
        <v>38</v>
      </c>
      <c r="N4046" s="8">
        <v>1</v>
      </c>
      <c r="O4046" s="8">
        <v>0.98</v>
      </c>
      <c r="P4046" s="9" t="s">
        <v>24</v>
      </c>
    </row>
    <row r="4047" spans="1:16" x14ac:dyDescent="0.35">
      <c r="A4047" s="4">
        <v>4046</v>
      </c>
      <c r="B4047" s="5" t="s">
        <v>14749</v>
      </c>
      <c r="C4047" s="5" t="s">
        <v>14750</v>
      </c>
      <c r="D4047" s="4" t="s">
        <v>14744</v>
      </c>
      <c r="E4047" s="5" t="s">
        <v>14751</v>
      </c>
      <c r="F4047" s="6">
        <f t="shared" si="252"/>
        <v>43771</v>
      </c>
      <c r="G4047" s="4">
        <f t="shared" si="253"/>
        <v>2019</v>
      </c>
      <c r="H4047" s="4">
        <f t="shared" si="254"/>
        <v>11</v>
      </c>
      <c r="I4047" s="4">
        <f t="shared" si="255"/>
        <v>6</v>
      </c>
      <c r="J4047" s="7" t="s">
        <v>20</v>
      </c>
      <c r="K4047" s="7" t="s">
        <v>21</v>
      </c>
      <c r="L4047" s="7" t="s">
        <v>22</v>
      </c>
      <c r="M4047" s="7" t="s">
        <v>38</v>
      </c>
      <c r="N4047" s="8">
        <v>1</v>
      </c>
      <c r="O4047" s="8">
        <v>0.98</v>
      </c>
      <c r="P4047" s="9" t="s">
        <v>33</v>
      </c>
    </row>
    <row r="4048" spans="1:16" x14ac:dyDescent="0.35">
      <c r="A4048" s="4">
        <v>4047</v>
      </c>
      <c r="B4048" s="5" t="s">
        <v>14752</v>
      </c>
      <c r="C4048" s="5" t="s">
        <v>14753</v>
      </c>
      <c r="D4048" s="4" t="s">
        <v>14754</v>
      </c>
      <c r="E4048" s="5" t="s">
        <v>14755</v>
      </c>
      <c r="F4048" s="6">
        <f t="shared" si="252"/>
        <v>43773</v>
      </c>
      <c r="G4048" s="4">
        <f t="shared" si="253"/>
        <v>2019</v>
      </c>
      <c r="H4048" s="4">
        <f t="shared" si="254"/>
        <v>11</v>
      </c>
      <c r="I4048" s="4">
        <f t="shared" si="255"/>
        <v>1</v>
      </c>
      <c r="J4048" s="7" t="s">
        <v>20</v>
      </c>
      <c r="K4048" s="7" t="s">
        <v>21</v>
      </c>
      <c r="L4048" s="7" t="s">
        <v>22</v>
      </c>
      <c r="M4048" s="7" t="s">
        <v>32</v>
      </c>
      <c r="N4048" s="8">
        <v>1</v>
      </c>
      <c r="O4048" s="8">
        <v>1</v>
      </c>
      <c r="P4048" s="9" t="s">
        <v>33</v>
      </c>
    </row>
    <row r="4049" spans="1:16" x14ac:dyDescent="0.35">
      <c r="A4049" s="4">
        <v>4048</v>
      </c>
      <c r="B4049" s="5" t="s">
        <v>14756</v>
      </c>
      <c r="C4049" s="5" t="s">
        <v>14757</v>
      </c>
      <c r="D4049" s="4" t="s">
        <v>14758</v>
      </c>
      <c r="E4049" s="5" t="s">
        <v>14759</v>
      </c>
      <c r="F4049" s="6">
        <f t="shared" si="252"/>
        <v>43774</v>
      </c>
      <c r="G4049" s="4">
        <f t="shared" si="253"/>
        <v>2019</v>
      </c>
      <c r="H4049" s="4">
        <f t="shared" si="254"/>
        <v>11</v>
      </c>
      <c r="I4049" s="4">
        <f t="shared" si="255"/>
        <v>2</v>
      </c>
      <c r="J4049" s="7" t="s">
        <v>31</v>
      </c>
      <c r="K4049" s="7" t="s">
        <v>21</v>
      </c>
      <c r="L4049" s="7" t="s">
        <v>22</v>
      </c>
      <c r="M4049" s="7" t="s">
        <v>265</v>
      </c>
      <c r="N4049" s="8">
        <v>0</v>
      </c>
      <c r="O4049" s="8">
        <v>1</v>
      </c>
      <c r="P4049" s="9" t="s">
        <v>33</v>
      </c>
    </row>
    <row r="4050" spans="1:16" x14ac:dyDescent="0.35">
      <c r="A4050" s="4">
        <v>4049</v>
      </c>
      <c r="B4050" s="5" t="s">
        <v>14760</v>
      </c>
      <c r="C4050" s="5" t="s">
        <v>14761</v>
      </c>
      <c r="D4050" s="4" t="s">
        <v>14758</v>
      </c>
      <c r="E4050" s="5" t="s">
        <v>14762</v>
      </c>
      <c r="F4050" s="6">
        <f t="shared" si="252"/>
        <v>43774</v>
      </c>
      <c r="G4050" s="4">
        <f t="shared" si="253"/>
        <v>2019</v>
      </c>
      <c r="H4050" s="4">
        <f t="shared" si="254"/>
        <v>11</v>
      </c>
      <c r="I4050" s="4">
        <f t="shared" si="255"/>
        <v>2</v>
      </c>
      <c r="J4050" s="7" t="s">
        <v>14763</v>
      </c>
      <c r="K4050" s="7" t="s">
        <v>197</v>
      </c>
      <c r="L4050" s="7" t="s">
        <v>22</v>
      </c>
      <c r="M4050" s="7" t="s">
        <v>38</v>
      </c>
      <c r="N4050" s="8">
        <v>1</v>
      </c>
      <c r="O4050" s="8">
        <v>1</v>
      </c>
      <c r="P4050" s="9" t="s">
        <v>33</v>
      </c>
    </row>
    <row r="4051" spans="1:16" x14ac:dyDescent="0.35">
      <c r="A4051" s="4">
        <v>4050</v>
      </c>
      <c r="B4051" s="5" t="s">
        <v>14764</v>
      </c>
      <c r="C4051" s="5" t="s">
        <v>14765</v>
      </c>
      <c r="D4051" s="4" t="s">
        <v>14766</v>
      </c>
      <c r="E4051" s="5" t="s">
        <v>14767</v>
      </c>
      <c r="F4051" s="6">
        <f t="shared" si="252"/>
        <v>43776</v>
      </c>
      <c r="G4051" s="4">
        <f t="shared" si="253"/>
        <v>2019</v>
      </c>
      <c r="H4051" s="4">
        <f t="shared" si="254"/>
        <v>11</v>
      </c>
      <c r="I4051" s="4">
        <f t="shared" si="255"/>
        <v>4</v>
      </c>
      <c r="J4051" s="7" t="s">
        <v>31</v>
      </c>
      <c r="K4051" s="7" t="s">
        <v>21</v>
      </c>
      <c r="L4051" s="7" t="s">
        <v>22</v>
      </c>
      <c r="M4051" s="7" t="s">
        <v>38</v>
      </c>
      <c r="N4051" s="8">
        <v>1</v>
      </c>
      <c r="O4051" s="8">
        <v>0.93</v>
      </c>
      <c r="P4051" s="9" t="s">
        <v>24</v>
      </c>
    </row>
    <row r="4052" spans="1:16" x14ac:dyDescent="0.35">
      <c r="A4052" s="4">
        <v>4051</v>
      </c>
      <c r="B4052" s="5" t="s">
        <v>14768</v>
      </c>
      <c r="C4052" s="5" t="s">
        <v>14769</v>
      </c>
      <c r="D4052" s="4" t="s">
        <v>14766</v>
      </c>
      <c r="E4052" s="5" t="s">
        <v>14770</v>
      </c>
      <c r="F4052" s="6">
        <f t="shared" si="252"/>
        <v>43776</v>
      </c>
      <c r="G4052" s="4">
        <f t="shared" si="253"/>
        <v>2019</v>
      </c>
      <c r="H4052" s="4">
        <f t="shared" si="254"/>
        <v>11</v>
      </c>
      <c r="I4052" s="4">
        <f t="shared" si="255"/>
        <v>4</v>
      </c>
      <c r="J4052" s="7" t="s">
        <v>14771</v>
      </c>
      <c r="K4052" s="7" t="s">
        <v>9155</v>
      </c>
      <c r="L4052" s="7" t="s">
        <v>22</v>
      </c>
      <c r="M4052" s="7" t="s">
        <v>38</v>
      </c>
      <c r="N4052" s="8">
        <v>0.9</v>
      </c>
      <c r="O4052" s="8">
        <v>0.98</v>
      </c>
      <c r="P4052" s="9" t="s">
        <v>33</v>
      </c>
    </row>
    <row r="4053" spans="1:16" x14ac:dyDescent="0.35">
      <c r="A4053" s="4">
        <v>4052</v>
      </c>
      <c r="B4053" s="5" t="s">
        <v>14772</v>
      </c>
      <c r="C4053" s="5" t="s">
        <v>14773</v>
      </c>
      <c r="D4053" s="4" t="s">
        <v>14774</v>
      </c>
      <c r="E4053" s="5" t="s">
        <v>14775</v>
      </c>
      <c r="F4053" s="6">
        <f t="shared" si="252"/>
        <v>43778</v>
      </c>
      <c r="G4053" s="4">
        <f t="shared" si="253"/>
        <v>2019</v>
      </c>
      <c r="H4053" s="4">
        <f t="shared" si="254"/>
        <v>11</v>
      </c>
      <c r="I4053" s="4">
        <f t="shared" si="255"/>
        <v>6</v>
      </c>
      <c r="J4053" s="7" t="s">
        <v>20</v>
      </c>
      <c r="K4053" s="7" t="s">
        <v>21</v>
      </c>
      <c r="L4053" s="7" t="s">
        <v>22</v>
      </c>
      <c r="M4053" s="7" t="s">
        <v>32</v>
      </c>
      <c r="N4053" s="8">
        <v>0.5</v>
      </c>
      <c r="O4053" s="8">
        <v>1</v>
      </c>
      <c r="P4053" s="9" t="s">
        <v>24</v>
      </c>
    </row>
    <row r="4054" spans="1:16" x14ac:dyDescent="0.35">
      <c r="A4054" s="4">
        <v>4053</v>
      </c>
      <c r="B4054" s="5" t="s">
        <v>14776</v>
      </c>
      <c r="C4054" s="5" t="s">
        <v>14777</v>
      </c>
      <c r="D4054" s="4" t="s">
        <v>14778</v>
      </c>
      <c r="E4054" s="5" t="s">
        <v>14779</v>
      </c>
      <c r="F4054" s="6">
        <f t="shared" si="252"/>
        <v>43780</v>
      </c>
      <c r="G4054" s="4">
        <f t="shared" si="253"/>
        <v>2019</v>
      </c>
      <c r="H4054" s="4">
        <f t="shared" si="254"/>
        <v>11</v>
      </c>
      <c r="I4054" s="4">
        <f t="shared" si="255"/>
        <v>1</v>
      </c>
      <c r="J4054" s="7" t="s">
        <v>20</v>
      </c>
      <c r="K4054" s="7" t="s">
        <v>21</v>
      </c>
      <c r="L4054" s="7" t="s">
        <v>22</v>
      </c>
      <c r="M4054" s="7" t="s">
        <v>23</v>
      </c>
      <c r="N4054" s="8">
        <v>1</v>
      </c>
      <c r="O4054" s="8">
        <v>1</v>
      </c>
      <c r="P4054" s="9" t="s">
        <v>33</v>
      </c>
    </row>
    <row r="4055" spans="1:16" x14ac:dyDescent="0.35">
      <c r="A4055" s="4">
        <v>4054</v>
      </c>
      <c r="B4055" s="5" t="s">
        <v>14780</v>
      </c>
      <c r="C4055" s="5" t="s">
        <v>14781</v>
      </c>
      <c r="D4055" s="4" t="s">
        <v>14782</v>
      </c>
      <c r="E4055" s="5" t="s">
        <v>14783</v>
      </c>
      <c r="F4055" s="6">
        <f t="shared" si="252"/>
        <v>43783</v>
      </c>
      <c r="G4055" s="4">
        <f t="shared" si="253"/>
        <v>2019</v>
      </c>
      <c r="H4055" s="4">
        <f t="shared" si="254"/>
        <v>11</v>
      </c>
      <c r="I4055" s="4">
        <f t="shared" si="255"/>
        <v>4</v>
      </c>
      <c r="J4055" s="7" t="s">
        <v>31</v>
      </c>
      <c r="K4055" s="7" t="s">
        <v>21</v>
      </c>
      <c r="L4055" s="7" t="s">
        <v>22</v>
      </c>
      <c r="M4055" s="7" t="s">
        <v>265</v>
      </c>
      <c r="N4055" s="8">
        <v>0.25</v>
      </c>
      <c r="O4055" s="8">
        <v>0.84</v>
      </c>
      <c r="P4055" s="9" t="s">
        <v>33</v>
      </c>
    </row>
    <row r="4056" spans="1:16" x14ac:dyDescent="0.35">
      <c r="A4056" s="4">
        <v>4055</v>
      </c>
      <c r="B4056" s="5" t="s">
        <v>14784</v>
      </c>
      <c r="C4056" s="5" t="s">
        <v>14785</v>
      </c>
      <c r="D4056" s="4" t="s">
        <v>14786</v>
      </c>
      <c r="E4056" s="5" t="s">
        <v>14787</v>
      </c>
      <c r="F4056" s="6">
        <f t="shared" si="252"/>
        <v>43784</v>
      </c>
      <c r="G4056" s="4">
        <f t="shared" si="253"/>
        <v>2019</v>
      </c>
      <c r="H4056" s="4">
        <f t="shared" si="254"/>
        <v>11</v>
      </c>
      <c r="I4056" s="4">
        <f t="shared" si="255"/>
        <v>5</v>
      </c>
      <c r="J4056" s="7" t="s">
        <v>544</v>
      </c>
      <c r="K4056" s="7" t="s">
        <v>21</v>
      </c>
      <c r="L4056" s="7" t="s">
        <v>22</v>
      </c>
      <c r="M4056" s="7" t="s">
        <v>32</v>
      </c>
      <c r="N4056" s="8">
        <v>0.5</v>
      </c>
      <c r="O4056" s="8">
        <v>1</v>
      </c>
      <c r="P4056" s="9" t="s">
        <v>33</v>
      </c>
    </row>
    <row r="4057" spans="1:16" x14ac:dyDescent="0.35">
      <c r="A4057" s="4">
        <v>4056</v>
      </c>
      <c r="B4057" s="5" t="s">
        <v>14788</v>
      </c>
      <c r="C4057" s="5" t="s">
        <v>14789</v>
      </c>
      <c r="D4057" s="4" t="s">
        <v>14786</v>
      </c>
      <c r="E4057" s="5" t="s">
        <v>14790</v>
      </c>
      <c r="F4057" s="6">
        <f t="shared" si="252"/>
        <v>43784</v>
      </c>
      <c r="G4057" s="4">
        <f t="shared" si="253"/>
        <v>2019</v>
      </c>
      <c r="H4057" s="4">
        <f t="shared" si="254"/>
        <v>11</v>
      </c>
      <c r="I4057" s="4">
        <f t="shared" si="255"/>
        <v>5</v>
      </c>
      <c r="J4057" s="7" t="s">
        <v>20</v>
      </c>
      <c r="K4057" s="7" t="s">
        <v>21</v>
      </c>
      <c r="L4057" s="7" t="s">
        <v>22</v>
      </c>
      <c r="M4057" s="7" t="s">
        <v>38</v>
      </c>
      <c r="N4057" s="8">
        <v>1</v>
      </c>
      <c r="O4057" s="8">
        <v>1</v>
      </c>
      <c r="P4057" s="9" t="s">
        <v>24</v>
      </c>
    </row>
    <row r="4058" spans="1:16" x14ac:dyDescent="0.35">
      <c r="A4058" s="4">
        <v>4057</v>
      </c>
      <c r="B4058" s="5" t="s">
        <v>14791</v>
      </c>
      <c r="C4058" s="5" t="s">
        <v>14792</v>
      </c>
      <c r="D4058" s="4" t="s">
        <v>14793</v>
      </c>
      <c r="E4058" s="5" t="s">
        <v>14794</v>
      </c>
      <c r="F4058" s="6">
        <f t="shared" si="252"/>
        <v>43785</v>
      </c>
      <c r="G4058" s="4">
        <f t="shared" si="253"/>
        <v>2019</v>
      </c>
      <c r="H4058" s="4">
        <f t="shared" si="254"/>
        <v>11</v>
      </c>
      <c r="I4058" s="4">
        <f t="shared" si="255"/>
        <v>6</v>
      </c>
      <c r="J4058" s="7" t="s">
        <v>14795</v>
      </c>
      <c r="K4058" s="7" t="s">
        <v>2042</v>
      </c>
      <c r="L4058" s="7" t="s">
        <v>22</v>
      </c>
      <c r="M4058" s="7" t="s">
        <v>38</v>
      </c>
      <c r="N4058" s="8">
        <v>1</v>
      </c>
      <c r="O4058" s="8">
        <v>1</v>
      </c>
      <c r="P4058" s="9" t="s">
        <v>33</v>
      </c>
    </row>
    <row r="4059" spans="1:16" x14ac:dyDescent="0.35">
      <c r="A4059" s="4">
        <v>4058</v>
      </c>
      <c r="B4059" s="5" t="s">
        <v>14796</v>
      </c>
      <c r="C4059" s="5" t="s">
        <v>14797</v>
      </c>
      <c r="D4059" s="4" t="s">
        <v>14793</v>
      </c>
      <c r="E4059" s="5" t="s">
        <v>14798</v>
      </c>
      <c r="F4059" s="6">
        <f t="shared" si="252"/>
        <v>43785</v>
      </c>
      <c r="G4059" s="4">
        <f t="shared" si="253"/>
        <v>2019</v>
      </c>
      <c r="H4059" s="4">
        <f t="shared" si="254"/>
        <v>11</v>
      </c>
      <c r="I4059" s="4">
        <f t="shared" si="255"/>
        <v>6</v>
      </c>
      <c r="J4059" s="7" t="s">
        <v>20</v>
      </c>
      <c r="K4059" s="7" t="s">
        <v>21</v>
      </c>
      <c r="L4059" s="7" t="s">
        <v>22</v>
      </c>
      <c r="M4059" s="7" t="s">
        <v>38</v>
      </c>
      <c r="N4059" s="8">
        <v>1</v>
      </c>
      <c r="O4059" s="8">
        <v>1</v>
      </c>
      <c r="P4059" s="9" t="s">
        <v>24</v>
      </c>
    </row>
    <row r="4060" spans="1:16" x14ac:dyDescent="0.35">
      <c r="A4060" s="4">
        <v>4059</v>
      </c>
      <c r="B4060" s="5" t="s">
        <v>14799</v>
      </c>
      <c r="C4060" s="5" t="s">
        <v>14800</v>
      </c>
      <c r="D4060" s="4" t="s">
        <v>14801</v>
      </c>
      <c r="E4060" s="5" t="s">
        <v>14802</v>
      </c>
      <c r="F4060" s="6">
        <f t="shared" si="252"/>
        <v>43786</v>
      </c>
      <c r="G4060" s="4">
        <f t="shared" si="253"/>
        <v>2019</v>
      </c>
      <c r="H4060" s="4">
        <f t="shared" si="254"/>
        <v>11</v>
      </c>
      <c r="I4060" s="4">
        <f t="shared" si="255"/>
        <v>7</v>
      </c>
      <c r="J4060" s="7" t="s">
        <v>31</v>
      </c>
      <c r="K4060" s="7" t="s">
        <v>21</v>
      </c>
      <c r="L4060" s="7" t="s">
        <v>22</v>
      </c>
      <c r="M4060" s="7" t="s">
        <v>38</v>
      </c>
      <c r="N4060" s="8">
        <v>1</v>
      </c>
      <c r="O4060" s="8">
        <v>0.95</v>
      </c>
      <c r="P4060" s="9" t="s">
        <v>24</v>
      </c>
    </row>
    <row r="4061" spans="1:16" x14ac:dyDescent="0.35">
      <c r="A4061" s="4">
        <v>4060</v>
      </c>
      <c r="B4061" s="5" t="s">
        <v>14803</v>
      </c>
      <c r="C4061" s="5" t="s">
        <v>14804</v>
      </c>
      <c r="D4061" s="4" t="s">
        <v>14805</v>
      </c>
      <c r="E4061" s="5" t="s">
        <v>14806</v>
      </c>
      <c r="F4061" s="6">
        <f t="shared" si="252"/>
        <v>43787</v>
      </c>
      <c r="G4061" s="4">
        <f t="shared" si="253"/>
        <v>2019</v>
      </c>
      <c r="H4061" s="4">
        <f t="shared" si="254"/>
        <v>11</v>
      </c>
      <c r="I4061" s="4">
        <f t="shared" si="255"/>
        <v>1</v>
      </c>
      <c r="J4061" s="7" t="s">
        <v>20</v>
      </c>
      <c r="K4061" s="7" t="s">
        <v>21</v>
      </c>
      <c r="L4061" s="7" t="s">
        <v>22</v>
      </c>
      <c r="M4061" s="7" t="s">
        <v>23</v>
      </c>
      <c r="N4061" s="8">
        <v>0.8</v>
      </c>
      <c r="O4061" s="8">
        <v>0.81</v>
      </c>
      <c r="P4061" s="9" t="s">
        <v>24</v>
      </c>
    </row>
    <row r="4062" spans="1:16" x14ac:dyDescent="0.35">
      <c r="A4062" s="4">
        <v>4061</v>
      </c>
      <c r="B4062" s="5" t="s">
        <v>14807</v>
      </c>
      <c r="C4062" s="5" t="s">
        <v>14808</v>
      </c>
      <c r="D4062" s="4" t="s">
        <v>14809</v>
      </c>
      <c r="E4062" s="5" t="s">
        <v>14810</v>
      </c>
      <c r="F4062" s="6">
        <f t="shared" si="252"/>
        <v>43788</v>
      </c>
      <c r="G4062" s="4">
        <f t="shared" si="253"/>
        <v>2019</v>
      </c>
      <c r="H4062" s="4">
        <f t="shared" si="254"/>
        <v>11</v>
      </c>
      <c r="I4062" s="4">
        <f t="shared" si="255"/>
        <v>2</v>
      </c>
      <c r="J4062" s="7" t="s">
        <v>20</v>
      </c>
      <c r="K4062" s="7" t="s">
        <v>21</v>
      </c>
      <c r="L4062" s="7" t="s">
        <v>22</v>
      </c>
      <c r="M4062" s="7" t="s">
        <v>38</v>
      </c>
      <c r="N4062" s="8">
        <v>1</v>
      </c>
      <c r="O4062" s="8">
        <v>0.99</v>
      </c>
      <c r="P4062" s="9" t="s">
        <v>33</v>
      </c>
    </row>
    <row r="4063" spans="1:16" x14ac:dyDescent="0.35">
      <c r="A4063" s="4">
        <v>4062</v>
      </c>
      <c r="B4063" s="5" t="s">
        <v>14811</v>
      </c>
      <c r="C4063" s="5" t="s">
        <v>14812</v>
      </c>
      <c r="D4063" s="4" t="s">
        <v>14813</v>
      </c>
      <c r="E4063" s="5" t="s">
        <v>14814</v>
      </c>
      <c r="F4063" s="6">
        <f t="shared" si="252"/>
        <v>43789</v>
      </c>
      <c r="G4063" s="4">
        <f t="shared" si="253"/>
        <v>2019</v>
      </c>
      <c r="H4063" s="4">
        <f t="shared" si="254"/>
        <v>11</v>
      </c>
      <c r="I4063" s="4">
        <f t="shared" si="255"/>
        <v>3</v>
      </c>
      <c r="J4063" s="7" t="s">
        <v>20</v>
      </c>
      <c r="K4063" s="7" t="s">
        <v>21</v>
      </c>
      <c r="L4063" s="7" t="s">
        <v>22</v>
      </c>
      <c r="M4063" s="7" t="s">
        <v>38</v>
      </c>
      <c r="N4063" s="8">
        <v>1</v>
      </c>
      <c r="O4063" s="8">
        <v>0.94</v>
      </c>
      <c r="P4063" s="9" t="s">
        <v>33</v>
      </c>
    </row>
    <row r="4064" spans="1:16" x14ac:dyDescent="0.35">
      <c r="A4064" s="4">
        <v>4063</v>
      </c>
      <c r="B4064" s="5" t="s">
        <v>14815</v>
      </c>
      <c r="C4064" s="5" t="s">
        <v>14816</v>
      </c>
      <c r="D4064" s="4" t="s">
        <v>14813</v>
      </c>
      <c r="E4064" s="5" t="s">
        <v>14817</v>
      </c>
      <c r="F4064" s="6">
        <f t="shared" si="252"/>
        <v>43789</v>
      </c>
      <c r="G4064" s="4">
        <f t="shared" si="253"/>
        <v>2019</v>
      </c>
      <c r="H4064" s="4">
        <f t="shared" si="254"/>
        <v>11</v>
      </c>
      <c r="I4064" s="4">
        <f t="shared" si="255"/>
        <v>3</v>
      </c>
      <c r="J4064" s="7" t="s">
        <v>14818</v>
      </c>
      <c r="K4064" s="7" t="s">
        <v>2042</v>
      </c>
      <c r="L4064" s="7" t="s">
        <v>22</v>
      </c>
      <c r="M4064" s="7" t="s">
        <v>265</v>
      </c>
      <c r="N4064" s="8">
        <v>0.33</v>
      </c>
      <c r="O4064" s="8">
        <v>1</v>
      </c>
      <c r="P4064" s="9" t="s">
        <v>33</v>
      </c>
    </row>
    <row r="4065" spans="1:16" x14ac:dyDescent="0.35">
      <c r="A4065" s="4">
        <v>4064</v>
      </c>
      <c r="B4065" s="5" t="s">
        <v>14819</v>
      </c>
      <c r="C4065" s="5" t="s">
        <v>14820</v>
      </c>
      <c r="D4065" s="4" t="s">
        <v>14813</v>
      </c>
      <c r="E4065" s="5" t="s">
        <v>14821</v>
      </c>
      <c r="F4065" s="6">
        <f t="shared" si="252"/>
        <v>43789</v>
      </c>
      <c r="G4065" s="4">
        <f t="shared" si="253"/>
        <v>2019</v>
      </c>
      <c r="H4065" s="4">
        <f t="shared" si="254"/>
        <v>11</v>
      </c>
      <c r="I4065" s="4">
        <f t="shared" si="255"/>
        <v>3</v>
      </c>
      <c r="J4065" s="7" t="s">
        <v>544</v>
      </c>
      <c r="K4065" s="7" t="s">
        <v>21</v>
      </c>
      <c r="L4065" s="7" t="s">
        <v>22</v>
      </c>
      <c r="M4065" s="7" t="s">
        <v>38</v>
      </c>
      <c r="N4065" s="8">
        <v>1</v>
      </c>
      <c r="O4065" s="8">
        <v>0.99</v>
      </c>
      <c r="P4065" s="9" t="s">
        <v>33</v>
      </c>
    </row>
    <row r="4066" spans="1:16" x14ac:dyDescent="0.35">
      <c r="A4066" s="4">
        <v>4065</v>
      </c>
      <c r="B4066" s="5" t="s">
        <v>14822</v>
      </c>
      <c r="C4066" s="5" t="s">
        <v>14823</v>
      </c>
      <c r="D4066" s="4" t="s">
        <v>14824</v>
      </c>
      <c r="E4066" s="5" t="s">
        <v>14825</v>
      </c>
      <c r="F4066" s="6">
        <f t="shared" si="252"/>
        <v>43792</v>
      </c>
      <c r="G4066" s="4">
        <f t="shared" si="253"/>
        <v>2019</v>
      </c>
      <c r="H4066" s="4">
        <f t="shared" si="254"/>
        <v>11</v>
      </c>
      <c r="I4066" s="4">
        <f t="shared" si="255"/>
        <v>6</v>
      </c>
      <c r="J4066" s="7" t="s">
        <v>14826</v>
      </c>
      <c r="K4066" s="7" t="s">
        <v>2003</v>
      </c>
      <c r="L4066" s="7" t="s">
        <v>22</v>
      </c>
      <c r="M4066" s="7" t="s">
        <v>38</v>
      </c>
      <c r="N4066" s="8">
        <v>0.85</v>
      </c>
      <c r="O4066" s="8">
        <v>0.99</v>
      </c>
      <c r="P4066" s="9" t="s">
        <v>33</v>
      </c>
    </row>
    <row r="4067" spans="1:16" x14ac:dyDescent="0.35">
      <c r="A4067" s="4">
        <v>4066</v>
      </c>
      <c r="B4067" s="5" t="s">
        <v>14827</v>
      </c>
      <c r="C4067" s="5" t="s">
        <v>14828</v>
      </c>
      <c r="D4067" s="4" t="s">
        <v>14824</v>
      </c>
      <c r="E4067" s="5" t="s">
        <v>14829</v>
      </c>
      <c r="F4067" s="6">
        <f t="shared" si="252"/>
        <v>43792</v>
      </c>
      <c r="G4067" s="4">
        <f t="shared" si="253"/>
        <v>2019</v>
      </c>
      <c r="H4067" s="4">
        <f t="shared" si="254"/>
        <v>11</v>
      </c>
      <c r="I4067" s="4">
        <f t="shared" si="255"/>
        <v>6</v>
      </c>
      <c r="J4067" s="7" t="s">
        <v>20</v>
      </c>
      <c r="K4067" s="7" t="s">
        <v>21</v>
      </c>
      <c r="L4067" s="7" t="s">
        <v>22</v>
      </c>
      <c r="M4067" s="7" t="s">
        <v>38</v>
      </c>
      <c r="N4067" s="8">
        <v>1</v>
      </c>
      <c r="O4067" s="8">
        <v>1</v>
      </c>
      <c r="P4067" s="9" t="s">
        <v>33</v>
      </c>
    </row>
    <row r="4068" spans="1:16" x14ac:dyDescent="0.35">
      <c r="A4068" s="4">
        <v>4067</v>
      </c>
      <c r="B4068" s="5" t="s">
        <v>14830</v>
      </c>
      <c r="C4068" s="5" t="s">
        <v>14831</v>
      </c>
      <c r="D4068" s="4" t="s">
        <v>14832</v>
      </c>
      <c r="E4068" s="5" t="s">
        <v>14833</v>
      </c>
      <c r="F4068" s="6">
        <f t="shared" si="252"/>
        <v>43793</v>
      </c>
      <c r="G4068" s="4">
        <f t="shared" si="253"/>
        <v>2019</v>
      </c>
      <c r="H4068" s="4">
        <f t="shared" si="254"/>
        <v>11</v>
      </c>
      <c r="I4068" s="4">
        <f t="shared" si="255"/>
        <v>7</v>
      </c>
      <c r="J4068" s="7" t="s">
        <v>20</v>
      </c>
      <c r="K4068" s="7" t="s">
        <v>21</v>
      </c>
      <c r="L4068" s="7" t="s">
        <v>22</v>
      </c>
      <c r="M4068" s="7" t="s">
        <v>23</v>
      </c>
      <c r="N4068" s="8">
        <v>1</v>
      </c>
      <c r="O4068" s="8">
        <v>0.48</v>
      </c>
      <c r="P4068" s="9" t="s">
        <v>24</v>
      </c>
    </row>
    <row r="4069" spans="1:16" x14ac:dyDescent="0.35">
      <c r="A4069" s="4">
        <v>4068</v>
      </c>
      <c r="B4069" s="5" t="s">
        <v>14834</v>
      </c>
      <c r="C4069" s="5" t="s">
        <v>14835</v>
      </c>
      <c r="D4069" s="4" t="s">
        <v>14836</v>
      </c>
      <c r="E4069" s="5" t="s">
        <v>14837</v>
      </c>
      <c r="F4069" s="6">
        <f t="shared" si="252"/>
        <v>43796</v>
      </c>
      <c r="G4069" s="4">
        <f t="shared" si="253"/>
        <v>2019</v>
      </c>
      <c r="H4069" s="4">
        <f t="shared" si="254"/>
        <v>11</v>
      </c>
      <c r="I4069" s="4">
        <f t="shared" si="255"/>
        <v>3</v>
      </c>
      <c r="J4069" s="7" t="s">
        <v>14838</v>
      </c>
      <c r="K4069" s="7" t="s">
        <v>21</v>
      </c>
      <c r="L4069" s="7" t="s">
        <v>22</v>
      </c>
      <c r="M4069" s="7" t="s">
        <v>32</v>
      </c>
      <c r="N4069" s="8">
        <v>1</v>
      </c>
      <c r="O4069" s="8">
        <v>0.89</v>
      </c>
      <c r="P4069" s="9" t="s">
        <v>24</v>
      </c>
    </row>
    <row r="4070" spans="1:16" x14ac:dyDescent="0.35">
      <c r="A4070" s="4">
        <v>4069</v>
      </c>
      <c r="B4070" s="5" t="s">
        <v>14839</v>
      </c>
      <c r="C4070" s="5" t="s">
        <v>14840</v>
      </c>
      <c r="D4070" s="4" t="s">
        <v>14836</v>
      </c>
      <c r="E4070" s="5" t="s">
        <v>14841</v>
      </c>
      <c r="F4070" s="6">
        <f t="shared" si="252"/>
        <v>43796</v>
      </c>
      <c r="G4070" s="4">
        <f t="shared" si="253"/>
        <v>2019</v>
      </c>
      <c r="H4070" s="4">
        <f t="shared" si="254"/>
        <v>11</v>
      </c>
      <c r="I4070" s="4">
        <f t="shared" si="255"/>
        <v>3</v>
      </c>
      <c r="J4070" s="7" t="s">
        <v>31</v>
      </c>
      <c r="K4070" s="7" t="s">
        <v>21</v>
      </c>
      <c r="L4070" s="7" t="s">
        <v>22</v>
      </c>
      <c r="M4070" s="7" t="s">
        <v>32</v>
      </c>
      <c r="N4070" s="8">
        <v>0.75</v>
      </c>
      <c r="O4070" s="8">
        <v>0.84</v>
      </c>
      <c r="P4070" s="9" t="s">
        <v>33</v>
      </c>
    </row>
    <row r="4071" spans="1:16" x14ac:dyDescent="0.35">
      <c r="A4071" s="4">
        <v>4070</v>
      </c>
      <c r="B4071" s="5" t="s">
        <v>14842</v>
      </c>
      <c r="C4071" s="5" t="s">
        <v>14843</v>
      </c>
      <c r="D4071" s="4" t="s">
        <v>14844</v>
      </c>
      <c r="E4071" s="5" t="s">
        <v>14845</v>
      </c>
      <c r="F4071" s="6">
        <f t="shared" si="252"/>
        <v>43797</v>
      </c>
      <c r="G4071" s="4">
        <f t="shared" si="253"/>
        <v>2019</v>
      </c>
      <c r="H4071" s="4">
        <f t="shared" si="254"/>
        <v>11</v>
      </c>
      <c r="I4071" s="4">
        <f t="shared" si="255"/>
        <v>4</v>
      </c>
      <c r="J4071" s="7" t="s">
        <v>14846</v>
      </c>
      <c r="K4071" s="7" t="s">
        <v>308</v>
      </c>
      <c r="L4071" s="7" t="s">
        <v>22</v>
      </c>
      <c r="M4071" s="7" t="s">
        <v>38</v>
      </c>
      <c r="N4071" s="8">
        <v>1</v>
      </c>
      <c r="O4071" s="8">
        <v>1</v>
      </c>
      <c r="P4071" s="9" t="s">
        <v>33</v>
      </c>
    </row>
    <row r="4072" spans="1:16" x14ac:dyDescent="0.35">
      <c r="A4072" s="4">
        <v>4071</v>
      </c>
      <c r="B4072" s="5" t="s">
        <v>14847</v>
      </c>
      <c r="C4072" s="5" t="s">
        <v>14848</v>
      </c>
      <c r="D4072" s="4" t="s">
        <v>14849</v>
      </c>
      <c r="E4072" s="5" t="s">
        <v>14850</v>
      </c>
      <c r="F4072" s="6">
        <f t="shared" si="252"/>
        <v>43801</v>
      </c>
      <c r="G4072" s="4">
        <f t="shared" si="253"/>
        <v>2019</v>
      </c>
      <c r="H4072" s="4">
        <f t="shared" si="254"/>
        <v>12</v>
      </c>
      <c r="I4072" s="4">
        <f t="shared" si="255"/>
        <v>1</v>
      </c>
      <c r="J4072" s="7" t="s">
        <v>20</v>
      </c>
      <c r="K4072" s="7" t="s">
        <v>21</v>
      </c>
      <c r="L4072" s="7" t="s">
        <v>22</v>
      </c>
      <c r="M4072" s="7" t="s">
        <v>38</v>
      </c>
      <c r="N4072" s="8">
        <v>0.83</v>
      </c>
      <c r="O4072" s="8">
        <v>0.97</v>
      </c>
      <c r="P4072" s="9" t="s">
        <v>24</v>
      </c>
    </row>
    <row r="4073" spans="1:16" x14ac:dyDescent="0.35">
      <c r="A4073" s="4">
        <v>4072</v>
      </c>
      <c r="B4073" s="5" t="s">
        <v>14851</v>
      </c>
      <c r="C4073" s="5" t="s">
        <v>14852</v>
      </c>
      <c r="D4073" s="4" t="s">
        <v>14849</v>
      </c>
      <c r="E4073" s="5" t="s">
        <v>14853</v>
      </c>
      <c r="F4073" s="6">
        <f t="shared" si="252"/>
        <v>43801</v>
      </c>
      <c r="G4073" s="4">
        <f t="shared" si="253"/>
        <v>2019</v>
      </c>
      <c r="H4073" s="4">
        <f t="shared" si="254"/>
        <v>12</v>
      </c>
      <c r="I4073" s="4">
        <f t="shared" si="255"/>
        <v>1</v>
      </c>
      <c r="J4073" s="7" t="s">
        <v>20</v>
      </c>
      <c r="K4073" s="7" t="s">
        <v>21</v>
      </c>
      <c r="L4073" s="7" t="s">
        <v>22</v>
      </c>
      <c r="M4073" s="7" t="s">
        <v>38</v>
      </c>
      <c r="N4073" s="8">
        <v>0.9</v>
      </c>
      <c r="O4073" s="8">
        <v>1</v>
      </c>
      <c r="P4073" s="9" t="s">
        <v>33</v>
      </c>
    </row>
    <row r="4074" spans="1:16" x14ac:dyDescent="0.35">
      <c r="A4074" s="4">
        <v>4073</v>
      </c>
      <c r="B4074" s="5" t="s">
        <v>14854</v>
      </c>
      <c r="C4074" s="5" t="s">
        <v>14855</v>
      </c>
      <c r="D4074" s="4" t="s">
        <v>14856</v>
      </c>
      <c r="E4074" s="5" t="s">
        <v>14857</v>
      </c>
      <c r="F4074" s="6">
        <f t="shared" si="252"/>
        <v>43802</v>
      </c>
      <c r="G4074" s="4">
        <f t="shared" si="253"/>
        <v>2019</v>
      </c>
      <c r="H4074" s="4">
        <f t="shared" si="254"/>
        <v>12</v>
      </c>
      <c r="I4074" s="4">
        <f t="shared" si="255"/>
        <v>2</v>
      </c>
      <c r="J4074" s="7" t="s">
        <v>14858</v>
      </c>
      <c r="K4074" s="7" t="s">
        <v>2003</v>
      </c>
      <c r="L4074" s="7" t="s">
        <v>22</v>
      </c>
      <c r="M4074" s="7" t="s">
        <v>38</v>
      </c>
      <c r="N4074" s="8">
        <v>1</v>
      </c>
      <c r="O4074" s="8">
        <v>0.74</v>
      </c>
      <c r="P4074" s="9" t="s">
        <v>24</v>
      </c>
    </row>
    <row r="4075" spans="1:16" x14ac:dyDescent="0.35">
      <c r="A4075" s="4">
        <v>4074</v>
      </c>
      <c r="B4075" s="5" t="s">
        <v>14859</v>
      </c>
      <c r="C4075" s="5" t="s">
        <v>14860</v>
      </c>
      <c r="D4075" s="4" t="s">
        <v>14856</v>
      </c>
      <c r="E4075" s="5" t="s">
        <v>14861</v>
      </c>
      <c r="F4075" s="6">
        <f t="shared" si="252"/>
        <v>43802</v>
      </c>
      <c r="G4075" s="4">
        <f t="shared" si="253"/>
        <v>2019</v>
      </c>
      <c r="H4075" s="4">
        <f t="shared" si="254"/>
        <v>12</v>
      </c>
      <c r="I4075" s="4">
        <f t="shared" si="255"/>
        <v>2</v>
      </c>
      <c r="J4075" s="7" t="s">
        <v>20</v>
      </c>
      <c r="K4075" s="7" t="s">
        <v>21</v>
      </c>
      <c r="L4075" s="7" t="s">
        <v>22</v>
      </c>
      <c r="M4075" s="7" t="s">
        <v>38</v>
      </c>
      <c r="N4075" s="8">
        <v>1</v>
      </c>
      <c r="O4075" s="8">
        <v>1</v>
      </c>
      <c r="P4075" s="9" t="s">
        <v>33</v>
      </c>
    </row>
    <row r="4076" spans="1:16" x14ac:dyDescent="0.35">
      <c r="A4076" s="4">
        <v>4075</v>
      </c>
      <c r="B4076" s="5" t="s">
        <v>14862</v>
      </c>
      <c r="C4076" s="5" t="s">
        <v>14863</v>
      </c>
      <c r="D4076" s="4" t="s">
        <v>14864</v>
      </c>
      <c r="E4076" s="5" t="s">
        <v>14865</v>
      </c>
      <c r="F4076" s="6">
        <f t="shared" si="252"/>
        <v>43803</v>
      </c>
      <c r="G4076" s="4">
        <f t="shared" si="253"/>
        <v>2019</v>
      </c>
      <c r="H4076" s="4">
        <f t="shared" si="254"/>
        <v>12</v>
      </c>
      <c r="I4076" s="4">
        <f t="shared" si="255"/>
        <v>3</v>
      </c>
      <c r="J4076" s="7" t="s">
        <v>14866</v>
      </c>
      <c r="K4076" s="7" t="s">
        <v>2042</v>
      </c>
      <c r="L4076" s="7" t="s">
        <v>22</v>
      </c>
      <c r="M4076" s="7" t="s">
        <v>38</v>
      </c>
      <c r="N4076" s="8">
        <v>1</v>
      </c>
      <c r="O4076" s="8">
        <v>1</v>
      </c>
      <c r="P4076" s="9" t="s">
        <v>24</v>
      </c>
    </row>
    <row r="4077" spans="1:16" x14ac:dyDescent="0.35">
      <c r="A4077" s="4">
        <v>4076</v>
      </c>
      <c r="B4077" s="5" t="s">
        <v>14867</v>
      </c>
      <c r="C4077" s="5" t="s">
        <v>14868</v>
      </c>
      <c r="D4077" s="4" t="s">
        <v>14869</v>
      </c>
      <c r="E4077" s="5" t="s">
        <v>14870</v>
      </c>
      <c r="F4077" s="6">
        <f t="shared" si="252"/>
        <v>43804</v>
      </c>
      <c r="G4077" s="4">
        <f t="shared" si="253"/>
        <v>2019</v>
      </c>
      <c r="H4077" s="4">
        <f t="shared" si="254"/>
        <v>12</v>
      </c>
      <c r="I4077" s="4">
        <f t="shared" si="255"/>
        <v>4</v>
      </c>
      <c r="J4077" s="7" t="s">
        <v>14871</v>
      </c>
      <c r="K4077" s="7" t="s">
        <v>21</v>
      </c>
      <c r="L4077" s="7" t="s">
        <v>22</v>
      </c>
      <c r="M4077" s="7" t="s">
        <v>32</v>
      </c>
      <c r="N4077" s="8">
        <v>0.8</v>
      </c>
      <c r="O4077" s="8">
        <v>0.83</v>
      </c>
      <c r="P4077" s="9" t="s">
        <v>24</v>
      </c>
    </row>
    <row r="4078" spans="1:16" x14ac:dyDescent="0.35">
      <c r="A4078" s="4">
        <v>4077</v>
      </c>
      <c r="B4078" s="5" t="s">
        <v>14872</v>
      </c>
      <c r="C4078" s="5" t="s">
        <v>14873</v>
      </c>
      <c r="D4078" s="4" t="s">
        <v>14874</v>
      </c>
      <c r="E4078" s="5" t="s">
        <v>14875</v>
      </c>
      <c r="F4078" s="6">
        <f t="shared" si="252"/>
        <v>43806</v>
      </c>
      <c r="G4078" s="4">
        <f t="shared" si="253"/>
        <v>2019</v>
      </c>
      <c r="H4078" s="4">
        <f t="shared" si="254"/>
        <v>12</v>
      </c>
      <c r="I4078" s="4">
        <f t="shared" si="255"/>
        <v>6</v>
      </c>
      <c r="J4078" s="7" t="s">
        <v>20</v>
      </c>
      <c r="K4078" s="7" t="s">
        <v>21</v>
      </c>
      <c r="L4078" s="7" t="s">
        <v>22</v>
      </c>
      <c r="M4078" s="7" t="s">
        <v>23</v>
      </c>
      <c r="N4078" s="8">
        <v>1</v>
      </c>
      <c r="O4078" s="8">
        <v>0.93</v>
      </c>
      <c r="P4078" s="9" t="s">
        <v>24</v>
      </c>
    </row>
    <row r="4079" spans="1:16" x14ac:dyDescent="0.35">
      <c r="A4079" s="4">
        <v>4078</v>
      </c>
      <c r="B4079" s="5" t="s">
        <v>14876</v>
      </c>
      <c r="C4079" s="5" t="s">
        <v>14877</v>
      </c>
      <c r="D4079" s="4" t="s">
        <v>14874</v>
      </c>
      <c r="E4079" s="5" t="s">
        <v>14878</v>
      </c>
      <c r="F4079" s="6">
        <f t="shared" si="252"/>
        <v>43806</v>
      </c>
      <c r="G4079" s="4">
        <f t="shared" si="253"/>
        <v>2019</v>
      </c>
      <c r="H4079" s="4">
        <f t="shared" si="254"/>
        <v>12</v>
      </c>
      <c r="I4079" s="4">
        <f t="shared" si="255"/>
        <v>6</v>
      </c>
      <c r="J4079" s="7" t="s">
        <v>20</v>
      </c>
      <c r="K4079" s="7" t="s">
        <v>21</v>
      </c>
      <c r="L4079" s="7" t="s">
        <v>22</v>
      </c>
      <c r="M4079" s="7" t="s">
        <v>38</v>
      </c>
      <c r="N4079" s="8">
        <v>1</v>
      </c>
      <c r="O4079" s="8">
        <v>1</v>
      </c>
      <c r="P4079" s="9" t="s">
        <v>33</v>
      </c>
    </row>
    <row r="4080" spans="1:16" x14ac:dyDescent="0.35">
      <c r="A4080" s="4">
        <v>4079</v>
      </c>
      <c r="B4080" s="5" t="s">
        <v>14879</v>
      </c>
      <c r="C4080" s="5" t="s">
        <v>14880</v>
      </c>
      <c r="D4080" s="4" t="s">
        <v>14881</v>
      </c>
      <c r="E4080" s="5" t="s">
        <v>14882</v>
      </c>
      <c r="F4080" s="6">
        <f t="shared" si="252"/>
        <v>43809</v>
      </c>
      <c r="G4080" s="4">
        <f t="shared" si="253"/>
        <v>2019</v>
      </c>
      <c r="H4080" s="4">
        <f t="shared" si="254"/>
        <v>12</v>
      </c>
      <c r="I4080" s="4">
        <f t="shared" si="255"/>
        <v>2</v>
      </c>
      <c r="J4080" s="7" t="s">
        <v>31</v>
      </c>
      <c r="K4080" s="7" t="s">
        <v>21</v>
      </c>
      <c r="L4080" s="7" t="s">
        <v>22</v>
      </c>
      <c r="M4080" s="7" t="s">
        <v>38</v>
      </c>
      <c r="N4080" s="8">
        <v>0.6</v>
      </c>
      <c r="O4080" s="8">
        <v>0.97</v>
      </c>
      <c r="P4080" s="9" t="s">
        <v>24</v>
      </c>
    </row>
    <row r="4081" spans="1:16" x14ac:dyDescent="0.35">
      <c r="A4081" s="4">
        <v>4080</v>
      </c>
      <c r="B4081" s="5" t="s">
        <v>14883</v>
      </c>
      <c r="C4081" s="5" t="s">
        <v>14884</v>
      </c>
      <c r="D4081" s="4" t="s">
        <v>14885</v>
      </c>
      <c r="E4081" s="5" t="s">
        <v>14886</v>
      </c>
      <c r="F4081" s="6">
        <f t="shared" si="252"/>
        <v>43810</v>
      </c>
      <c r="G4081" s="4">
        <f t="shared" si="253"/>
        <v>2019</v>
      </c>
      <c r="H4081" s="4">
        <f t="shared" si="254"/>
        <v>12</v>
      </c>
      <c r="I4081" s="4">
        <f t="shared" si="255"/>
        <v>3</v>
      </c>
      <c r="J4081" s="7" t="s">
        <v>20</v>
      </c>
      <c r="K4081" s="7" t="s">
        <v>21</v>
      </c>
      <c r="L4081" s="7" t="s">
        <v>22</v>
      </c>
      <c r="M4081" s="7" t="s">
        <v>38</v>
      </c>
      <c r="N4081" s="8">
        <v>0.8</v>
      </c>
      <c r="O4081" s="8">
        <v>0.98</v>
      </c>
      <c r="P4081" s="9" t="s">
        <v>33</v>
      </c>
    </row>
    <row r="4082" spans="1:16" x14ac:dyDescent="0.35">
      <c r="A4082" s="4">
        <v>4081</v>
      </c>
      <c r="B4082" s="5" t="s">
        <v>14887</v>
      </c>
      <c r="C4082" s="5" t="s">
        <v>14888</v>
      </c>
      <c r="D4082" s="4" t="s">
        <v>14885</v>
      </c>
      <c r="E4082" s="5" t="s">
        <v>14889</v>
      </c>
      <c r="F4082" s="6">
        <f t="shared" si="252"/>
        <v>43810</v>
      </c>
      <c r="G4082" s="4">
        <f t="shared" si="253"/>
        <v>2019</v>
      </c>
      <c r="H4082" s="4">
        <f t="shared" si="254"/>
        <v>12</v>
      </c>
      <c r="I4082" s="4">
        <f t="shared" si="255"/>
        <v>3</v>
      </c>
      <c r="J4082" s="7" t="s">
        <v>20</v>
      </c>
      <c r="K4082" s="7" t="s">
        <v>21</v>
      </c>
      <c r="L4082" s="7" t="s">
        <v>22</v>
      </c>
      <c r="M4082" s="7" t="s">
        <v>38</v>
      </c>
      <c r="N4082" s="8">
        <v>1</v>
      </c>
      <c r="O4082" s="8">
        <v>1</v>
      </c>
      <c r="P4082" s="9" t="s">
        <v>33</v>
      </c>
    </row>
    <row r="4083" spans="1:16" x14ac:dyDescent="0.35">
      <c r="A4083" s="4">
        <v>4082</v>
      </c>
      <c r="B4083" s="5" t="s">
        <v>14890</v>
      </c>
      <c r="C4083" s="5" t="s">
        <v>14891</v>
      </c>
      <c r="D4083" s="4" t="s">
        <v>14885</v>
      </c>
      <c r="E4083" s="5" t="s">
        <v>14892</v>
      </c>
      <c r="F4083" s="6">
        <f t="shared" si="252"/>
        <v>43810</v>
      </c>
      <c r="G4083" s="4">
        <f t="shared" si="253"/>
        <v>2019</v>
      </c>
      <c r="H4083" s="4">
        <f t="shared" si="254"/>
        <v>12</v>
      </c>
      <c r="I4083" s="4">
        <f t="shared" si="255"/>
        <v>3</v>
      </c>
      <c r="J4083" s="7" t="s">
        <v>13743</v>
      </c>
      <c r="K4083" s="7" t="s">
        <v>21</v>
      </c>
      <c r="L4083" s="7" t="s">
        <v>22</v>
      </c>
      <c r="M4083" s="7" t="s">
        <v>38</v>
      </c>
      <c r="N4083" s="8">
        <v>0.94</v>
      </c>
      <c r="O4083" s="8">
        <v>0.99</v>
      </c>
      <c r="P4083" s="9" t="s">
        <v>33</v>
      </c>
    </row>
    <row r="4084" spans="1:16" x14ac:dyDescent="0.35">
      <c r="A4084" s="4">
        <v>4083</v>
      </c>
      <c r="B4084" s="5" t="s">
        <v>14893</v>
      </c>
      <c r="C4084" s="5" t="s">
        <v>14894</v>
      </c>
      <c r="D4084" s="4" t="s">
        <v>14895</v>
      </c>
      <c r="E4084" s="5" t="s">
        <v>14896</v>
      </c>
      <c r="F4084" s="6">
        <f t="shared" si="252"/>
        <v>43815</v>
      </c>
      <c r="G4084" s="4">
        <f t="shared" si="253"/>
        <v>2019</v>
      </c>
      <c r="H4084" s="4">
        <f t="shared" si="254"/>
        <v>12</v>
      </c>
      <c r="I4084" s="4">
        <f t="shared" si="255"/>
        <v>1</v>
      </c>
      <c r="J4084" s="7" t="s">
        <v>20</v>
      </c>
      <c r="K4084" s="7" t="s">
        <v>21</v>
      </c>
      <c r="L4084" s="7" t="s">
        <v>22</v>
      </c>
      <c r="M4084" s="7" t="s">
        <v>38</v>
      </c>
      <c r="N4084" s="8">
        <v>1</v>
      </c>
      <c r="O4084" s="8">
        <v>1</v>
      </c>
      <c r="P4084" s="9" t="s">
        <v>24</v>
      </c>
    </row>
    <row r="4085" spans="1:16" x14ac:dyDescent="0.35">
      <c r="A4085" s="4">
        <v>4084</v>
      </c>
      <c r="B4085" s="5" t="s">
        <v>14897</v>
      </c>
      <c r="C4085" s="5" t="s">
        <v>14898</v>
      </c>
      <c r="D4085" s="4" t="s">
        <v>14899</v>
      </c>
      <c r="E4085" s="5" t="s">
        <v>14900</v>
      </c>
      <c r="F4085" s="6">
        <f t="shared" si="252"/>
        <v>43817</v>
      </c>
      <c r="G4085" s="4">
        <f t="shared" si="253"/>
        <v>2019</v>
      </c>
      <c r="H4085" s="4">
        <f t="shared" si="254"/>
        <v>12</v>
      </c>
      <c r="I4085" s="4">
        <f t="shared" si="255"/>
        <v>3</v>
      </c>
      <c r="J4085" s="7" t="s">
        <v>20</v>
      </c>
      <c r="K4085" s="7" t="s">
        <v>21</v>
      </c>
      <c r="L4085" s="7" t="s">
        <v>22</v>
      </c>
      <c r="M4085" s="7" t="s">
        <v>38</v>
      </c>
      <c r="N4085" s="8">
        <v>1</v>
      </c>
      <c r="O4085" s="8">
        <v>1</v>
      </c>
      <c r="P4085" s="9" t="s">
        <v>24</v>
      </c>
    </row>
    <row r="4086" spans="1:16" x14ac:dyDescent="0.35">
      <c r="A4086" s="4">
        <v>4085</v>
      </c>
      <c r="B4086" s="5" t="s">
        <v>14901</v>
      </c>
      <c r="C4086" s="5" t="s">
        <v>14902</v>
      </c>
      <c r="D4086" s="4" t="s">
        <v>14903</v>
      </c>
      <c r="E4086" s="5" t="s">
        <v>14904</v>
      </c>
      <c r="F4086" s="6">
        <f t="shared" si="252"/>
        <v>43818</v>
      </c>
      <c r="G4086" s="4">
        <f t="shared" si="253"/>
        <v>2019</v>
      </c>
      <c r="H4086" s="4">
        <f t="shared" si="254"/>
        <v>12</v>
      </c>
      <c r="I4086" s="4">
        <f t="shared" si="255"/>
        <v>4</v>
      </c>
      <c r="J4086" s="7" t="s">
        <v>544</v>
      </c>
      <c r="K4086" s="7" t="s">
        <v>21</v>
      </c>
      <c r="L4086" s="7" t="s">
        <v>22</v>
      </c>
      <c r="M4086" s="7" t="s">
        <v>23</v>
      </c>
      <c r="N4086" s="8">
        <v>1</v>
      </c>
      <c r="O4086" s="8">
        <v>0.97</v>
      </c>
      <c r="P4086" s="9" t="s">
        <v>33</v>
      </c>
    </row>
    <row r="4087" spans="1:16" x14ac:dyDescent="0.35">
      <c r="A4087" s="4">
        <v>4086</v>
      </c>
      <c r="B4087" s="5" t="s">
        <v>14905</v>
      </c>
      <c r="C4087" s="5" t="s">
        <v>14906</v>
      </c>
      <c r="D4087" s="4" t="s">
        <v>14907</v>
      </c>
      <c r="E4087" s="5" t="s">
        <v>14908</v>
      </c>
      <c r="F4087" s="6">
        <f t="shared" si="252"/>
        <v>43820</v>
      </c>
      <c r="G4087" s="4">
        <f t="shared" si="253"/>
        <v>2019</v>
      </c>
      <c r="H4087" s="4">
        <f t="shared" si="254"/>
        <v>12</v>
      </c>
      <c r="I4087" s="4">
        <f t="shared" si="255"/>
        <v>6</v>
      </c>
      <c r="J4087" s="7" t="s">
        <v>20</v>
      </c>
      <c r="K4087" s="7" t="s">
        <v>21</v>
      </c>
      <c r="L4087" s="7" t="s">
        <v>22</v>
      </c>
      <c r="M4087" s="7" t="s">
        <v>38</v>
      </c>
      <c r="N4087" s="8">
        <v>1</v>
      </c>
      <c r="O4087" s="8">
        <v>0.98</v>
      </c>
      <c r="P4087" s="9" t="s">
        <v>24</v>
      </c>
    </row>
    <row r="4088" spans="1:16" x14ac:dyDescent="0.35">
      <c r="A4088" s="4">
        <v>4087</v>
      </c>
      <c r="B4088" s="5" t="s">
        <v>14909</v>
      </c>
      <c r="C4088" s="5" t="s">
        <v>14910</v>
      </c>
      <c r="D4088" s="4" t="s">
        <v>14911</v>
      </c>
      <c r="E4088" s="5" t="s">
        <v>14912</v>
      </c>
      <c r="F4088" s="6">
        <f t="shared" si="252"/>
        <v>43827</v>
      </c>
      <c r="G4088" s="4">
        <f t="shared" si="253"/>
        <v>2019</v>
      </c>
      <c r="H4088" s="4">
        <f t="shared" si="254"/>
        <v>12</v>
      </c>
      <c r="I4088" s="4">
        <f t="shared" si="255"/>
        <v>6</v>
      </c>
      <c r="J4088" s="7" t="s">
        <v>31</v>
      </c>
      <c r="K4088" s="7" t="s">
        <v>21</v>
      </c>
      <c r="L4088" s="7" t="s">
        <v>22</v>
      </c>
      <c r="M4088" s="7" t="s">
        <v>32</v>
      </c>
      <c r="N4088" s="8">
        <v>0.7</v>
      </c>
      <c r="O4088" s="8">
        <v>0.8</v>
      </c>
      <c r="P4088" s="9" t="s">
        <v>33</v>
      </c>
    </row>
    <row r="4089" spans="1:16" x14ac:dyDescent="0.35">
      <c r="A4089" s="4">
        <v>4088</v>
      </c>
      <c r="B4089" s="5" t="s">
        <v>14913</v>
      </c>
      <c r="C4089" s="5" t="s">
        <v>14914</v>
      </c>
      <c r="D4089" s="4" t="s">
        <v>14915</v>
      </c>
      <c r="E4089" s="5" t="s">
        <v>14916</v>
      </c>
      <c r="F4089" s="6">
        <f t="shared" si="252"/>
        <v>43828</v>
      </c>
      <c r="G4089" s="4">
        <f t="shared" si="253"/>
        <v>2019</v>
      </c>
      <c r="H4089" s="4">
        <f t="shared" si="254"/>
        <v>12</v>
      </c>
      <c r="I4089" s="4">
        <f t="shared" si="255"/>
        <v>7</v>
      </c>
      <c r="J4089" s="7" t="s">
        <v>31</v>
      </c>
      <c r="K4089" s="7" t="s">
        <v>21</v>
      </c>
      <c r="L4089" s="7" t="s">
        <v>22</v>
      </c>
      <c r="M4089" s="7" t="s">
        <v>38</v>
      </c>
      <c r="N4089" s="8">
        <v>1</v>
      </c>
      <c r="O4089" s="8">
        <v>0.93</v>
      </c>
      <c r="P4089" s="9" t="s">
        <v>24</v>
      </c>
    </row>
    <row r="4090" spans="1:16" x14ac:dyDescent="0.35">
      <c r="A4090" s="4">
        <v>4089</v>
      </c>
      <c r="B4090" s="5" t="s">
        <v>14917</v>
      </c>
      <c r="C4090" s="5" t="s">
        <v>14918</v>
      </c>
      <c r="D4090" s="4" t="s">
        <v>14915</v>
      </c>
      <c r="E4090" s="5" t="s">
        <v>14919</v>
      </c>
      <c r="F4090" s="6">
        <f t="shared" si="252"/>
        <v>43828</v>
      </c>
      <c r="G4090" s="4">
        <f t="shared" si="253"/>
        <v>2019</v>
      </c>
      <c r="H4090" s="4">
        <f t="shared" si="254"/>
        <v>12</v>
      </c>
      <c r="I4090" s="4">
        <f t="shared" si="255"/>
        <v>7</v>
      </c>
      <c r="J4090" s="7" t="s">
        <v>14920</v>
      </c>
      <c r="K4090" s="7" t="s">
        <v>21</v>
      </c>
      <c r="L4090" s="7" t="s">
        <v>22</v>
      </c>
      <c r="M4090" s="7" t="s">
        <v>38</v>
      </c>
      <c r="N4090" s="8">
        <v>0.86</v>
      </c>
      <c r="O4090" s="8">
        <v>0.99</v>
      </c>
      <c r="P4090" s="9" t="s">
        <v>33</v>
      </c>
    </row>
    <row r="4091" spans="1:16" x14ac:dyDescent="0.35">
      <c r="A4091" s="4">
        <v>4090</v>
      </c>
      <c r="B4091" s="5" t="s">
        <v>14921</v>
      </c>
      <c r="C4091" s="5" t="s">
        <v>14922</v>
      </c>
      <c r="D4091" s="4" t="s">
        <v>14923</v>
      </c>
      <c r="E4091" s="5" t="s">
        <v>14924</v>
      </c>
      <c r="F4091" s="6">
        <f t="shared" si="252"/>
        <v>43829</v>
      </c>
      <c r="G4091" s="4">
        <f t="shared" si="253"/>
        <v>2019</v>
      </c>
      <c r="H4091" s="4">
        <f t="shared" si="254"/>
        <v>12</v>
      </c>
      <c r="I4091" s="4">
        <f t="shared" si="255"/>
        <v>1</v>
      </c>
      <c r="J4091" s="7" t="s">
        <v>31</v>
      </c>
      <c r="K4091" s="7" t="s">
        <v>21</v>
      </c>
      <c r="L4091" s="7" t="s">
        <v>22</v>
      </c>
      <c r="M4091" s="7" t="s">
        <v>38</v>
      </c>
      <c r="N4091" s="8">
        <v>1</v>
      </c>
      <c r="O4091" s="8">
        <v>0.98</v>
      </c>
      <c r="P4091" s="9" t="s">
        <v>24</v>
      </c>
    </row>
    <row r="4092" spans="1:16" x14ac:dyDescent="0.35">
      <c r="A4092" s="4">
        <v>4091</v>
      </c>
      <c r="B4092" s="5" t="s">
        <v>14925</v>
      </c>
      <c r="C4092" s="5" t="s">
        <v>14926</v>
      </c>
      <c r="D4092" s="4" t="s">
        <v>14927</v>
      </c>
      <c r="E4092" s="5" t="s">
        <v>14928</v>
      </c>
      <c r="F4092" s="6">
        <f t="shared" si="252"/>
        <v>43832</v>
      </c>
      <c r="G4092" s="4">
        <f t="shared" si="253"/>
        <v>2020</v>
      </c>
      <c r="H4092" s="4">
        <f t="shared" si="254"/>
        <v>1</v>
      </c>
      <c r="I4092" s="4">
        <f t="shared" si="255"/>
        <v>4</v>
      </c>
      <c r="J4092" s="7" t="s">
        <v>31</v>
      </c>
      <c r="K4092" s="7" t="s">
        <v>21</v>
      </c>
      <c r="L4092" s="7" t="s">
        <v>22</v>
      </c>
      <c r="M4092" s="7" t="s">
        <v>38</v>
      </c>
      <c r="N4092" s="8">
        <v>1</v>
      </c>
      <c r="O4092" s="8">
        <v>0.88</v>
      </c>
      <c r="P4092" s="9" t="s">
        <v>33</v>
      </c>
    </row>
    <row r="4093" spans="1:16" x14ac:dyDescent="0.35">
      <c r="A4093" s="4">
        <v>4092</v>
      </c>
      <c r="B4093" s="5" t="s">
        <v>14929</v>
      </c>
      <c r="C4093" s="5" t="s">
        <v>14930</v>
      </c>
      <c r="D4093" s="4" t="s">
        <v>14927</v>
      </c>
      <c r="E4093" s="5" t="s">
        <v>14931</v>
      </c>
      <c r="F4093" s="6">
        <f t="shared" si="252"/>
        <v>43832</v>
      </c>
      <c r="G4093" s="4">
        <f t="shared" si="253"/>
        <v>2020</v>
      </c>
      <c r="H4093" s="4">
        <f t="shared" si="254"/>
        <v>1</v>
      </c>
      <c r="I4093" s="4">
        <f t="shared" si="255"/>
        <v>4</v>
      </c>
      <c r="J4093" s="7" t="s">
        <v>20</v>
      </c>
      <c r="K4093" s="7" t="s">
        <v>21</v>
      </c>
      <c r="L4093" s="7" t="s">
        <v>22</v>
      </c>
      <c r="M4093" s="7" t="s">
        <v>265</v>
      </c>
      <c r="N4093" s="8">
        <v>0</v>
      </c>
      <c r="O4093" s="8">
        <v>0.56000000000000005</v>
      </c>
      <c r="P4093" s="9" t="s">
        <v>33</v>
      </c>
    </row>
    <row r="4094" spans="1:16" x14ac:dyDescent="0.35">
      <c r="A4094" s="4">
        <v>4093</v>
      </c>
      <c r="B4094" s="5" t="s">
        <v>14932</v>
      </c>
      <c r="C4094" s="5" t="s">
        <v>14933</v>
      </c>
      <c r="D4094" s="4" t="s">
        <v>14934</v>
      </c>
      <c r="E4094" s="5" t="s">
        <v>14935</v>
      </c>
      <c r="F4094" s="6">
        <f t="shared" si="252"/>
        <v>43833</v>
      </c>
      <c r="G4094" s="4">
        <f t="shared" si="253"/>
        <v>2020</v>
      </c>
      <c r="H4094" s="4">
        <f t="shared" si="254"/>
        <v>1</v>
      </c>
      <c r="I4094" s="4">
        <f t="shared" si="255"/>
        <v>5</v>
      </c>
      <c r="J4094" s="7" t="s">
        <v>20</v>
      </c>
      <c r="K4094" s="7" t="s">
        <v>21</v>
      </c>
      <c r="L4094" s="7" t="s">
        <v>22</v>
      </c>
      <c r="M4094" s="7" t="s">
        <v>23</v>
      </c>
      <c r="N4094" s="8">
        <v>1</v>
      </c>
      <c r="O4094" s="8">
        <v>0.96</v>
      </c>
      <c r="P4094" s="9" t="s">
        <v>24</v>
      </c>
    </row>
    <row r="4095" spans="1:16" x14ac:dyDescent="0.35">
      <c r="A4095" s="4">
        <v>4094</v>
      </c>
      <c r="B4095" s="5" t="s">
        <v>14936</v>
      </c>
      <c r="C4095" s="5" t="s">
        <v>14937</v>
      </c>
      <c r="D4095" s="4" t="s">
        <v>14938</v>
      </c>
      <c r="E4095" s="5" t="s">
        <v>14939</v>
      </c>
      <c r="F4095" s="6">
        <f t="shared" si="252"/>
        <v>43835</v>
      </c>
      <c r="G4095" s="4">
        <f t="shared" si="253"/>
        <v>2020</v>
      </c>
      <c r="H4095" s="4">
        <f t="shared" si="254"/>
        <v>1</v>
      </c>
      <c r="I4095" s="4">
        <f t="shared" si="255"/>
        <v>7</v>
      </c>
      <c r="J4095" s="7" t="s">
        <v>31</v>
      </c>
      <c r="K4095" s="7" t="s">
        <v>21</v>
      </c>
      <c r="L4095" s="7" t="s">
        <v>22</v>
      </c>
      <c r="M4095" s="7" t="s">
        <v>38</v>
      </c>
      <c r="N4095" s="8">
        <v>1</v>
      </c>
      <c r="O4095" s="8">
        <v>0.97</v>
      </c>
      <c r="P4095" s="9" t="s">
        <v>24</v>
      </c>
    </row>
    <row r="4096" spans="1:16" x14ac:dyDescent="0.35">
      <c r="A4096" s="4">
        <v>4095</v>
      </c>
      <c r="B4096" s="5" t="s">
        <v>14940</v>
      </c>
      <c r="C4096" s="5" t="s">
        <v>14941</v>
      </c>
      <c r="D4096" s="4" t="s">
        <v>14942</v>
      </c>
      <c r="E4096" s="5" t="s">
        <v>14943</v>
      </c>
      <c r="F4096" s="6">
        <f t="shared" si="252"/>
        <v>43838</v>
      </c>
      <c r="G4096" s="4">
        <f t="shared" si="253"/>
        <v>2020</v>
      </c>
      <c r="H4096" s="4">
        <f t="shared" si="254"/>
        <v>1</v>
      </c>
      <c r="I4096" s="4">
        <f t="shared" si="255"/>
        <v>3</v>
      </c>
      <c r="J4096" s="7" t="s">
        <v>20</v>
      </c>
      <c r="K4096" s="7" t="s">
        <v>21</v>
      </c>
      <c r="L4096" s="7" t="s">
        <v>22</v>
      </c>
      <c r="M4096" s="7" t="s">
        <v>23</v>
      </c>
      <c r="N4096" s="8">
        <v>0.7</v>
      </c>
      <c r="O4096" s="8">
        <v>0.54</v>
      </c>
      <c r="P4096" s="9" t="s">
        <v>33</v>
      </c>
    </row>
    <row r="4097" spans="1:16" x14ac:dyDescent="0.35">
      <c r="A4097" s="4">
        <v>4096</v>
      </c>
      <c r="B4097" s="5" t="s">
        <v>14944</v>
      </c>
      <c r="C4097" s="5" t="s">
        <v>14945</v>
      </c>
      <c r="D4097" s="4" t="s">
        <v>14942</v>
      </c>
      <c r="E4097" s="5" t="s">
        <v>14946</v>
      </c>
      <c r="F4097" s="6">
        <f t="shared" si="252"/>
        <v>43838</v>
      </c>
      <c r="G4097" s="4">
        <f t="shared" si="253"/>
        <v>2020</v>
      </c>
      <c r="H4097" s="4">
        <f t="shared" si="254"/>
        <v>1</v>
      </c>
      <c r="I4097" s="4">
        <f t="shared" si="255"/>
        <v>3</v>
      </c>
      <c r="J4097" s="7" t="s">
        <v>20</v>
      </c>
      <c r="K4097" s="7" t="s">
        <v>21</v>
      </c>
      <c r="L4097" s="7" t="s">
        <v>22</v>
      </c>
      <c r="M4097" s="7" t="s">
        <v>23</v>
      </c>
      <c r="N4097" s="8">
        <v>1</v>
      </c>
      <c r="O4097" s="8">
        <v>0.88</v>
      </c>
      <c r="P4097" s="9" t="s">
        <v>24</v>
      </c>
    </row>
    <row r="4098" spans="1:16" x14ac:dyDescent="0.35">
      <c r="A4098" s="4">
        <v>4097</v>
      </c>
      <c r="B4098" s="5" t="s">
        <v>14947</v>
      </c>
      <c r="C4098" s="5" t="s">
        <v>14948</v>
      </c>
      <c r="D4098" s="4" t="s">
        <v>14949</v>
      </c>
      <c r="E4098" s="5" t="s">
        <v>14950</v>
      </c>
      <c r="F4098" s="6">
        <f t="shared" ref="F4098:F4150" si="256">DATE(LEFT(D4098,4), MID(D4098,5,2),RIGHT(D4098,2))</f>
        <v>43839</v>
      </c>
      <c r="G4098" s="4">
        <f t="shared" ref="G4098:G4150" si="257">YEAR(F4098)</f>
        <v>2020</v>
      </c>
      <c r="H4098" s="4">
        <f t="shared" ref="H4098:H4150" si="258">MONTH(F4098)</f>
        <v>1</v>
      </c>
      <c r="I4098" s="4">
        <f t="shared" ref="I4098:I4150" si="259">WEEKDAY(F4098, 2)</f>
        <v>4</v>
      </c>
      <c r="J4098" s="7" t="s">
        <v>14951</v>
      </c>
      <c r="K4098" s="7" t="s">
        <v>197</v>
      </c>
      <c r="L4098" s="7" t="s">
        <v>22</v>
      </c>
      <c r="M4098" s="7" t="s">
        <v>38</v>
      </c>
      <c r="N4098" s="8">
        <v>1</v>
      </c>
      <c r="O4098" s="8">
        <v>1</v>
      </c>
      <c r="P4098" s="9" t="s">
        <v>33</v>
      </c>
    </row>
    <row r="4099" spans="1:16" x14ac:dyDescent="0.35">
      <c r="A4099" s="4">
        <v>4098</v>
      </c>
      <c r="B4099" s="5" t="s">
        <v>14952</v>
      </c>
      <c r="C4099" s="5" t="s">
        <v>14953</v>
      </c>
      <c r="D4099" s="4" t="s">
        <v>14949</v>
      </c>
      <c r="E4099" s="5" t="s">
        <v>14954</v>
      </c>
      <c r="F4099" s="6">
        <f t="shared" si="256"/>
        <v>43839</v>
      </c>
      <c r="G4099" s="4">
        <f t="shared" si="257"/>
        <v>2020</v>
      </c>
      <c r="H4099" s="4">
        <f t="shared" si="258"/>
        <v>1</v>
      </c>
      <c r="I4099" s="4">
        <f t="shared" si="259"/>
        <v>4</v>
      </c>
      <c r="J4099" s="7" t="s">
        <v>20</v>
      </c>
      <c r="K4099" s="7" t="s">
        <v>21</v>
      </c>
      <c r="L4099" s="7" t="s">
        <v>22</v>
      </c>
      <c r="M4099" s="7" t="s">
        <v>38</v>
      </c>
      <c r="N4099" s="8">
        <v>1</v>
      </c>
      <c r="O4099" s="8">
        <v>1</v>
      </c>
      <c r="P4099" s="9" t="s">
        <v>33</v>
      </c>
    </row>
    <row r="4100" spans="1:16" x14ac:dyDescent="0.35">
      <c r="A4100" s="4">
        <v>4099</v>
      </c>
      <c r="B4100" s="5" t="s">
        <v>14955</v>
      </c>
      <c r="C4100" s="5" t="s">
        <v>14956</v>
      </c>
      <c r="D4100" s="4" t="s">
        <v>14957</v>
      </c>
      <c r="E4100" s="5" t="s">
        <v>14958</v>
      </c>
      <c r="F4100" s="6">
        <f t="shared" si="256"/>
        <v>43840</v>
      </c>
      <c r="G4100" s="4">
        <f t="shared" si="257"/>
        <v>2020</v>
      </c>
      <c r="H4100" s="4">
        <f t="shared" si="258"/>
        <v>1</v>
      </c>
      <c r="I4100" s="4">
        <f t="shared" si="259"/>
        <v>5</v>
      </c>
      <c r="J4100" s="7" t="s">
        <v>31</v>
      </c>
      <c r="K4100" s="7" t="s">
        <v>21</v>
      </c>
      <c r="L4100" s="7" t="s">
        <v>22</v>
      </c>
      <c r="M4100" s="7" t="s">
        <v>38</v>
      </c>
      <c r="N4100" s="8">
        <v>1</v>
      </c>
      <c r="O4100" s="8">
        <v>0.97</v>
      </c>
      <c r="P4100" s="9" t="s">
        <v>33</v>
      </c>
    </row>
    <row r="4101" spans="1:16" x14ac:dyDescent="0.35">
      <c r="A4101" s="4">
        <v>4100</v>
      </c>
      <c r="B4101" s="5" t="s">
        <v>14959</v>
      </c>
      <c r="C4101" s="5" t="s">
        <v>14960</v>
      </c>
      <c r="D4101" s="4" t="s">
        <v>14961</v>
      </c>
      <c r="E4101" s="5" t="s">
        <v>14962</v>
      </c>
      <c r="F4101" s="6">
        <f t="shared" si="256"/>
        <v>43842</v>
      </c>
      <c r="G4101" s="4">
        <f t="shared" si="257"/>
        <v>2020</v>
      </c>
      <c r="H4101" s="4">
        <f t="shared" si="258"/>
        <v>1</v>
      </c>
      <c r="I4101" s="4">
        <f t="shared" si="259"/>
        <v>7</v>
      </c>
      <c r="J4101" s="7" t="s">
        <v>544</v>
      </c>
      <c r="K4101" s="7" t="s">
        <v>21</v>
      </c>
      <c r="L4101" s="7" t="s">
        <v>22</v>
      </c>
      <c r="M4101" s="7" t="s">
        <v>38</v>
      </c>
      <c r="N4101" s="8">
        <v>1</v>
      </c>
      <c r="O4101" s="8">
        <v>1</v>
      </c>
      <c r="P4101" s="9" t="s">
        <v>24</v>
      </c>
    </row>
    <row r="4102" spans="1:16" x14ac:dyDescent="0.35">
      <c r="A4102" s="4">
        <v>4101</v>
      </c>
      <c r="B4102" s="5" t="s">
        <v>14963</v>
      </c>
      <c r="C4102" s="5" t="s">
        <v>14964</v>
      </c>
      <c r="D4102" s="4" t="s">
        <v>14961</v>
      </c>
      <c r="E4102" s="5" t="s">
        <v>14965</v>
      </c>
      <c r="F4102" s="6">
        <f t="shared" si="256"/>
        <v>43842</v>
      </c>
      <c r="G4102" s="4">
        <f t="shared" si="257"/>
        <v>2020</v>
      </c>
      <c r="H4102" s="4">
        <f t="shared" si="258"/>
        <v>1</v>
      </c>
      <c r="I4102" s="4">
        <f t="shared" si="259"/>
        <v>7</v>
      </c>
      <c r="J4102" s="7" t="s">
        <v>20</v>
      </c>
      <c r="K4102" s="7" t="s">
        <v>21</v>
      </c>
      <c r="L4102" s="7" t="s">
        <v>22</v>
      </c>
      <c r="M4102" s="7" t="s">
        <v>38</v>
      </c>
      <c r="N4102" s="8">
        <v>1</v>
      </c>
      <c r="O4102" s="8">
        <v>0.99</v>
      </c>
      <c r="P4102" s="9" t="s">
        <v>24</v>
      </c>
    </row>
    <row r="4103" spans="1:16" x14ac:dyDescent="0.35">
      <c r="A4103" s="4">
        <v>4102</v>
      </c>
      <c r="B4103" s="5" t="s">
        <v>14966</v>
      </c>
      <c r="C4103" s="5" t="s">
        <v>14967</v>
      </c>
      <c r="D4103" s="4" t="s">
        <v>14968</v>
      </c>
      <c r="E4103" s="5" t="s">
        <v>14969</v>
      </c>
      <c r="F4103" s="6">
        <f t="shared" si="256"/>
        <v>43844</v>
      </c>
      <c r="G4103" s="4">
        <f t="shared" si="257"/>
        <v>2020</v>
      </c>
      <c r="H4103" s="4">
        <f t="shared" si="258"/>
        <v>1</v>
      </c>
      <c r="I4103" s="4">
        <f t="shared" si="259"/>
        <v>2</v>
      </c>
      <c r="J4103" s="7" t="s">
        <v>544</v>
      </c>
      <c r="K4103" s="7" t="s">
        <v>21</v>
      </c>
      <c r="L4103" s="7" t="s">
        <v>22</v>
      </c>
      <c r="M4103" s="7" t="s">
        <v>32</v>
      </c>
      <c r="N4103" s="8">
        <v>0.71</v>
      </c>
      <c r="O4103" s="8">
        <v>0.81</v>
      </c>
      <c r="P4103" s="9" t="s">
        <v>33</v>
      </c>
    </row>
    <row r="4104" spans="1:16" x14ac:dyDescent="0.35">
      <c r="A4104" s="4">
        <v>4103</v>
      </c>
      <c r="B4104" s="5" t="s">
        <v>14970</v>
      </c>
      <c r="C4104" s="5" t="s">
        <v>14971</v>
      </c>
      <c r="D4104" s="4" t="s">
        <v>14968</v>
      </c>
      <c r="E4104" s="5" t="s">
        <v>14972</v>
      </c>
      <c r="F4104" s="6">
        <f t="shared" si="256"/>
        <v>43844</v>
      </c>
      <c r="G4104" s="4">
        <f t="shared" si="257"/>
        <v>2020</v>
      </c>
      <c r="H4104" s="4">
        <f t="shared" si="258"/>
        <v>1</v>
      </c>
      <c r="I4104" s="4">
        <f t="shared" si="259"/>
        <v>2</v>
      </c>
      <c r="J4104" s="7" t="s">
        <v>20</v>
      </c>
      <c r="K4104" s="7" t="s">
        <v>21</v>
      </c>
      <c r="L4104" s="7" t="s">
        <v>22</v>
      </c>
      <c r="M4104" s="7" t="s">
        <v>23</v>
      </c>
      <c r="N4104" s="8">
        <v>0.8</v>
      </c>
      <c r="O4104" s="8">
        <v>0.98</v>
      </c>
      <c r="P4104" s="9" t="s">
        <v>24</v>
      </c>
    </row>
    <row r="4105" spans="1:16" x14ac:dyDescent="0.35">
      <c r="A4105" s="4">
        <v>4104</v>
      </c>
      <c r="B4105" s="5" t="s">
        <v>14973</v>
      </c>
      <c r="C4105" s="5" t="s">
        <v>14974</v>
      </c>
      <c r="D4105" s="4" t="s">
        <v>14968</v>
      </c>
      <c r="E4105" s="5" t="s">
        <v>14975</v>
      </c>
      <c r="F4105" s="6">
        <f t="shared" si="256"/>
        <v>43844</v>
      </c>
      <c r="G4105" s="4">
        <f t="shared" si="257"/>
        <v>2020</v>
      </c>
      <c r="H4105" s="4">
        <f t="shared" si="258"/>
        <v>1</v>
      </c>
      <c r="I4105" s="4">
        <f t="shared" si="259"/>
        <v>2</v>
      </c>
      <c r="J4105" s="7" t="s">
        <v>20</v>
      </c>
      <c r="K4105" s="7" t="s">
        <v>21</v>
      </c>
      <c r="L4105" s="7" t="s">
        <v>22</v>
      </c>
      <c r="M4105" s="7" t="s">
        <v>38</v>
      </c>
      <c r="N4105" s="8">
        <v>1</v>
      </c>
      <c r="O4105" s="8">
        <v>1</v>
      </c>
      <c r="P4105" s="9" t="s">
        <v>33</v>
      </c>
    </row>
    <row r="4106" spans="1:16" x14ac:dyDescent="0.35">
      <c r="A4106" s="4">
        <v>4105</v>
      </c>
      <c r="B4106" s="5" t="s">
        <v>14976</v>
      </c>
      <c r="C4106" s="5" t="s">
        <v>14977</v>
      </c>
      <c r="D4106" s="4" t="s">
        <v>14978</v>
      </c>
      <c r="E4106" s="5" t="s">
        <v>14979</v>
      </c>
      <c r="F4106" s="6">
        <f t="shared" si="256"/>
        <v>43846</v>
      </c>
      <c r="G4106" s="4">
        <f t="shared" si="257"/>
        <v>2020</v>
      </c>
      <c r="H4106" s="4">
        <f t="shared" si="258"/>
        <v>1</v>
      </c>
      <c r="I4106" s="4">
        <f t="shared" si="259"/>
        <v>4</v>
      </c>
      <c r="J4106" s="7" t="s">
        <v>20</v>
      </c>
      <c r="K4106" s="7" t="s">
        <v>21</v>
      </c>
      <c r="L4106" s="7" t="s">
        <v>22</v>
      </c>
      <c r="M4106" s="7" t="s">
        <v>38</v>
      </c>
      <c r="N4106" s="8">
        <v>1</v>
      </c>
      <c r="O4106" s="8">
        <v>0.96</v>
      </c>
      <c r="P4106" s="9" t="s">
        <v>24</v>
      </c>
    </row>
    <row r="4107" spans="1:16" x14ac:dyDescent="0.35">
      <c r="A4107" s="4">
        <v>4106</v>
      </c>
      <c r="B4107" s="5" t="s">
        <v>14980</v>
      </c>
      <c r="C4107" s="5" t="s">
        <v>14981</v>
      </c>
      <c r="D4107" s="4" t="s">
        <v>14982</v>
      </c>
      <c r="E4107" s="5" t="s">
        <v>14983</v>
      </c>
      <c r="F4107" s="6">
        <f t="shared" si="256"/>
        <v>43848</v>
      </c>
      <c r="G4107" s="4">
        <f t="shared" si="257"/>
        <v>2020</v>
      </c>
      <c r="H4107" s="4">
        <f t="shared" si="258"/>
        <v>1</v>
      </c>
      <c r="I4107" s="4">
        <f t="shared" si="259"/>
        <v>6</v>
      </c>
      <c r="J4107" s="7" t="s">
        <v>20</v>
      </c>
      <c r="K4107" s="7" t="s">
        <v>21</v>
      </c>
      <c r="L4107" s="7" t="s">
        <v>22</v>
      </c>
      <c r="M4107" s="7" t="s">
        <v>32</v>
      </c>
      <c r="N4107" s="8">
        <v>0.9</v>
      </c>
      <c r="O4107" s="8">
        <v>1</v>
      </c>
      <c r="P4107" s="9" t="s">
        <v>33</v>
      </c>
    </row>
    <row r="4108" spans="1:16" x14ac:dyDescent="0.35">
      <c r="A4108" s="4">
        <v>4107</v>
      </c>
      <c r="B4108" s="5" t="s">
        <v>14984</v>
      </c>
      <c r="C4108" s="5" t="s">
        <v>14985</v>
      </c>
      <c r="D4108" s="4" t="s">
        <v>14986</v>
      </c>
      <c r="E4108" s="5" t="s">
        <v>14987</v>
      </c>
      <c r="F4108" s="6">
        <f t="shared" si="256"/>
        <v>43849</v>
      </c>
      <c r="G4108" s="4">
        <f t="shared" si="257"/>
        <v>2020</v>
      </c>
      <c r="H4108" s="4">
        <f t="shared" si="258"/>
        <v>1</v>
      </c>
      <c r="I4108" s="4">
        <f t="shared" si="259"/>
        <v>7</v>
      </c>
      <c r="J4108" s="7" t="s">
        <v>20</v>
      </c>
      <c r="K4108" s="7" t="s">
        <v>21</v>
      </c>
      <c r="L4108" s="7" t="s">
        <v>22</v>
      </c>
      <c r="M4108" s="7" t="s">
        <v>265</v>
      </c>
      <c r="N4108" s="8">
        <v>0</v>
      </c>
      <c r="O4108" s="8">
        <v>0.93</v>
      </c>
      <c r="P4108" s="9" t="s">
        <v>33</v>
      </c>
    </row>
    <row r="4109" spans="1:16" x14ac:dyDescent="0.35">
      <c r="A4109" s="4">
        <v>4108</v>
      </c>
      <c r="B4109" s="5" t="s">
        <v>14988</v>
      </c>
      <c r="C4109" s="5" t="s">
        <v>14989</v>
      </c>
      <c r="D4109" s="4" t="s">
        <v>14986</v>
      </c>
      <c r="E4109" s="5" t="s">
        <v>14990</v>
      </c>
      <c r="F4109" s="6">
        <f t="shared" si="256"/>
        <v>43849</v>
      </c>
      <c r="G4109" s="4">
        <f t="shared" si="257"/>
        <v>2020</v>
      </c>
      <c r="H4109" s="4">
        <f t="shared" si="258"/>
        <v>1</v>
      </c>
      <c r="I4109" s="4">
        <f t="shared" si="259"/>
        <v>7</v>
      </c>
      <c r="J4109" s="7" t="s">
        <v>14991</v>
      </c>
      <c r="K4109" s="7" t="s">
        <v>21</v>
      </c>
      <c r="L4109" s="7" t="s">
        <v>22</v>
      </c>
      <c r="M4109" s="7" t="s">
        <v>38</v>
      </c>
      <c r="N4109" s="8">
        <v>1</v>
      </c>
      <c r="O4109" s="8">
        <v>0.83</v>
      </c>
      <c r="P4109" s="9" t="s">
        <v>33</v>
      </c>
    </row>
    <row r="4110" spans="1:16" x14ac:dyDescent="0.35">
      <c r="A4110" s="4">
        <v>4109</v>
      </c>
      <c r="B4110" s="5" t="s">
        <v>14992</v>
      </c>
      <c r="C4110" s="5" t="s">
        <v>14993</v>
      </c>
      <c r="D4110" s="4" t="s">
        <v>14994</v>
      </c>
      <c r="E4110" s="5" t="s">
        <v>14995</v>
      </c>
      <c r="F4110" s="6">
        <f t="shared" si="256"/>
        <v>43850</v>
      </c>
      <c r="G4110" s="4">
        <f t="shared" si="257"/>
        <v>2020</v>
      </c>
      <c r="H4110" s="4">
        <f t="shared" si="258"/>
        <v>1</v>
      </c>
      <c r="I4110" s="4">
        <f t="shared" si="259"/>
        <v>1</v>
      </c>
      <c r="J4110" s="7" t="s">
        <v>20</v>
      </c>
      <c r="K4110" s="7" t="s">
        <v>21</v>
      </c>
      <c r="L4110" s="7" t="s">
        <v>22</v>
      </c>
      <c r="M4110" s="7" t="s">
        <v>38</v>
      </c>
      <c r="N4110" s="8">
        <v>1</v>
      </c>
      <c r="O4110" s="8">
        <v>0.94</v>
      </c>
      <c r="P4110" s="9" t="s">
        <v>24</v>
      </c>
    </row>
    <row r="4111" spans="1:16" x14ac:dyDescent="0.35">
      <c r="A4111" s="4">
        <v>4110</v>
      </c>
      <c r="B4111" s="5" t="s">
        <v>14996</v>
      </c>
      <c r="C4111" s="5" t="s">
        <v>14997</v>
      </c>
      <c r="D4111" s="4" t="s">
        <v>14994</v>
      </c>
      <c r="E4111" s="5" t="s">
        <v>14998</v>
      </c>
      <c r="F4111" s="6">
        <f t="shared" si="256"/>
        <v>43850</v>
      </c>
      <c r="G4111" s="4">
        <f t="shared" si="257"/>
        <v>2020</v>
      </c>
      <c r="H4111" s="4">
        <f t="shared" si="258"/>
        <v>1</v>
      </c>
      <c r="I4111" s="4">
        <f t="shared" si="259"/>
        <v>1</v>
      </c>
      <c r="J4111" s="7" t="s">
        <v>31</v>
      </c>
      <c r="K4111" s="7" t="s">
        <v>21</v>
      </c>
      <c r="L4111" s="7" t="s">
        <v>22</v>
      </c>
      <c r="M4111" s="7" t="s">
        <v>38</v>
      </c>
      <c r="N4111" s="8">
        <v>0.92</v>
      </c>
      <c r="O4111" s="8">
        <v>0.87</v>
      </c>
      <c r="P4111" s="9" t="s">
        <v>24</v>
      </c>
    </row>
    <row r="4112" spans="1:16" x14ac:dyDescent="0.35">
      <c r="A4112" s="4">
        <v>4111</v>
      </c>
      <c r="B4112" s="5" t="s">
        <v>14999</v>
      </c>
      <c r="C4112" s="5" t="s">
        <v>15000</v>
      </c>
      <c r="D4112" s="4" t="s">
        <v>14994</v>
      </c>
      <c r="E4112" s="5" t="s">
        <v>15001</v>
      </c>
      <c r="F4112" s="6">
        <f t="shared" si="256"/>
        <v>43850</v>
      </c>
      <c r="G4112" s="4">
        <f t="shared" si="257"/>
        <v>2020</v>
      </c>
      <c r="H4112" s="4">
        <f t="shared" si="258"/>
        <v>1</v>
      </c>
      <c r="I4112" s="4">
        <f t="shared" si="259"/>
        <v>1</v>
      </c>
      <c r="J4112" s="7" t="s">
        <v>31</v>
      </c>
      <c r="K4112" s="7" t="s">
        <v>21</v>
      </c>
      <c r="L4112" s="7" t="s">
        <v>22</v>
      </c>
      <c r="M4112" s="7" t="s">
        <v>38</v>
      </c>
      <c r="N4112" s="8">
        <v>1</v>
      </c>
      <c r="O4112" s="8">
        <v>0.98</v>
      </c>
      <c r="P4112" s="9" t="s">
        <v>24</v>
      </c>
    </row>
    <row r="4113" spans="1:16" x14ac:dyDescent="0.35">
      <c r="A4113" s="4">
        <v>4112</v>
      </c>
      <c r="B4113" s="5" t="s">
        <v>15002</v>
      </c>
      <c r="C4113" s="5" t="s">
        <v>15003</v>
      </c>
      <c r="D4113" s="4" t="s">
        <v>14994</v>
      </c>
      <c r="E4113" s="5" t="s">
        <v>15004</v>
      </c>
      <c r="F4113" s="6">
        <f t="shared" si="256"/>
        <v>43850</v>
      </c>
      <c r="G4113" s="4">
        <f t="shared" si="257"/>
        <v>2020</v>
      </c>
      <c r="H4113" s="4">
        <f t="shared" si="258"/>
        <v>1</v>
      </c>
      <c r="I4113" s="4">
        <f t="shared" si="259"/>
        <v>1</v>
      </c>
      <c r="J4113" s="7" t="s">
        <v>20</v>
      </c>
      <c r="K4113" s="7" t="s">
        <v>21</v>
      </c>
      <c r="L4113" s="7" t="s">
        <v>22</v>
      </c>
      <c r="M4113" s="7" t="s">
        <v>38</v>
      </c>
      <c r="N4113" s="8">
        <v>1</v>
      </c>
      <c r="O4113" s="8">
        <v>0.81</v>
      </c>
      <c r="P4113" s="9" t="s">
        <v>24</v>
      </c>
    </row>
    <row r="4114" spans="1:16" x14ac:dyDescent="0.35">
      <c r="A4114" s="4">
        <v>4113</v>
      </c>
      <c r="B4114" s="5" t="s">
        <v>15005</v>
      </c>
      <c r="C4114" s="5" t="s">
        <v>15006</v>
      </c>
      <c r="D4114" s="4" t="s">
        <v>15007</v>
      </c>
      <c r="E4114" s="5" t="s">
        <v>15008</v>
      </c>
      <c r="F4114" s="6">
        <f t="shared" si="256"/>
        <v>43852</v>
      </c>
      <c r="G4114" s="4">
        <f t="shared" si="257"/>
        <v>2020</v>
      </c>
      <c r="H4114" s="4">
        <f t="shared" si="258"/>
        <v>1</v>
      </c>
      <c r="I4114" s="4">
        <f t="shared" si="259"/>
        <v>3</v>
      </c>
      <c r="J4114" s="7" t="s">
        <v>20</v>
      </c>
      <c r="K4114" s="7" t="s">
        <v>21</v>
      </c>
      <c r="L4114" s="7" t="s">
        <v>22</v>
      </c>
      <c r="M4114" s="7" t="s">
        <v>23</v>
      </c>
      <c r="N4114" s="8">
        <v>1</v>
      </c>
      <c r="O4114" s="8">
        <v>0.98</v>
      </c>
      <c r="P4114" s="9" t="s">
        <v>24</v>
      </c>
    </row>
    <row r="4115" spans="1:16" x14ac:dyDescent="0.35">
      <c r="A4115" s="4">
        <v>4114</v>
      </c>
      <c r="B4115" s="5" t="s">
        <v>15009</v>
      </c>
      <c r="C4115" s="5" t="s">
        <v>15010</v>
      </c>
      <c r="D4115" s="4" t="s">
        <v>15011</v>
      </c>
      <c r="E4115" s="5" t="s">
        <v>15012</v>
      </c>
      <c r="F4115" s="6">
        <f t="shared" si="256"/>
        <v>43854</v>
      </c>
      <c r="G4115" s="4">
        <f t="shared" si="257"/>
        <v>2020</v>
      </c>
      <c r="H4115" s="4">
        <f t="shared" si="258"/>
        <v>1</v>
      </c>
      <c r="I4115" s="4">
        <f t="shared" si="259"/>
        <v>5</v>
      </c>
      <c r="J4115" s="7" t="s">
        <v>20</v>
      </c>
      <c r="K4115" s="7" t="s">
        <v>21</v>
      </c>
      <c r="L4115" s="7" t="s">
        <v>22</v>
      </c>
      <c r="M4115" s="7" t="s">
        <v>38</v>
      </c>
      <c r="N4115" s="8">
        <v>0.97</v>
      </c>
      <c r="O4115" s="8">
        <v>1</v>
      </c>
      <c r="P4115" s="9" t="s">
        <v>33</v>
      </c>
    </row>
    <row r="4116" spans="1:16" x14ac:dyDescent="0.35">
      <c r="A4116" s="4">
        <v>4115</v>
      </c>
      <c r="B4116" s="5" t="s">
        <v>15013</v>
      </c>
      <c r="C4116" s="5" t="s">
        <v>15014</v>
      </c>
      <c r="D4116" s="4" t="s">
        <v>15011</v>
      </c>
      <c r="E4116" s="5" t="s">
        <v>15015</v>
      </c>
      <c r="F4116" s="6">
        <f t="shared" si="256"/>
        <v>43854</v>
      </c>
      <c r="G4116" s="4">
        <f t="shared" si="257"/>
        <v>2020</v>
      </c>
      <c r="H4116" s="4">
        <f t="shared" si="258"/>
        <v>1</v>
      </c>
      <c r="I4116" s="4">
        <f t="shared" si="259"/>
        <v>5</v>
      </c>
      <c r="J4116" s="7" t="s">
        <v>15016</v>
      </c>
      <c r="K4116" s="7" t="s">
        <v>2042</v>
      </c>
      <c r="L4116" s="7" t="s">
        <v>22</v>
      </c>
      <c r="M4116" s="7" t="s">
        <v>38</v>
      </c>
      <c r="N4116" s="8">
        <v>0.92</v>
      </c>
      <c r="O4116" s="8">
        <v>1</v>
      </c>
      <c r="P4116" s="9" t="s">
        <v>33</v>
      </c>
    </row>
    <row r="4117" spans="1:16" x14ac:dyDescent="0.35">
      <c r="A4117" s="4">
        <v>4116</v>
      </c>
      <c r="B4117" s="5" t="s">
        <v>15017</v>
      </c>
      <c r="C4117" s="5" t="s">
        <v>15018</v>
      </c>
      <c r="D4117" s="4" t="s">
        <v>15019</v>
      </c>
      <c r="E4117" s="5" t="s">
        <v>15020</v>
      </c>
      <c r="F4117" s="6">
        <f t="shared" si="256"/>
        <v>43862</v>
      </c>
      <c r="G4117" s="4">
        <f t="shared" si="257"/>
        <v>2020</v>
      </c>
      <c r="H4117" s="4">
        <f t="shared" si="258"/>
        <v>2</v>
      </c>
      <c r="I4117" s="4">
        <f t="shared" si="259"/>
        <v>6</v>
      </c>
      <c r="J4117" s="7" t="s">
        <v>6609</v>
      </c>
      <c r="K4117" s="7" t="s">
        <v>21</v>
      </c>
      <c r="L4117" s="7" t="s">
        <v>22</v>
      </c>
      <c r="M4117" s="7" t="s">
        <v>38</v>
      </c>
      <c r="N4117" s="8">
        <v>1</v>
      </c>
      <c r="O4117" s="8">
        <v>0.91</v>
      </c>
      <c r="P4117" s="9" t="s">
        <v>24</v>
      </c>
    </row>
    <row r="4118" spans="1:16" x14ac:dyDescent="0.35">
      <c r="A4118" s="4">
        <v>4117</v>
      </c>
      <c r="B4118" s="5" t="s">
        <v>15021</v>
      </c>
      <c r="C4118" s="5" t="s">
        <v>15022</v>
      </c>
      <c r="D4118" s="4" t="s">
        <v>15023</v>
      </c>
      <c r="E4118" s="5" t="s">
        <v>15024</v>
      </c>
      <c r="F4118" s="6">
        <f t="shared" si="256"/>
        <v>43863</v>
      </c>
      <c r="G4118" s="4">
        <f t="shared" si="257"/>
        <v>2020</v>
      </c>
      <c r="H4118" s="4">
        <f t="shared" si="258"/>
        <v>2</v>
      </c>
      <c r="I4118" s="4">
        <f t="shared" si="259"/>
        <v>7</v>
      </c>
      <c r="J4118" s="7" t="s">
        <v>20</v>
      </c>
      <c r="K4118" s="7" t="s">
        <v>21</v>
      </c>
      <c r="L4118" s="7" t="s">
        <v>22</v>
      </c>
      <c r="M4118" s="7" t="s">
        <v>23</v>
      </c>
      <c r="N4118" s="8">
        <v>1</v>
      </c>
      <c r="O4118" s="8">
        <v>1</v>
      </c>
      <c r="P4118" s="9" t="s">
        <v>24</v>
      </c>
    </row>
    <row r="4119" spans="1:16" x14ac:dyDescent="0.35">
      <c r="A4119" s="4">
        <v>4118</v>
      </c>
      <c r="B4119" s="5" t="s">
        <v>15025</v>
      </c>
      <c r="C4119" s="5" t="s">
        <v>15026</v>
      </c>
      <c r="D4119" s="4" t="s">
        <v>15023</v>
      </c>
      <c r="E4119" s="5" t="s">
        <v>15027</v>
      </c>
      <c r="F4119" s="6">
        <f t="shared" si="256"/>
        <v>43863</v>
      </c>
      <c r="G4119" s="4">
        <f t="shared" si="257"/>
        <v>2020</v>
      </c>
      <c r="H4119" s="4">
        <f t="shared" si="258"/>
        <v>2</v>
      </c>
      <c r="I4119" s="4">
        <f t="shared" si="259"/>
        <v>7</v>
      </c>
      <c r="J4119" s="7" t="s">
        <v>20</v>
      </c>
      <c r="K4119" s="7" t="s">
        <v>21</v>
      </c>
      <c r="L4119" s="7" t="s">
        <v>22</v>
      </c>
      <c r="M4119" s="7" t="s">
        <v>38</v>
      </c>
      <c r="N4119" s="8">
        <v>0.86</v>
      </c>
      <c r="O4119" s="8">
        <v>0.84</v>
      </c>
      <c r="P4119" s="9" t="s">
        <v>33</v>
      </c>
    </row>
    <row r="4120" spans="1:16" x14ac:dyDescent="0.35">
      <c r="A4120" s="4">
        <v>4119</v>
      </c>
      <c r="B4120" s="5" t="s">
        <v>15028</v>
      </c>
      <c r="C4120" s="5" t="s">
        <v>15029</v>
      </c>
      <c r="D4120" s="4" t="s">
        <v>15030</v>
      </c>
      <c r="E4120" s="5" t="s">
        <v>15031</v>
      </c>
      <c r="F4120" s="6">
        <f t="shared" si="256"/>
        <v>43865</v>
      </c>
      <c r="G4120" s="4">
        <f t="shared" si="257"/>
        <v>2020</v>
      </c>
      <c r="H4120" s="4">
        <f t="shared" si="258"/>
        <v>2</v>
      </c>
      <c r="I4120" s="4">
        <f t="shared" si="259"/>
        <v>2</v>
      </c>
      <c r="J4120" s="7" t="s">
        <v>20</v>
      </c>
      <c r="K4120" s="7" t="s">
        <v>21</v>
      </c>
      <c r="L4120" s="7" t="s">
        <v>22</v>
      </c>
      <c r="M4120" s="7" t="s">
        <v>32</v>
      </c>
      <c r="N4120" s="8">
        <v>0.5</v>
      </c>
      <c r="O4120" s="8">
        <v>0.83</v>
      </c>
      <c r="P4120" s="9" t="s">
        <v>33</v>
      </c>
    </row>
    <row r="4121" spans="1:16" x14ac:dyDescent="0.35">
      <c r="A4121" s="4">
        <v>4120</v>
      </c>
      <c r="B4121" s="5" t="s">
        <v>15032</v>
      </c>
      <c r="C4121" s="5" t="s">
        <v>15033</v>
      </c>
      <c r="D4121" s="4" t="s">
        <v>15030</v>
      </c>
      <c r="E4121" s="5" t="s">
        <v>15034</v>
      </c>
      <c r="F4121" s="6">
        <f t="shared" si="256"/>
        <v>43865</v>
      </c>
      <c r="G4121" s="4">
        <f t="shared" si="257"/>
        <v>2020</v>
      </c>
      <c r="H4121" s="4">
        <f t="shared" si="258"/>
        <v>2</v>
      </c>
      <c r="I4121" s="4">
        <f t="shared" si="259"/>
        <v>2</v>
      </c>
      <c r="J4121" s="7" t="s">
        <v>15035</v>
      </c>
      <c r="K4121" s="7" t="s">
        <v>21</v>
      </c>
      <c r="L4121" s="7" t="s">
        <v>22</v>
      </c>
      <c r="M4121" s="7" t="s">
        <v>23</v>
      </c>
      <c r="N4121" s="8">
        <v>0.9</v>
      </c>
      <c r="O4121" s="8">
        <v>0.96</v>
      </c>
      <c r="P4121" s="9" t="s">
        <v>33</v>
      </c>
    </row>
    <row r="4122" spans="1:16" x14ac:dyDescent="0.35">
      <c r="A4122" s="4">
        <v>4121</v>
      </c>
      <c r="B4122" s="5" t="s">
        <v>15036</v>
      </c>
      <c r="C4122" s="5" t="s">
        <v>15037</v>
      </c>
      <c r="D4122" s="4" t="s">
        <v>15038</v>
      </c>
      <c r="E4122" s="5" t="s">
        <v>15039</v>
      </c>
      <c r="F4122" s="6">
        <f t="shared" si="256"/>
        <v>43869</v>
      </c>
      <c r="G4122" s="4">
        <f t="shared" si="257"/>
        <v>2020</v>
      </c>
      <c r="H4122" s="4">
        <f t="shared" si="258"/>
        <v>2</v>
      </c>
      <c r="I4122" s="4">
        <f t="shared" si="259"/>
        <v>6</v>
      </c>
      <c r="J4122" s="7" t="s">
        <v>31</v>
      </c>
      <c r="K4122" s="7" t="s">
        <v>21</v>
      </c>
      <c r="L4122" s="7" t="s">
        <v>22</v>
      </c>
      <c r="M4122" s="7" t="s">
        <v>23</v>
      </c>
      <c r="N4122" s="8">
        <v>0.89</v>
      </c>
      <c r="O4122" s="8">
        <v>0.98</v>
      </c>
      <c r="P4122" s="9" t="s">
        <v>24</v>
      </c>
    </row>
    <row r="4123" spans="1:16" x14ac:dyDescent="0.35">
      <c r="A4123" s="4">
        <v>4122</v>
      </c>
      <c r="B4123" s="5" t="s">
        <v>15040</v>
      </c>
      <c r="C4123" s="5" t="s">
        <v>15041</v>
      </c>
      <c r="D4123" s="4" t="s">
        <v>15042</v>
      </c>
      <c r="E4123" s="5" t="s">
        <v>15043</v>
      </c>
      <c r="F4123" s="6">
        <f t="shared" si="256"/>
        <v>43871</v>
      </c>
      <c r="G4123" s="4">
        <f t="shared" si="257"/>
        <v>2020</v>
      </c>
      <c r="H4123" s="4">
        <f t="shared" si="258"/>
        <v>2</v>
      </c>
      <c r="I4123" s="4">
        <f t="shared" si="259"/>
        <v>1</v>
      </c>
      <c r="J4123" s="7" t="s">
        <v>20</v>
      </c>
      <c r="K4123" s="7" t="s">
        <v>21</v>
      </c>
      <c r="L4123" s="7" t="s">
        <v>22</v>
      </c>
      <c r="M4123" s="7" t="s">
        <v>32</v>
      </c>
      <c r="N4123" s="8">
        <v>0.5</v>
      </c>
      <c r="O4123" s="8">
        <v>0.75</v>
      </c>
      <c r="P4123" s="9" t="s">
        <v>33</v>
      </c>
    </row>
    <row r="4124" spans="1:16" x14ac:dyDescent="0.35">
      <c r="A4124" s="4">
        <v>4123</v>
      </c>
      <c r="B4124" s="5" t="s">
        <v>15044</v>
      </c>
      <c r="C4124" s="5" t="s">
        <v>15045</v>
      </c>
      <c r="D4124" s="4" t="s">
        <v>15046</v>
      </c>
      <c r="E4124" s="5" t="s">
        <v>15047</v>
      </c>
      <c r="F4124" s="6">
        <f t="shared" si="256"/>
        <v>43872</v>
      </c>
      <c r="G4124" s="4">
        <f t="shared" si="257"/>
        <v>2020</v>
      </c>
      <c r="H4124" s="4">
        <f t="shared" si="258"/>
        <v>2</v>
      </c>
      <c r="I4124" s="4">
        <f t="shared" si="259"/>
        <v>2</v>
      </c>
      <c r="J4124" s="7" t="s">
        <v>20</v>
      </c>
      <c r="K4124" s="7" t="s">
        <v>21</v>
      </c>
      <c r="L4124" s="7" t="s">
        <v>22</v>
      </c>
      <c r="M4124" s="7" t="s">
        <v>23</v>
      </c>
      <c r="N4124" s="8">
        <v>1</v>
      </c>
      <c r="O4124" s="8">
        <v>0.96</v>
      </c>
      <c r="P4124" s="9" t="s">
        <v>24</v>
      </c>
    </row>
    <row r="4125" spans="1:16" x14ac:dyDescent="0.35">
      <c r="A4125" s="4">
        <v>4124</v>
      </c>
      <c r="B4125" s="5" t="s">
        <v>15048</v>
      </c>
      <c r="C4125" s="5" t="s">
        <v>15049</v>
      </c>
      <c r="D4125" s="4" t="s">
        <v>15046</v>
      </c>
      <c r="E4125" s="5" t="s">
        <v>15050</v>
      </c>
      <c r="F4125" s="6">
        <f t="shared" si="256"/>
        <v>43872</v>
      </c>
      <c r="G4125" s="4">
        <f t="shared" si="257"/>
        <v>2020</v>
      </c>
      <c r="H4125" s="4">
        <f t="shared" si="258"/>
        <v>2</v>
      </c>
      <c r="I4125" s="4">
        <f t="shared" si="259"/>
        <v>2</v>
      </c>
      <c r="J4125" s="7" t="s">
        <v>31</v>
      </c>
      <c r="K4125" s="7" t="s">
        <v>21</v>
      </c>
      <c r="L4125" s="7" t="s">
        <v>22</v>
      </c>
      <c r="M4125" s="7" t="s">
        <v>38</v>
      </c>
      <c r="N4125" s="8">
        <v>0.93</v>
      </c>
      <c r="O4125" s="8">
        <v>0.89</v>
      </c>
      <c r="P4125" s="9" t="s">
        <v>33</v>
      </c>
    </row>
    <row r="4126" spans="1:16" x14ac:dyDescent="0.35">
      <c r="A4126" s="4">
        <v>4125</v>
      </c>
      <c r="B4126" s="5" t="s">
        <v>15051</v>
      </c>
      <c r="C4126" s="5" t="s">
        <v>15052</v>
      </c>
      <c r="D4126" s="4" t="s">
        <v>15053</v>
      </c>
      <c r="E4126" s="5" t="s">
        <v>15054</v>
      </c>
      <c r="F4126" s="6">
        <f t="shared" si="256"/>
        <v>43874</v>
      </c>
      <c r="G4126" s="4">
        <f t="shared" si="257"/>
        <v>2020</v>
      </c>
      <c r="H4126" s="4">
        <f t="shared" si="258"/>
        <v>2</v>
      </c>
      <c r="I4126" s="4">
        <f t="shared" si="259"/>
        <v>4</v>
      </c>
      <c r="J4126" s="7" t="s">
        <v>20</v>
      </c>
      <c r="K4126" s="7" t="s">
        <v>21</v>
      </c>
      <c r="L4126" s="7" t="s">
        <v>22</v>
      </c>
      <c r="M4126" s="7" t="s">
        <v>38</v>
      </c>
      <c r="N4126" s="8">
        <v>1</v>
      </c>
      <c r="O4126" s="8">
        <v>1</v>
      </c>
      <c r="P4126" s="9" t="s">
        <v>33</v>
      </c>
    </row>
    <row r="4127" spans="1:16" x14ac:dyDescent="0.35">
      <c r="A4127" s="4">
        <v>4126</v>
      </c>
      <c r="B4127" s="5" t="s">
        <v>15055</v>
      </c>
      <c r="C4127" s="5" t="s">
        <v>15056</v>
      </c>
      <c r="D4127" s="4" t="s">
        <v>15057</v>
      </c>
      <c r="E4127" s="5" t="s">
        <v>15058</v>
      </c>
      <c r="F4127" s="6">
        <f t="shared" si="256"/>
        <v>43876</v>
      </c>
      <c r="G4127" s="4">
        <f t="shared" si="257"/>
        <v>2020</v>
      </c>
      <c r="H4127" s="4">
        <f t="shared" si="258"/>
        <v>2</v>
      </c>
      <c r="I4127" s="4">
        <f t="shared" si="259"/>
        <v>6</v>
      </c>
      <c r="J4127" s="7" t="s">
        <v>31</v>
      </c>
      <c r="K4127" s="7" t="s">
        <v>21</v>
      </c>
      <c r="L4127" s="7" t="s">
        <v>22</v>
      </c>
      <c r="M4127" s="7" t="s">
        <v>38</v>
      </c>
      <c r="N4127" s="8">
        <v>1</v>
      </c>
      <c r="O4127" s="8">
        <v>0.96</v>
      </c>
      <c r="P4127" s="9" t="s">
        <v>33</v>
      </c>
    </row>
    <row r="4128" spans="1:16" x14ac:dyDescent="0.35">
      <c r="A4128" s="4">
        <v>4127</v>
      </c>
      <c r="B4128" s="5" t="s">
        <v>15059</v>
      </c>
      <c r="C4128" s="5" t="s">
        <v>15060</v>
      </c>
      <c r="D4128" s="4" t="s">
        <v>15061</v>
      </c>
      <c r="E4128" s="5" t="s">
        <v>15062</v>
      </c>
      <c r="F4128" s="6">
        <f t="shared" si="256"/>
        <v>43879</v>
      </c>
      <c r="G4128" s="4">
        <f t="shared" si="257"/>
        <v>2020</v>
      </c>
      <c r="H4128" s="4">
        <f t="shared" si="258"/>
        <v>2</v>
      </c>
      <c r="I4128" s="4">
        <f t="shared" si="259"/>
        <v>2</v>
      </c>
      <c r="J4128" s="7" t="s">
        <v>20</v>
      </c>
      <c r="K4128" s="7" t="s">
        <v>21</v>
      </c>
      <c r="L4128" s="7" t="s">
        <v>22</v>
      </c>
      <c r="M4128" s="7" t="s">
        <v>38</v>
      </c>
      <c r="N4128" s="8">
        <v>1</v>
      </c>
      <c r="O4128" s="8">
        <v>0.88</v>
      </c>
      <c r="P4128" s="9" t="s">
        <v>33</v>
      </c>
    </row>
    <row r="4129" spans="1:16" x14ac:dyDescent="0.35">
      <c r="A4129" s="4">
        <v>4128</v>
      </c>
      <c r="B4129" s="5" t="s">
        <v>15063</v>
      </c>
      <c r="C4129" s="5" t="s">
        <v>15064</v>
      </c>
      <c r="D4129" s="4" t="s">
        <v>15065</v>
      </c>
      <c r="E4129" s="5" t="s">
        <v>15066</v>
      </c>
      <c r="F4129" s="6">
        <f t="shared" si="256"/>
        <v>43886</v>
      </c>
      <c r="G4129" s="4">
        <f t="shared" si="257"/>
        <v>2020</v>
      </c>
      <c r="H4129" s="4">
        <f t="shared" si="258"/>
        <v>2</v>
      </c>
      <c r="I4129" s="4">
        <f t="shared" si="259"/>
        <v>2</v>
      </c>
      <c r="J4129" s="7" t="s">
        <v>20</v>
      </c>
      <c r="K4129" s="7" t="s">
        <v>21</v>
      </c>
      <c r="L4129" s="7" t="s">
        <v>22</v>
      </c>
      <c r="M4129" s="7" t="s">
        <v>38</v>
      </c>
      <c r="N4129" s="8">
        <v>0.7</v>
      </c>
      <c r="O4129" s="8">
        <v>1</v>
      </c>
      <c r="P4129" s="9" t="s">
        <v>33</v>
      </c>
    </row>
    <row r="4130" spans="1:16" x14ac:dyDescent="0.35">
      <c r="A4130" s="4">
        <v>4129</v>
      </c>
      <c r="B4130" s="5" t="s">
        <v>15067</v>
      </c>
      <c r="C4130" s="5" t="s">
        <v>15068</v>
      </c>
      <c r="D4130" s="4" t="s">
        <v>15069</v>
      </c>
      <c r="E4130" s="5" t="s">
        <v>15070</v>
      </c>
      <c r="F4130" s="6">
        <f t="shared" si="256"/>
        <v>43887</v>
      </c>
      <c r="G4130" s="4">
        <f t="shared" si="257"/>
        <v>2020</v>
      </c>
      <c r="H4130" s="4">
        <f t="shared" si="258"/>
        <v>2</v>
      </c>
      <c r="I4130" s="4">
        <f t="shared" si="259"/>
        <v>3</v>
      </c>
      <c r="J4130" s="7" t="s">
        <v>20</v>
      </c>
      <c r="K4130" s="7" t="s">
        <v>21</v>
      </c>
      <c r="L4130" s="7" t="s">
        <v>22</v>
      </c>
      <c r="M4130" s="7" t="s">
        <v>38</v>
      </c>
      <c r="N4130" s="8">
        <v>0.8</v>
      </c>
      <c r="O4130" s="8">
        <v>0.97</v>
      </c>
      <c r="P4130" s="9" t="s">
        <v>33</v>
      </c>
    </row>
    <row r="4131" spans="1:16" x14ac:dyDescent="0.35">
      <c r="A4131" s="4">
        <v>4130</v>
      </c>
      <c r="B4131" s="5" t="s">
        <v>15071</v>
      </c>
      <c r="C4131" s="5" t="s">
        <v>15072</v>
      </c>
      <c r="D4131" s="4" t="s">
        <v>15073</v>
      </c>
      <c r="E4131" s="5" t="s">
        <v>15074</v>
      </c>
      <c r="F4131" s="6">
        <f t="shared" si="256"/>
        <v>43888</v>
      </c>
      <c r="G4131" s="4">
        <f t="shared" si="257"/>
        <v>2020</v>
      </c>
      <c r="H4131" s="4">
        <f t="shared" si="258"/>
        <v>2</v>
      </c>
      <c r="I4131" s="4">
        <f t="shared" si="259"/>
        <v>4</v>
      </c>
      <c r="J4131" s="7" t="s">
        <v>20</v>
      </c>
      <c r="K4131" s="7" t="s">
        <v>21</v>
      </c>
      <c r="L4131" s="7" t="s">
        <v>22</v>
      </c>
      <c r="M4131" s="7" t="s">
        <v>38</v>
      </c>
      <c r="N4131" s="8">
        <v>1</v>
      </c>
      <c r="O4131" s="8">
        <v>0.96</v>
      </c>
      <c r="P4131" s="9" t="s">
        <v>33</v>
      </c>
    </row>
    <row r="4132" spans="1:16" x14ac:dyDescent="0.35">
      <c r="A4132" s="4">
        <v>4131</v>
      </c>
      <c r="B4132" s="5" t="s">
        <v>15075</v>
      </c>
      <c r="C4132" s="5" t="s">
        <v>15076</v>
      </c>
      <c r="D4132" s="4" t="s">
        <v>15077</v>
      </c>
      <c r="E4132" s="5" t="s">
        <v>15078</v>
      </c>
      <c r="F4132" s="6">
        <f t="shared" si="256"/>
        <v>43894</v>
      </c>
      <c r="G4132" s="4">
        <f t="shared" si="257"/>
        <v>2020</v>
      </c>
      <c r="H4132" s="4">
        <f t="shared" si="258"/>
        <v>3</v>
      </c>
      <c r="I4132" s="4">
        <f t="shared" si="259"/>
        <v>3</v>
      </c>
      <c r="J4132" s="7" t="s">
        <v>20</v>
      </c>
      <c r="K4132" s="7" t="s">
        <v>21</v>
      </c>
      <c r="L4132" s="7" t="s">
        <v>22</v>
      </c>
      <c r="M4132" s="7" t="s">
        <v>32</v>
      </c>
      <c r="N4132" s="8">
        <v>1</v>
      </c>
      <c r="O4132" s="8">
        <v>0.71</v>
      </c>
      <c r="P4132" s="9" t="s">
        <v>33</v>
      </c>
    </row>
    <row r="4133" spans="1:16" x14ac:dyDescent="0.35">
      <c r="A4133" s="4">
        <v>4132</v>
      </c>
      <c r="B4133" s="5" t="s">
        <v>15079</v>
      </c>
      <c r="C4133" s="5" t="s">
        <v>15080</v>
      </c>
      <c r="D4133" s="4" t="s">
        <v>15081</v>
      </c>
      <c r="E4133" s="5" t="s">
        <v>15082</v>
      </c>
      <c r="F4133" s="6">
        <f t="shared" si="256"/>
        <v>43905</v>
      </c>
      <c r="G4133" s="4">
        <f t="shared" si="257"/>
        <v>2020</v>
      </c>
      <c r="H4133" s="4">
        <f t="shared" si="258"/>
        <v>3</v>
      </c>
      <c r="I4133" s="4">
        <f t="shared" si="259"/>
        <v>7</v>
      </c>
      <c r="J4133" s="7" t="s">
        <v>20</v>
      </c>
      <c r="K4133" s="7" t="s">
        <v>21</v>
      </c>
      <c r="L4133" s="7" t="s">
        <v>22</v>
      </c>
      <c r="M4133" s="7" t="s">
        <v>38</v>
      </c>
      <c r="N4133" s="8">
        <v>1</v>
      </c>
      <c r="O4133" s="8">
        <v>1</v>
      </c>
      <c r="P4133" s="9" t="s">
        <v>33</v>
      </c>
    </row>
    <row r="4134" spans="1:16" x14ac:dyDescent="0.35">
      <c r="A4134" s="4">
        <v>4133</v>
      </c>
      <c r="B4134" s="5" t="s">
        <v>15083</v>
      </c>
      <c r="C4134" s="5" t="s">
        <v>15084</v>
      </c>
      <c r="D4134" s="4" t="s">
        <v>15085</v>
      </c>
      <c r="E4134" s="5" t="s">
        <v>15086</v>
      </c>
      <c r="F4134" s="6">
        <f t="shared" si="256"/>
        <v>43906</v>
      </c>
      <c r="G4134" s="4">
        <f t="shared" si="257"/>
        <v>2020</v>
      </c>
      <c r="H4134" s="4">
        <f t="shared" si="258"/>
        <v>3</v>
      </c>
      <c r="I4134" s="4">
        <f t="shared" si="259"/>
        <v>1</v>
      </c>
      <c r="J4134" s="7" t="s">
        <v>20</v>
      </c>
      <c r="K4134" s="7" t="s">
        <v>21</v>
      </c>
      <c r="L4134" s="7" t="s">
        <v>22</v>
      </c>
      <c r="M4134" s="7" t="s">
        <v>38</v>
      </c>
      <c r="N4134" s="8">
        <v>0.99</v>
      </c>
      <c r="O4134" s="8">
        <v>0.78</v>
      </c>
      <c r="P4134" s="9" t="s">
        <v>24</v>
      </c>
    </row>
    <row r="4135" spans="1:16" x14ac:dyDescent="0.35">
      <c r="A4135" s="4">
        <v>4134</v>
      </c>
      <c r="B4135" s="5" t="s">
        <v>15087</v>
      </c>
      <c r="C4135" s="5" t="s">
        <v>15088</v>
      </c>
      <c r="D4135" s="4" t="s">
        <v>15089</v>
      </c>
      <c r="E4135" s="5" t="s">
        <v>15090</v>
      </c>
      <c r="F4135" s="6">
        <f t="shared" si="256"/>
        <v>43909</v>
      </c>
      <c r="G4135" s="4">
        <f t="shared" si="257"/>
        <v>2020</v>
      </c>
      <c r="H4135" s="4">
        <f t="shared" si="258"/>
        <v>3</v>
      </c>
      <c r="I4135" s="4">
        <f t="shared" si="259"/>
        <v>4</v>
      </c>
      <c r="J4135" s="7" t="s">
        <v>544</v>
      </c>
      <c r="K4135" s="7" t="s">
        <v>21</v>
      </c>
      <c r="L4135" s="7" t="s">
        <v>22</v>
      </c>
      <c r="M4135" s="7" t="s">
        <v>23</v>
      </c>
      <c r="N4135" s="8">
        <v>0.92</v>
      </c>
      <c r="O4135" s="8">
        <v>1</v>
      </c>
      <c r="P4135" s="9" t="s">
        <v>33</v>
      </c>
    </row>
    <row r="4136" spans="1:16" x14ac:dyDescent="0.35">
      <c r="A4136" s="4">
        <v>4135</v>
      </c>
      <c r="B4136" s="5" t="s">
        <v>15091</v>
      </c>
      <c r="C4136" s="5" t="s">
        <v>15092</v>
      </c>
      <c r="D4136" s="4" t="s">
        <v>15093</v>
      </c>
      <c r="E4136" s="5" t="s">
        <v>15094</v>
      </c>
      <c r="F4136" s="6">
        <f t="shared" si="256"/>
        <v>43921</v>
      </c>
      <c r="G4136" s="4">
        <f t="shared" si="257"/>
        <v>2020</v>
      </c>
      <c r="H4136" s="4">
        <f t="shared" si="258"/>
        <v>3</v>
      </c>
      <c r="I4136" s="4">
        <f t="shared" si="259"/>
        <v>2</v>
      </c>
      <c r="J4136" s="7" t="s">
        <v>544</v>
      </c>
      <c r="K4136" s="7" t="s">
        <v>21</v>
      </c>
      <c r="L4136" s="7" t="s">
        <v>22</v>
      </c>
      <c r="M4136" s="7" t="s">
        <v>38</v>
      </c>
      <c r="N4136" s="8">
        <v>1</v>
      </c>
      <c r="O4136" s="8">
        <v>1</v>
      </c>
      <c r="P4136" s="9" t="s">
        <v>33</v>
      </c>
    </row>
    <row r="4137" spans="1:16" x14ac:dyDescent="0.35">
      <c r="A4137" s="4">
        <v>4136</v>
      </c>
      <c r="B4137" s="5" t="s">
        <v>15095</v>
      </c>
      <c r="C4137" s="5" t="s">
        <v>15096</v>
      </c>
      <c r="D4137" s="4" t="s">
        <v>15097</v>
      </c>
      <c r="E4137" s="5" t="s">
        <v>15098</v>
      </c>
      <c r="F4137" s="6">
        <f t="shared" si="256"/>
        <v>43952</v>
      </c>
      <c r="G4137" s="4">
        <f t="shared" si="257"/>
        <v>2020</v>
      </c>
      <c r="H4137" s="4">
        <f t="shared" si="258"/>
        <v>5</v>
      </c>
      <c r="I4137" s="4">
        <f t="shared" si="259"/>
        <v>5</v>
      </c>
      <c r="J4137" s="7" t="s">
        <v>376</v>
      </c>
      <c r="K4137" s="7" t="s">
        <v>377</v>
      </c>
      <c r="L4137" s="7" t="s">
        <v>22</v>
      </c>
      <c r="M4137" s="7" t="s">
        <v>38</v>
      </c>
      <c r="N4137" s="8">
        <v>1</v>
      </c>
      <c r="O4137" s="8">
        <v>0.91</v>
      </c>
      <c r="P4137" s="9" t="s">
        <v>33</v>
      </c>
    </row>
    <row r="4138" spans="1:16" x14ac:dyDescent="0.35">
      <c r="A4138" s="4">
        <v>4137</v>
      </c>
      <c r="B4138" s="5" t="s">
        <v>15099</v>
      </c>
      <c r="C4138" s="5" t="s">
        <v>15100</v>
      </c>
      <c r="D4138" s="4" t="s">
        <v>15101</v>
      </c>
      <c r="E4138" s="5" t="s">
        <v>15102</v>
      </c>
      <c r="F4138" s="6">
        <f t="shared" si="256"/>
        <v>43959</v>
      </c>
      <c r="G4138" s="4">
        <f t="shared" si="257"/>
        <v>2020</v>
      </c>
      <c r="H4138" s="4">
        <f t="shared" si="258"/>
        <v>5</v>
      </c>
      <c r="I4138" s="4">
        <f t="shared" si="259"/>
        <v>5</v>
      </c>
      <c r="J4138" s="7" t="s">
        <v>20</v>
      </c>
      <c r="K4138" s="7" t="s">
        <v>21</v>
      </c>
      <c r="L4138" s="7" t="s">
        <v>22</v>
      </c>
      <c r="M4138" s="7" t="s">
        <v>38</v>
      </c>
      <c r="N4138" s="8">
        <v>1</v>
      </c>
      <c r="O4138" s="8">
        <v>1</v>
      </c>
      <c r="P4138" s="9" t="s">
        <v>33</v>
      </c>
    </row>
    <row r="4139" spans="1:16" x14ac:dyDescent="0.35">
      <c r="A4139" s="4">
        <v>4138</v>
      </c>
      <c r="B4139" s="5" t="s">
        <v>15103</v>
      </c>
      <c r="C4139" s="5" t="s">
        <v>15104</v>
      </c>
      <c r="D4139" s="4" t="s">
        <v>15105</v>
      </c>
      <c r="E4139" s="5" t="s">
        <v>15106</v>
      </c>
      <c r="F4139" s="6">
        <f t="shared" si="256"/>
        <v>43961</v>
      </c>
      <c r="G4139" s="4">
        <f t="shared" si="257"/>
        <v>2020</v>
      </c>
      <c r="H4139" s="4">
        <f t="shared" si="258"/>
        <v>5</v>
      </c>
      <c r="I4139" s="4">
        <f t="shared" si="259"/>
        <v>7</v>
      </c>
      <c r="J4139" s="7" t="s">
        <v>20</v>
      </c>
      <c r="K4139" s="7" t="s">
        <v>21</v>
      </c>
      <c r="L4139" s="7" t="s">
        <v>22</v>
      </c>
      <c r="M4139" s="7" t="s">
        <v>38</v>
      </c>
      <c r="N4139" s="8">
        <v>1</v>
      </c>
      <c r="O4139" s="8">
        <v>0.8</v>
      </c>
      <c r="P4139" s="9" t="s">
        <v>33</v>
      </c>
    </row>
    <row r="4140" spans="1:16" x14ac:dyDescent="0.35">
      <c r="A4140" s="4">
        <v>4139</v>
      </c>
      <c r="B4140" s="5" t="s">
        <v>15107</v>
      </c>
      <c r="C4140" s="5" t="s">
        <v>15108</v>
      </c>
      <c r="D4140" s="4" t="s">
        <v>15109</v>
      </c>
      <c r="E4140" s="5" t="s">
        <v>15110</v>
      </c>
      <c r="F4140" s="6">
        <f t="shared" si="256"/>
        <v>43965</v>
      </c>
      <c r="G4140" s="4">
        <f t="shared" si="257"/>
        <v>2020</v>
      </c>
      <c r="H4140" s="4">
        <f t="shared" si="258"/>
        <v>5</v>
      </c>
      <c r="I4140" s="4">
        <f t="shared" si="259"/>
        <v>4</v>
      </c>
      <c r="J4140" s="7" t="s">
        <v>20</v>
      </c>
      <c r="K4140" s="7" t="s">
        <v>21</v>
      </c>
      <c r="L4140" s="7" t="s">
        <v>22</v>
      </c>
      <c r="M4140" s="7" t="s">
        <v>38</v>
      </c>
      <c r="N4140" s="8">
        <v>1</v>
      </c>
      <c r="O4140" s="8">
        <v>0.75</v>
      </c>
      <c r="P4140" s="9" t="s">
        <v>33</v>
      </c>
    </row>
    <row r="4141" spans="1:16" x14ac:dyDescent="0.35">
      <c r="A4141" s="4">
        <v>4140</v>
      </c>
      <c r="B4141" s="5" t="s">
        <v>15111</v>
      </c>
      <c r="C4141" s="5" t="s">
        <v>15112</v>
      </c>
      <c r="D4141" s="4" t="s">
        <v>15113</v>
      </c>
      <c r="E4141" s="5" t="s">
        <v>15114</v>
      </c>
      <c r="F4141" s="6">
        <f t="shared" si="256"/>
        <v>43966</v>
      </c>
      <c r="G4141" s="4">
        <f t="shared" si="257"/>
        <v>2020</v>
      </c>
      <c r="H4141" s="4">
        <f t="shared" si="258"/>
        <v>5</v>
      </c>
      <c r="I4141" s="4">
        <f t="shared" si="259"/>
        <v>5</v>
      </c>
      <c r="J4141" s="7" t="s">
        <v>20</v>
      </c>
      <c r="K4141" s="7" t="s">
        <v>21</v>
      </c>
      <c r="L4141" s="7" t="s">
        <v>22</v>
      </c>
      <c r="M4141" s="7" t="s">
        <v>38</v>
      </c>
      <c r="N4141" s="8">
        <v>1</v>
      </c>
      <c r="O4141" s="8">
        <v>0.95</v>
      </c>
      <c r="P4141" s="9" t="s">
        <v>33</v>
      </c>
    </row>
    <row r="4142" spans="1:16" x14ac:dyDescent="0.35">
      <c r="A4142" s="4">
        <v>4141</v>
      </c>
      <c r="B4142" s="5" t="s">
        <v>15115</v>
      </c>
      <c r="C4142" s="5" t="s">
        <v>15116</v>
      </c>
      <c r="D4142" s="4" t="s">
        <v>15117</v>
      </c>
      <c r="E4142" s="5" t="s">
        <v>15118</v>
      </c>
      <c r="F4142" s="6">
        <f t="shared" si="256"/>
        <v>43967</v>
      </c>
      <c r="G4142" s="4">
        <f t="shared" si="257"/>
        <v>2020</v>
      </c>
      <c r="H4142" s="4">
        <f t="shared" si="258"/>
        <v>5</v>
      </c>
      <c r="I4142" s="4">
        <f t="shared" si="259"/>
        <v>6</v>
      </c>
      <c r="J4142" s="7" t="s">
        <v>20</v>
      </c>
      <c r="K4142" s="7" t="s">
        <v>21</v>
      </c>
      <c r="L4142" s="7" t="s">
        <v>22</v>
      </c>
      <c r="M4142" s="7" t="s">
        <v>38</v>
      </c>
      <c r="N4142" s="8">
        <v>0.96</v>
      </c>
      <c r="O4142" s="8">
        <v>0.99</v>
      </c>
      <c r="P4142" s="9" t="s">
        <v>33</v>
      </c>
    </row>
    <row r="4143" spans="1:16" x14ac:dyDescent="0.35">
      <c r="A4143" s="4">
        <v>4142</v>
      </c>
      <c r="B4143" s="5" t="s">
        <v>15119</v>
      </c>
      <c r="C4143" s="5" t="s">
        <v>15120</v>
      </c>
      <c r="D4143" s="4" t="s">
        <v>15121</v>
      </c>
      <c r="E4143" s="5" t="s">
        <v>15122</v>
      </c>
      <c r="F4143" s="6">
        <f t="shared" si="256"/>
        <v>43969</v>
      </c>
      <c r="G4143" s="4">
        <f t="shared" si="257"/>
        <v>2020</v>
      </c>
      <c r="H4143" s="4">
        <f t="shared" si="258"/>
        <v>5</v>
      </c>
      <c r="I4143" s="4">
        <f t="shared" si="259"/>
        <v>1</v>
      </c>
      <c r="J4143" s="7" t="s">
        <v>31</v>
      </c>
      <c r="K4143" s="7" t="s">
        <v>21</v>
      </c>
      <c r="L4143" s="7" t="s">
        <v>22</v>
      </c>
      <c r="M4143" s="7" t="s">
        <v>38</v>
      </c>
      <c r="N4143" s="8">
        <v>1</v>
      </c>
      <c r="O4143" s="8">
        <v>1</v>
      </c>
      <c r="P4143" s="9" t="s">
        <v>33</v>
      </c>
    </row>
    <row r="4144" spans="1:16" x14ac:dyDescent="0.35">
      <c r="A4144" s="4">
        <v>4143</v>
      </c>
      <c r="B4144" s="5" t="s">
        <v>15123</v>
      </c>
      <c r="C4144" s="5" t="s">
        <v>15124</v>
      </c>
      <c r="D4144" s="4" t="s">
        <v>15125</v>
      </c>
      <c r="E4144" s="5" t="s">
        <v>15126</v>
      </c>
      <c r="F4144" s="6">
        <f t="shared" si="256"/>
        <v>43970</v>
      </c>
      <c r="G4144" s="4">
        <f t="shared" si="257"/>
        <v>2020</v>
      </c>
      <c r="H4144" s="4">
        <f t="shared" si="258"/>
        <v>5</v>
      </c>
      <c r="I4144" s="4">
        <f t="shared" si="259"/>
        <v>2</v>
      </c>
      <c r="J4144" s="7" t="s">
        <v>20</v>
      </c>
      <c r="K4144" s="7" t="s">
        <v>21</v>
      </c>
      <c r="L4144" s="7" t="s">
        <v>22</v>
      </c>
      <c r="M4144" s="7" t="s">
        <v>38</v>
      </c>
      <c r="N4144" s="8">
        <v>0.96</v>
      </c>
      <c r="O4144" s="8">
        <v>0.97</v>
      </c>
      <c r="P4144" s="9" t="s">
        <v>24</v>
      </c>
    </row>
    <row r="4145" spans="1:16" x14ac:dyDescent="0.35">
      <c r="A4145" s="4">
        <v>4144</v>
      </c>
      <c r="B4145" s="5" t="s">
        <v>15127</v>
      </c>
      <c r="C4145" s="5" t="s">
        <v>15128</v>
      </c>
      <c r="D4145" s="4" t="s">
        <v>15129</v>
      </c>
      <c r="E4145" s="5" t="s">
        <v>15130</v>
      </c>
      <c r="F4145" s="6">
        <f t="shared" si="256"/>
        <v>43974</v>
      </c>
      <c r="G4145" s="4">
        <f t="shared" si="257"/>
        <v>2020</v>
      </c>
      <c r="H4145" s="4">
        <f t="shared" si="258"/>
        <v>5</v>
      </c>
      <c r="I4145" s="4">
        <f t="shared" si="259"/>
        <v>6</v>
      </c>
      <c r="J4145" s="7" t="s">
        <v>544</v>
      </c>
      <c r="K4145" s="7" t="s">
        <v>21</v>
      </c>
      <c r="L4145" s="7" t="s">
        <v>22</v>
      </c>
      <c r="M4145" s="7" t="s">
        <v>38</v>
      </c>
      <c r="N4145" s="8">
        <v>1</v>
      </c>
      <c r="O4145" s="8">
        <v>0.79</v>
      </c>
      <c r="P4145" s="9" t="s">
        <v>33</v>
      </c>
    </row>
    <row r="4146" spans="1:16" x14ac:dyDescent="0.35">
      <c r="A4146" s="4">
        <v>4145</v>
      </c>
      <c r="B4146" s="5" t="s">
        <v>15131</v>
      </c>
      <c r="C4146" s="5" t="s">
        <v>15132</v>
      </c>
      <c r="D4146" s="4" t="s">
        <v>15133</v>
      </c>
      <c r="E4146" s="5" t="s">
        <v>15134</v>
      </c>
      <c r="F4146" s="6">
        <f t="shared" si="256"/>
        <v>43979</v>
      </c>
      <c r="G4146" s="4">
        <f t="shared" si="257"/>
        <v>2020</v>
      </c>
      <c r="H4146" s="4">
        <f t="shared" si="258"/>
        <v>5</v>
      </c>
      <c r="I4146" s="4">
        <f t="shared" si="259"/>
        <v>4</v>
      </c>
      <c r="J4146" s="7" t="s">
        <v>544</v>
      </c>
      <c r="K4146" s="7" t="s">
        <v>21</v>
      </c>
      <c r="L4146" s="7" t="s">
        <v>22</v>
      </c>
      <c r="M4146" s="7" t="s">
        <v>38</v>
      </c>
      <c r="N4146" s="8">
        <v>1</v>
      </c>
      <c r="O4146" s="8">
        <v>1</v>
      </c>
      <c r="P4146" s="9" t="s">
        <v>33</v>
      </c>
    </row>
    <row r="4147" spans="1:16" x14ac:dyDescent="0.35">
      <c r="A4147" s="4">
        <v>4146</v>
      </c>
      <c r="B4147" s="5" t="s">
        <v>15135</v>
      </c>
      <c r="C4147" s="5" t="s">
        <v>15136</v>
      </c>
      <c r="D4147" s="4" t="s">
        <v>15137</v>
      </c>
      <c r="E4147" s="5" t="s">
        <v>15138</v>
      </c>
      <c r="F4147" s="6">
        <f t="shared" si="256"/>
        <v>43986</v>
      </c>
      <c r="G4147" s="4">
        <f t="shared" si="257"/>
        <v>2020</v>
      </c>
      <c r="H4147" s="4">
        <f t="shared" si="258"/>
        <v>6</v>
      </c>
      <c r="I4147" s="4">
        <f t="shared" si="259"/>
        <v>4</v>
      </c>
      <c r="J4147" s="7" t="s">
        <v>20</v>
      </c>
      <c r="K4147" s="7" t="s">
        <v>21</v>
      </c>
      <c r="L4147" s="7" t="s">
        <v>22</v>
      </c>
      <c r="M4147" s="7" t="s">
        <v>38</v>
      </c>
      <c r="N4147" s="8">
        <v>0.99</v>
      </c>
      <c r="O4147" s="8">
        <v>1</v>
      </c>
      <c r="P4147" s="9" t="s">
        <v>24</v>
      </c>
    </row>
    <row r="4148" spans="1:16" x14ac:dyDescent="0.35">
      <c r="A4148" s="4">
        <v>4147</v>
      </c>
      <c r="B4148" s="5" t="s">
        <v>15139</v>
      </c>
      <c r="C4148" s="5" t="s">
        <v>15140</v>
      </c>
      <c r="D4148" s="4" t="s">
        <v>15141</v>
      </c>
      <c r="E4148" s="5" t="s">
        <v>15142</v>
      </c>
      <c r="F4148" s="6">
        <f t="shared" si="256"/>
        <v>43988</v>
      </c>
      <c r="G4148" s="4">
        <f t="shared" si="257"/>
        <v>2020</v>
      </c>
      <c r="H4148" s="4">
        <f t="shared" si="258"/>
        <v>6</v>
      </c>
      <c r="I4148" s="4">
        <f t="shared" si="259"/>
        <v>6</v>
      </c>
      <c r="J4148" s="7" t="s">
        <v>20</v>
      </c>
      <c r="K4148" s="7" t="s">
        <v>21</v>
      </c>
      <c r="L4148" s="7" t="s">
        <v>22</v>
      </c>
      <c r="M4148" s="7" t="s">
        <v>38</v>
      </c>
      <c r="N4148" s="8">
        <v>1</v>
      </c>
      <c r="O4148" s="8">
        <v>0.86</v>
      </c>
      <c r="P4148" s="9" t="s">
        <v>33</v>
      </c>
    </row>
    <row r="4149" spans="1:16" x14ac:dyDescent="0.35">
      <c r="A4149" s="4">
        <v>4148</v>
      </c>
      <c r="B4149" s="5" t="s">
        <v>15143</v>
      </c>
      <c r="C4149" s="5" t="s">
        <v>15144</v>
      </c>
      <c r="D4149" s="4" t="s">
        <v>15145</v>
      </c>
      <c r="E4149" s="5" t="s">
        <v>15146</v>
      </c>
      <c r="F4149" s="6">
        <f t="shared" si="256"/>
        <v>44008</v>
      </c>
      <c r="G4149" s="4">
        <f t="shared" si="257"/>
        <v>2020</v>
      </c>
      <c r="H4149" s="4">
        <f t="shared" si="258"/>
        <v>6</v>
      </c>
      <c r="I4149" s="4">
        <f t="shared" si="259"/>
        <v>5</v>
      </c>
      <c r="J4149" s="7" t="s">
        <v>15147</v>
      </c>
      <c r="K4149" s="7" t="s">
        <v>2003</v>
      </c>
      <c r="L4149" s="7" t="s">
        <v>22</v>
      </c>
      <c r="M4149" s="7" t="s">
        <v>38</v>
      </c>
      <c r="N4149" s="8">
        <v>0.99</v>
      </c>
      <c r="O4149" s="8">
        <v>0.99</v>
      </c>
      <c r="P4149" s="9" t="s">
        <v>33</v>
      </c>
    </row>
    <row r="4150" spans="1:16" x14ac:dyDescent="0.35">
      <c r="A4150" s="4">
        <v>4149</v>
      </c>
      <c r="B4150" s="5" t="s">
        <v>15148</v>
      </c>
      <c r="C4150" s="5" t="s">
        <v>15149</v>
      </c>
      <c r="D4150" s="4" t="s">
        <v>15150</v>
      </c>
      <c r="E4150" s="5" t="s">
        <v>15151</v>
      </c>
      <c r="F4150" s="6">
        <f t="shared" si="256"/>
        <v>44017</v>
      </c>
      <c r="G4150" s="4">
        <f t="shared" si="257"/>
        <v>2020</v>
      </c>
      <c r="H4150" s="4">
        <f t="shared" si="258"/>
        <v>7</v>
      </c>
      <c r="I4150" s="4">
        <f t="shared" si="259"/>
        <v>7</v>
      </c>
      <c r="J4150" s="7" t="s">
        <v>20</v>
      </c>
      <c r="K4150" s="7" t="s">
        <v>21</v>
      </c>
      <c r="L4150" s="7" t="s">
        <v>22</v>
      </c>
      <c r="M4150" s="7" t="s">
        <v>38</v>
      </c>
      <c r="N4150" s="8">
        <v>1</v>
      </c>
      <c r="O4150" s="8">
        <v>0.91</v>
      </c>
      <c r="P4150" s="9" t="s">
        <v>33</v>
      </c>
    </row>
  </sheetData>
  <autoFilter ref="A1:P4150" xr:uid="{35B245F6-0274-48F1-9E81-DEA6708FAD87}">
    <sortState xmlns:xlrd2="http://schemas.microsoft.com/office/spreadsheetml/2017/richdata2" ref="A2:P4150">
      <sortCondition ref="A1:A4150"/>
    </sortState>
  </autoFilter>
  <mergeCells count="2">
    <mergeCell ref="V2:W2"/>
    <mergeCell ref="S10:S11"/>
  </mergeCells>
  <conditionalFormatting sqref="S10:S11">
    <cfRule type="containsText" dxfId="1" priority="1" operator="containsText" text="No">
      <formula>NOT(ISERROR(SEARCH("No",S10)))</formula>
    </cfRule>
    <cfRule type="containsText" dxfId="0" priority="2" operator="containsText" text="Yes">
      <formula>NOT(ISERROR(SEARCH("Yes",S10)))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19</xdr:col>
                    <xdr:colOff>12700</xdr:colOff>
                    <xdr:row>0</xdr:row>
                    <xdr:rowOff>120650</xdr:rowOff>
                  </from>
                  <to>
                    <xdr:col>19</xdr:col>
                    <xdr:colOff>425450</xdr:colOff>
                    <xdr:row>2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Hosts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Marita Trammell</dc:creator>
  <cp:lastModifiedBy>Marita Trammell</cp:lastModifiedBy>
  <dcterms:created xsi:type="dcterms:W3CDTF">2024-06-08T18:27:44Z</dcterms:created>
  <dcterms:modified xsi:type="dcterms:W3CDTF">2024-06-08T18:28:11Z</dcterms:modified>
</cp:coreProperties>
</file>