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Kuliah\Semester 2\Praktikum Algoritma dan Struktur Data\Praktikum 10.1\"/>
    </mc:Choice>
  </mc:AlternateContent>
  <bookViews>
    <workbookView xWindow="0" yWindow="0" windowWidth="14380" windowHeight="6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1" l="1"/>
  <c r="A58" i="1"/>
  <c r="C57" i="1"/>
  <c r="C58" i="1"/>
  <c r="D24" i="1"/>
  <c r="D22" i="1"/>
  <c r="D23" i="1"/>
  <c r="D21" i="1"/>
  <c r="C7" i="1"/>
  <c r="C6" i="1"/>
  <c r="C5" i="1"/>
  <c r="C4" i="1"/>
</calcChain>
</file>

<file path=xl/sharedStrings.xml><?xml version="1.0" encoding="utf-8"?>
<sst xmlns="http://schemas.openxmlformats.org/spreadsheetml/2006/main" count="20" uniqueCount="8">
  <si>
    <t>Selection Sort</t>
  </si>
  <si>
    <t>Perbandingan</t>
  </si>
  <si>
    <t>Penukaran</t>
  </si>
  <si>
    <t>Waktu</t>
  </si>
  <si>
    <t>Insertion Sort</t>
  </si>
  <si>
    <t>Pergeseran</t>
  </si>
  <si>
    <t>waktu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</si>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</sst>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Perbandingan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Sheet1!$A$4:$A$7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Penukaran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Sheet1!$B$4:$B$7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Waktu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Sheet1!$C$4:$C$7</c:f>
              <c:numCache>
                <c:formatCode>General</c:formatCode>
                <c:ptCount val="4"/>
                <c:pt idx="0">
                  <c:v>16580.985076050158</c:v>
                </c:pt>
                <c:pt idx="1">
                  <c:v>16417.536833071092</c:v>
                </c:pt>
                <c:pt idx="2">
                  <c:v>16429.504601153865</c:v>
                </c:pt>
                <c:pt idx="3">
                  <c:v>16573.761502884663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58560"/>
        <c:axId val="138556992"/>
      </c:barChart>
      <c:catAx>
        <c:axId val="1385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6992"/>
        <c:crosses val="autoZero"/>
        <c:auto val="1"/>
        <c:lblAlgn val="ctr"/>
        <c:lblOffset val="100"/>
        <c:noMultiLvlLbl val="0"/>
      </c:catAx>
      <c:valAx>
        <c:axId val="1385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2726851851851851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Perbandingan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Sheet1!$A$21:$A$24</c:f>
              <c:numCache>
                <c:formatCode>General</c:formatCode>
                <c:ptCount val="4"/>
                <c:pt idx="0">
                  <c:v>28</c:v>
                </c:pt>
                <c:pt idx="1">
                  <c:v>13</c:v>
                </c:pt>
                <c:pt idx="2">
                  <c:v>9</c:v>
                </c:pt>
                <c:pt idx="3">
                  <c:v>45</c:v>
                </c:pt>
              </c:numCache>
            </c:numRef>
          </c:val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Pergeseran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Sheet1!$B$21:$B$24</c:f>
              <c:numCache>
                <c:formatCode>General</c:formatCode>
                <c:ptCount val="4"/>
                <c:pt idx="0">
                  <c:v>27</c:v>
                </c:pt>
                <c:pt idx="1">
                  <c:v>4</c:v>
                </c:pt>
                <c:pt idx="2">
                  <c:v>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Sheet1!$C$20</c:f>
              <c:strCache>
                <c:ptCount val="1"/>
                <c:pt idx="0">
                  <c:v>Penukaran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Sheet1!$C$21:$C$24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Sheet1!$D$20</c:f>
              <c:strCache>
                <c:ptCount val="1"/>
                <c:pt idx="0">
                  <c:v>Waktu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Sheet1!$D$21:$D$24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56600"/>
        <c:axId val="138551896"/>
      </c:barChart>
      <c:catAx>
        <c:axId val="13855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1896"/>
        <c:crosses val="autoZero"/>
        <c:auto val="1"/>
        <c:lblAlgn val="ctr"/>
        <c:lblOffset val="100"/>
        <c:noMultiLvlLbl val="0"/>
      </c:catAx>
      <c:valAx>
        <c:axId val="1385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Perbandingan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Sheet1!$A$42:$A$43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Penukaran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Sheet1!$B$57:$B$58</c:f>
              <c:numCache>
                <c:formatCode>General</c:formatCode>
                <c:ptCount val="2"/>
                <c:pt idx="0">
                  <c:v>993</c:v>
                </c:pt>
                <c:pt idx="1">
                  <c:v>995</c:v>
                </c:pt>
              </c:numCache>
            </c:numRef>
          </c:val>
        </c:ser>
        <c:ser>
          <c:idx val="2"/>
          <c:order val="2"/>
          <c:tx>
            <c:strRef>
              <c:f>Sheet1!$C$41</c:f>
              <c:strCache>
                <c:ptCount val="1"/>
                <c:pt idx="0">
                  <c:v>waktu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Sheet1!$C$42:$C$43</c:f>
              <c:numCache>
                <c:formatCode>General</c:formatCode>
                <c:ptCount val="2"/>
              </c:numCache>
            </c:numRef>
          </c:val>
        </c:ser>
        <c:ser>
          <c:idx val="3"/>
          <c:order val="3"/>
          <c:tx>
            <c:strRef>
              <c:f>Sheet1!$D$41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Sheet1!$D$42:$D$43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079152"/>
        <c:axId val="403077192"/>
      </c:barChart>
      <c:catAx>
        <c:axId val="40307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77192"/>
        <c:crosses val="autoZero"/>
        <c:auto val="1"/>
        <c:lblAlgn val="ctr"/>
        <c:lblOffset val="100"/>
        <c:noMultiLvlLbl val="0"/>
      </c:catAx>
      <c:valAx>
        <c:axId val="4030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Insertion</a:t>
            </a:r>
            <a:r>
              <a:rPr lang="en-US" baseline="0"/>
              <a:t> dengan Selection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Perbandingan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Sheet1!$A$57:$A$58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Sheet1!$B$56</c:f>
              <c:strCache>
                <c:ptCount val="1"/>
                <c:pt idx="0">
                  <c:v>Penukaran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Sheet1!$B$57:$B$58</c:f>
              <c:numCache>
                <c:formatCode>General</c:formatCode>
                <c:ptCount val="2"/>
                <c:pt idx="0">
                  <c:v>993</c:v>
                </c:pt>
                <c:pt idx="1">
                  <c:v>995</c:v>
                </c:pt>
              </c:numCache>
            </c:numRef>
          </c:val>
        </c:ser>
        <c:ser>
          <c:idx val="2"/>
          <c:order val="2"/>
          <c:tx>
            <c:strRef>
              <c:f>Sheet1!$C$56</c:f>
              <c:strCache>
                <c:ptCount val="1"/>
                <c:pt idx="0">
                  <c:v>Waktu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Sheet1!$C$57:$C$58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43296"/>
        <c:axId val="198040944"/>
      </c:barChart>
      <c:catAx>
        <c:axId val="19804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0944"/>
        <c:crosses val="autoZero"/>
        <c:auto val="1"/>
        <c:lblAlgn val="ctr"/>
        <c:lblOffset val="100"/>
        <c:noMultiLvlLbl val="0"/>
      </c:catAx>
      <c:valAx>
        <c:axId val="1980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Sheet1!$A$74</c:f>
              <c:strCache>
                <c:ptCount val="1"/>
                <c:pt idx="0">
                  <c:v>Perbandingan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Sheet1!$A$75:$A$76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val>
        </c:ser>
        <c:ser>
          <c:idx val="1"/>
          <c:order val="1"/>
          <c:tx>
            <c:strRef>
              <c:f>Sheet1!$B$74</c:f>
              <c:strCache>
                <c:ptCount val="1"/>
                <c:pt idx="0">
                  <c:v>Penukaran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Sheet1!$B$75:$B$76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Sheet1!$C$74</c:f>
              <c:strCache>
                <c:ptCount val="1"/>
                <c:pt idx="0">
                  <c:v>Waktu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Sheet1!$C$75:$C$76</c:f>
              <c:numCache>
                <c:formatCode>General</c:formatCode>
                <c:ptCount val="2"/>
                <c:pt idx="0">
                  <c:v>13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143968"/>
        <c:axId val="403073272"/>
      </c:barChart>
      <c:catAx>
        <c:axId val="40714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73272"/>
        <c:crosses val="autoZero"/>
        <c:auto val="1"/>
        <c:lblAlgn val="ctr"/>
        <c:lblOffset val="100"/>
        <c:noMultiLvlLbl val="0"/>
      </c:catAx>
      <c:valAx>
        <c:axId val="40307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12700</xdr:rowOff>
    </xdr:from>
    <xdr:to>
      <xdr:col>11</xdr:col>
      <xdr:colOff>504825</xdr:colOff>
      <xdr:row>16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17</xdr:row>
      <xdr:rowOff>88900</xdr:rowOff>
    </xdr:from>
    <xdr:to>
      <xdr:col>12</xdr:col>
      <xdr:colOff>368300</xdr:colOff>
      <xdr:row>32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63500</xdr:colOff>
      <xdr:row>39</xdr:row>
      <xdr:rowOff>107576</xdr:rowOff>
    </xdr:from>
    <xdr:to>
      <xdr:col>13</xdr:col>
      <xdr:colOff>347383</xdr:colOff>
      <xdr:row>54</xdr:row>
      <xdr:rowOff>49306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605118</xdr:colOff>
      <xdr:row>56</xdr:row>
      <xdr:rowOff>2987</xdr:rowOff>
    </xdr:from>
    <xdr:to>
      <xdr:col>13</xdr:col>
      <xdr:colOff>276412</xdr:colOff>
      <xdr:row>70</xdr:row>
      <xdr:rowOff>131482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14941</xdr:colOff>
      <xdr:row>72</xdr:row>
      <xdr:rowOff>70224</xdr:rowOff>
    </xdr:from>
    <xdr:to>
      <xdr:col>13</xdr:col>
      <xdr:colOff>298824</xdr:colOff>
      <xdr:row>87</xdr:row>
      <xdr:rowOff>11954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3:C7" totalsRowShown="0" headerRowDxfId="2">
  <autoFilter ref="A3:C7"/>
  <tableColumns count="3">
    <tableColumn id="1" name="Perbandingan"/>
    <tableColumn id="2" name="Penukaran"/>
    <tableColumn id="3" name="Wakt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0:D24" totalsRowShown="0">
  <autoFilter ref="A20:D24"/>
  <tableColumns count="4">
    <tableColumn id="1" name="Perbandingan"/>
    <tableColumn id="2" name="Pergeseran"/>
    <tableColumn id="3" name="Penukaran"/>
    <tableColumn id="4" name="Waktu">
      <calculatedColumnFormula>taim(E21)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E20:E24" totalsRowShown="0">
  <autoFilter ref="E20:E24"/>
  <tableColumns count="1">
    <tableColumn id="1" name="waktu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41:D43" totalsRowShown="0">
  <autoFilter ref="A41:D43"/>
  <tableColumns count="4">
    <tableColumn id="1" name="Perbandingan"/>
    <tableColumn id="2" name="Penukaran"/>
    <tableColumn id="3" name="waktu"/>
    <tableColumn id="4" name="Column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56:C58" totalsRowShown="0">
  <autoFilter ref="A56:C58"/>
  <tableColumns count="3">
    <tableColumn id="1" name="Perbandingan" dataDxfId="0">
      <calculatedColumnFormula>perbandingan(E56)</calculatedColumnFormula>
    </tableColumn>
    <tableColumn id="2" name="Penukaran"/>
    <tableColumn id="3" name="Waktu" dataDxfId="1">
      <calculatedColumnFormula>waktu(D56)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74:C76" totalsRowShown="0">
  <autoFilter ref="A74:C76"/>
  <tableColumns count="3">
    <tableColumn id="1" name="Perbandingan"/>
    <tableColumn id="2" name="Penukaran"/>
    <tableColumn id="3" name="Wakt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6"/>
  <sheetViews>
    <sheetView tabSelected="1" topLeftCell="A64" zoomScale="85" zoomScaleNormal="85" workbookViewId="0">
      <selection activeCell="O74" sqref="O74"/>
    </sheetView>
  </sheetViews>
  <sheetFormatPr defaultRowHeight="14.5" x14ac:dyDescent="0.35"/>
  <cols>
    <col min="1" max="1" width="14.54296875" customWidth="1"/>
    <col min="2" max="2" width="12.1796875" customWidth="1"/>
    <col min="3" max="3" width="11.90625" customWidth="1"/>
    <col min="4" max="4" width="11.81640625" customWidth="1"/>
    <col min="5" max="5" width="8.08984375" customWidth="1"/>
  </cols>
  <sheetData>
    <row r="1" spans="1:3" x14ac:dyDescent="0.35">
      <c r="A1" s="2" t="s">
        <v>0</v>
      </c>
      <c r="B1" s="2"/>
    </row>
    <row r="3" spans="1:3" x14ac:dyDescent="0.35">
      <c r="A3" s="1" t="s">
        <v>1</v>
      </c>
      <c r="B3" s="1" t="s">
        <v>2</v>
      </c>
      <c r="C3" s="1" t="s">
        <v>3</v>
      </c>
    </row>
    <row r="4" spans="1:3" x14ac:dyDescent="0.35">
      <c r="A4">
        <v>45</v>
      </c>
      <c r="B4">
        <v>7</v>
      </c>
      <c r="C4">
        <f>waktu(704018)</f>
        <v>16580.985076050158</v>
      </c>
    </row>
    <row r="5" spans="1:3" x14ac:dyDescent="0.35">
      <c r="A5">
        <v>45</v>
      </c>
      <c r="B5">
        <v>2</v>
      </c>
      <c r="C5">
        <f>waktu(697162)</f>
        <v>16417.536833071092</v>
      </c>
    </row>
    <row r="6" spans="1:3" x14ac:dyDescent="0.35">
      <c r="A6">
        <v>45</v>
      </c>
      <c r="B6">
        <v>0</v>
      </c>
      <c r="C6">
        <f>waktu(697664)</f>
        <v>16429.504601153865</v>
      </c>
    </row>
    <row r="7" spans="1:3" x14ac:dyDescent="0.35">
      <c r="A7">
        <v>45</v>
      </c>
      <c r="B7">
        <v>5</v>
      </c>
      <c r="C7">
        <f>waktu(703715)</f>
        <v>16573.761502884663</v>
      </c>
    </row>
    <row r="19" spans="1:5" x14ac:dyDescent="0.35">
      <c r="A19" s="2" t="s">
        <v>4</v>
      </c>
      <c r="B19" s="2"/>
    </row>
    <row r="20" spans="1:5" x14ac:dyDescent="0.35">
      <c r="A20" t="s">
        <v>1</v>
      </c>
      <c r="B20" t="s">
        <v>5</v>
      </c>
      <c r="C20" t="s">
        <v>2</v>
      </c>
      <c r="D20" t="s">
        <v>3</v>
      </c>
      <c r="E20" t="s">
        <v>6</v>
      </c>
    </row>
    <row r="21" spans="1:5" x14ac:dyDescent="0.35">
      <c r="A21">
        <v>28</v>
      </c>
      <c r="B21">
        <v>27</v>
      </c>
      <c r="C21">
        <v>8</v>
      </c>
      <c r="D21" t="e">
        <f ca="1">taim(E21)</f>
        <v>#NAME?</v>
      </c>
      <c r="E21">
        <v>425649</v>
      </c>
    </row>
    <row r="22" spans="1:5" x14ac:dyDescent="0.35">
      <c r="A22">
        <v>13</v>
      </c>
      <c r="B22">
        <v>4</v>
      </c>
      <c r="C22">
        <v>3</v>
      </c>
      <c r="D22" t="e">
        <f t="shared" ref="D22:D24" ca="1" si="0">taim(E22)</f>
        <v>#NAME?</v>
      </c>
      <c r="E22">
        <v>188836</v>
      </c>
    </row>
    <row r="23" spans="1:5" x14ac:dyDescent="0.35">
      <c r="A23">
        <v>9</v>
      </c>
      <c r="B23">
        <v>0</v>
      </c>
      <c r="C23">
        <v>0</v>
      </c>
      <c r="D23" t="e">
        <f t="shared" ca="1" si="0"/>
        <v>#NAME?</v>
      </c>
      <c r="E23">
        <v>131365</v>
      </c>
    </row>
    <row r="24" spans="1:5" x14ac:dyDescent="0.35">
      <c r="A24">
        <v>45</v>
      </c>
      <c r="B24">
        <v>45</v>
      </c>
      <c r="C24">
        <v>9</v>
      </c>
      <c r="D24" t="e">
        <f t="shared" ca="1" si="0"/>
        <v>#NAME?</v>
      </c>
      <c r="E24">
        <v>697356</v>
      </c>
    </row>
    <row r="41" spans="1:4" x14ac:dyDescent="0.35">
      <c r="A41" t="s">
        <v>1</v>
      </c>
      <c r="B41" t="s">
        <v>2</v>
      </c>
      <c r="C41" t="s">
        <v>6</v>
      </c>
      <c r="D41" t="s">
        <v>7</v>
      </c>
    </row>
    <row r="56" spans="1:5" x14ac:dyDescent="0.35">
      <c r="A56" t="s">
        <v>1</v>
      </c>
      <c r="B56" t="s">
        <v>2</v>
      </c>
      <c r="C56" t="s">
        <v>3</v>
      </c>
      <c r="D56">
        <v>29485</v>
      </c>
      <c r="E56">
        <v>254004</v>
      </c>
    </row>
    <row r="57" spans="1:5" x14ac:dyDescent="0.35">
      <c r="A57">
        <f t="shared" ref="A57:A58" si="1">perbandingan(E56)</f>
        <v>500</v>
      </c>
      <c r="B57" s="3">
        <v>993</v>
      </c>
      <c r="C57">
        <f t="shared" ref="C57:C58" si="2">waktu(D56)</f>
        <v>500</v>
      </c>
      <c r="D57">
        <v>50458</v>
      </c>
      <c r="E57">
        <v>499500</v>
      </c>
    </row>
    <row r="58" spans="1:5" x14ac:dyDescent="0.35">
      <c r="A58">
        <f t="shared" si="1"/>
        <v>1000</v>
      </c>
      <c r="B58" s="4">
        <v>995</v>
      </c>
      <c r="C58">
        <f t="shared" si="2"/>
        <v>1000</v>
      </c>
    </row>
    <row r="74" spans="1:3" x14ac:dyDescent="0.35">
      <c r="A74" t="s">
        <v>1</v>
      </c>
      <c r="B74" t="s">
        <v>2</v>
      </c>
      <c r="C74" t="s">
        <v>3</v>
      </c>
    </row>
    <row r="75" spans="1:3" x14ac:dyDescent="0.35">
      <c r="A75">
        <v>45</v>
      </c>
      <c r="B75">
        <v>7</v>
      </c>
      <c r="C75">
        <v>13</v>
      </c>
    </row>
    <row r="76" spans="1:3" x14ac:dyDescent="0.35">
      <c r="A76">
        <v>45</v>
      </c>
      <c r="B76">
        <v>8</v>
      </c>
      <c r="C76">
        <v>12</v>
      </c>
    </row>
  </sheetData>
  <mergeCells count="2">
    <mergeCell ref="A1:B1"/>
    <mergeCell ref="A19:B19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2022-04-21T07:52:03Z</dcterms:created>
  <dcterms:modified xsi:type="dcterms:W3CDTF">2022-04-22T07:16:14Z</dcterms:modified>
</cp:coreProperties>
</file>