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465" windowWidth="38640" windowHeight="16440" tabRatio="500"/>
  </bookViews>
  <sheets>
    <sheet name="Gantt Chart - Manual Duration" sheetId="3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3" l="1"/>
  <c r="F16" i="3" s="1"/>
  <c r="G16" i="3" s="1"/>
  <c r="K2" i="3" l="1"/>
  <c r="D13" i="3" l="1"/>
  <c r="F13" i="3" s="1"/>
  <c r="G13" i="3" s="1"/>
  <c r="D3" i="3"/>
  <c r="F3" i="3" s="1"/>
  <c r="D11" i="3"/>
  <c r="G3" i="3" l="1"/>
  <c r="D4" i="3"/>
  <c r="F4" i="3" s="1"/>
  <c r="G4" i="3" s="1"/>
  <c r="D5" i="3"/>
  <c r="F5" i="3" s="1"/>
  <c r="G5" i="3" s="1"/>
  <c r="D6" i="3"/>
  <c r="F6" i="3" s="1"/>
  <c r="G6" i="3" s="1"/>
  <c r="D7" i="3"/>
  <c r="F7" i="3" s="1"/>
  <c r="G7" i="3" s="1"/>
  <c r="D8" i="3"/>
  <c r="F8" i="3" s="1"/>
  <c r="G8" i="3" s="1"/>
  <c r="D9" i="3"/>
  <c r="F9" i="3" s="1"/>
  <c r="G9" i="3" s="1"/>
  <c r="D10" i="3"/>
  <c r="F10" i="3" s="1"/>
  <c r="G10" i="3" s="1"/>
  <c r="D12" i="3"/>
  <c r="F12" i="3" s="1"/>
  <c r="G12" i="3" s="1"/>
  <c r="D14" i="3"/>
  <c r="F14" i="3" s="1"/>
  <c r="G14" i="3" s="1"/>
  <c r="D15" i="3"/>
  <c r="F15" i="3" s="1"/>
  <c r="G15" i="3" s="1"/>
  <c r="D17" i="3"/>
  <c r="F17" i="3" s="1"/>
  <c r="G17" i="3" s="1"/>
  <c r="F11" i="3"/>
  <c r="G11" i="3" s="1"/>
  <c r="D21" i="3"/>
  <c r="F21" i="3" s="1"/>
  <c r="G21" i="3" s="1"/>
  <c r="D28" i="3"/>
  <c r="F28" i="3" s="1"/>
  <c r="G28" i="3" s="1"/>
  <c r="D27" i="3"/>
  <c r="F27" i="3" s="1"/>
  <c r="G27" i="3" s="1"/>
  <c r="D26" i="3"/>
  <c r="F26" i="3" s="1"/>
  <c r="G26" i="3" s="1"/>
  <c r="D25" i="3"/>
  <c r="F25" i="3" s="1"/>
  <c r="G25" i="3" s="1"/>
  <c r="D24" i="3"/>
  <c r="F24" i="3" s="1"/>
  <c r="G24" i="3" s="1"/>
  <c r="D23" i="3"/>
  <c r="F23" i="3" s="1"/>
  <c r="G23" i="3" s="1"/>
  <c r="D22" i="3"/>
  <c r="F22" i="3" s="1"/>
  <c r="G22" i="3" s="1"/>
</calcChain>
</file>

<file path=xl/sharedStrings.xml><?xml version="1.0" encoding="utf-8"?>
<sst xmlns="http://schemas.openxmlformats.org/spreadsheetml/2006/main" count="24" uniqueCount="22">
  <si>
    <t>Start Date</t>
  </si>
  <si>
    <t>Days Complete</t>
  </si>
  <si>
    <t>End Date</t>
  </si>
  <si>
    <t>Percent Complete</t>
  </si>
  <si>
    <t>Duration (Days)</t>
  </si>
  <si>
    <t>Days Remaining</t>
  </si>
  <si>
    <t>Task Name</t>
  </si>
  <si>
    <t>Start Date in Number Form</t>
  </si>
  <si>
    <t>Use this number for the Minimum Bound of the Horizontal Axis to set the beginning of the chart.</t>
  </si>
  <si>
    <t>Contact Client</t>
  </si>
  <si>
    <t>Write Proposal</t>
  </si>
  <si>
    <t>Meet with client</t>
  </si>
  <si>
    <t>Meet with Sara</t>
  </si>
  <si>
    <t>Create/Delete/Populate Tables</t>
  </si>
  <si>
    <t>Finalize ER Diagram</t>
  </si>
  <si>
    <t>Write Quirries/Triggers/Views</t>
  </si>
  <si>
    <t>Meet with Client</t>
  </si>
  <si>
    <t>Finish Tables</t>
  </si>
  <si>
    <t>Make HTML/CSS for UI</t>
  </si>
  <si>
    <t>Prepare Presentation</t>
  </si>
  <si>
    <t>Implement Quirries/Views in PHP</t>
  </si>
  <si>
    <t>Make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</si>
</sst>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1" fontId="0" fillId="0" borderId="2" xfId="0" applyNumberFormat="1" applyBorder="1"/>
    <xf numFmtId="9" fontId="0" fillId="0" borderId="2" xfId="0" applyNumberFormat="1" applyBorder="1"/>
    <xf numFmtId="1" fontId="0" fillId="0" borderId="4" xfId="0" applyNumberFormat="1" applyBorder="1"/>
    <xf numFmtId="14" fontId="0" fillId="0" borderId="3" xfId="0" applyNumberFormat="1" applyBorder="1"/>
    <xf numFmtId="1" fontId="0" fillId="0" borderId="3" xfId="0" applyNumberFormat="1" applyBorder="1"/>
    <xf numFmtId="9" fontId="0" fillId="0" borderId="3" xfId="0" applyNumberFormat="1" applyBorder="1"/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6" fillId="3" borderId="0" xfId="0" applyFont="1" applyFill="1" applyBorder="1" applyAlignment="1">
      <alignment horizontal="right" vertical="center"/>
    </xf>
    <xf numFmtId="0" fontId="0" fillId="3" borderId="0" xfId="0" applyFill="1" applyBorder="1"/>
    <xf numFmtId="0" fontId="5" fillId="0" borderId="0" xfId="0" applyFont="1" applyAlignment="1">
      <alignment horizontal="left" vertical="center"/>
    </xf>
    <xf numFmtId="0" fontId="2" fillId="3" borderId="0" xfId="1" applyFill="1" applyBorder="1" applyAlignment="1">
      <alignment horizontal="center" vertical="center"/>
    </xf>
    <xf numFmtId="0" fontId="0" fillId="3" borderId="0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B86FD7"/>
      <color rgb="FF528E77"/>
      <color rgb="FF528E78"/>
      <color rgb="FFC14B3A"/>
      <color rgb="FFD5A8E7"/>
      <color rgb="FF62BED6"/>
      <color rgb="FFC24B39"/>
      <color rgb="FF72C9DE"/>
      <color rgb="FFAFD3C5"/>
      <color rgb="FFBBE6E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Duration'!$B$3:$B$28</c:f>
              <c:strCache>
                <c:ptCount val="15"/>
                <c:pt idx="0">
                  <c:v>Contact Client</c:v>
                </c:pt>
                <c:pt idx="1">
                  <c:v>Write Proposal</c:v>
                </c:pt>
                <c:pt idx="2">
                  <c:v>Meet with client</c:v>
                </c:pt>
                <c:pt idx="3">
                  <c:v>Meet with Sara</c:v>
                </c:pt>
                <c:pt idx="4">
                  <c:v>Finalize ER Diagram</c:v>
                </c:pt>
                <c:pt idx="5">
                  <c:v>Create/Delete/Populate Tables</c:v>
                </c:pt>
                <c:pt idx="6">
                  <c:v>Write Quirries/Triggers/Views</c:v>
                </c:pt>
                <c:pt idx="7">
                  <c:v>Meet with Client</c:v>
                </c:pt>
                <c:pt idx="8">
                  <c:v>Finalize ER Diagram</c:v>
                </c:pt>
                <c:pt idx="9">
                  <c:v>Finish Tables</c:v>
                </c:pt>
                <c:pt idx="10">
                  <c:v>Meet with Sara</c:v>
                </c:pt>
                <c:pt idx="11">
                  <c:v>Implement Quirries/Views in PHP</c:v>
                </c:pt>
                <c:pt idx="12">
                  <c:v>Make HTML/CSS for UI</c:v>
                </c:pt>
                <c:pt idx="13">
                  <c:v>Make Documentation</c:v>
                </c:pt>
                <c:pt idx="14">
                  <c:v>Prepare Presentation</c:v>
                </c:pt>
              </c:strCache>
            </c:strRef>
          </c:cat>
          <c:val>
            <c:numRef>
              <c:f>'Gantt Chart - Manual Duration'!$C$3:$C$28</c:f>
              <c:numCache>
                <c:formatCode>m/d/yyyy</c:formatCode>
                <c:ptCount val="26"/>
                <c:pt idx="0">
                  <c:v>43021</c:v>
                </c:pt>
                <c:pt idx="1">
                  <c:v>43027</c:v>
                </c:pt>
                <c:pt idx="2">
                  <c:v>43038</c:v>
                </c:pt>
                <c:pt idx="3">
                  <c:v>43039</c:v>
                </c:pt>
                <c:pt idx="4">
                  <c:v>43047</c:v>
                </c:pt>
                <c:pt idx="5">
                  <c:v>43047</c:v>
                </c:pt>
                <c:pt idx="6">
                  <c:v>43048</c:v>
                </c:pt>
                <c:pt idx="7">
                  <c:v>43053</c:v>
                </c:pt>
                <c:pt idx="8">
                  <c:v>43059</c:v>
                </c:pt>
                <c:pt idx="9">
                  <c:v>43059</c:v>
                </c:pt>
                <c:pt idx="10">
                  <c:v>43058</c:v>
                </c:pt>
                <c:pt idx="11">
                  <c:v>43065</c:v>
                </c:pt>
                <c:pt idx="12">
                  <c:v>43064</c:v>
                </c:pt>
                <c:pt idx="13">
                  <c:v>43067</c:v>
                </c:pt>
                <c:pt idx="14">
                  <c:v>43067</c:v>
                </c:pt>
              </c:numCache>
            </c:numRef>
          </c:val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cat>
            <c:strRef>
              <c:f>'Gantt Chart - Manual Duration'!$B$3:$B$28</c:f>
              <c:strCache>
                <c:ptCount val="15"/>
                <c:pt idx="0">
                  <c:v>Contact Client</c:v>
                </c:pt>
                <c:pt idx="1">
                  <c:v>Write Proposal</c:v>
                </c:pt>
                <c:pt idx="2">
                  <c:v>Meet with client</c:v>
                </c:pt>
                <c:pt idx="3">
                  <c:v>Meet with Sara</c:v>
                </c:pt>
                <c:pt idx="4">
                  <c:v>Finalize ER Diagram</c:v>
                </c:pt>
                <c:pt idx="5">
                  <c:v>Create/Delete/Populate Tables</c:v>
                </c:pt>
                <c:pt idx="6">
                  <c:v>Write Quirries/Triggers/Views</c:v>
                </c:pt>
                <c:pt idx="7">
                  <c:v>Meet with Client</c:v>
                </c:pt>
                <c:pt idx="8">
                  <c:v>Finalize ER Diagram</c:v>
                </c:pt>
                <c:pt idx="9">
                  <c:v>Finish Tables</c:v>
                </c:pt>
                <c:pt idx="10">
                  <c:v>Meet with Sara</c:v>
                </c:pt>
                <c:pt idx="11">
                  <c:v>Implement Quirries/Views in PHP</c:v>
                </c:pt>
                <c:pt idx="12">
                  <c:v>Make HTML/CSS for UI</c:v>
                </c:pt>
                <c:pt idx="13">
                  <c:v>Make Documentation</c:v>
                </c:pt>
                <c:pt idx="14">
                  <c:v>Prepare Presentation</c:v>
                </c:pt>
              </c:strCache>
            </c:strRef>
          </c:cat>
          <c:val>
            <c:numRef>
              <c:f>'Gantt Chart - Manual Duration'!$F$3:$F$28</c:f>
              <c:numCache>
                <c:formatCode>0.00</c:formatCode>
                <c:ptCount val="26"/>
                <c:pt idx="0">
                  <c:v>6</c:v>
                </c:pt>
                <c:pt idx="1">
                  <c:v>0.55000000000000004</c:v>
                </c:pt>
                <c:pt idx="2">
                  <c:v>5</c:v>
                </c:pt>
                <c:pt idx="3">
                  <c:v>3</c:v>
                </c:pt>
                <c:pt idx="4">
                  <c:v>0.95</c:v>
                </c:pt>
                <c:pt idx="5">
                  <c:v>1.9</c:v>
                </c:pt>
                <c:pt idx="6">
                  <c:v>1.8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2"/>
          <c:order val="2"/>
          <c:tx>
            <c:v>Days Remain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cat>
            <c:strRef>
              <c:f>'Gantt Chart - Manual Duration'!$B$3:$B$28</c:f>
              <c:strCache>
                <c:ptCount val="15"/>
                <c:pt idx="0">
                  <c:v>Contact Client</c:v>
                </c:pt>
                <c:pt idx="1">
                  <c:v>Write Proposal</c:v>
                </c:pt>
                <c:pt idx="2">
                  <c:v>Meet with client</c:v>
                </c:pt>
                <c:pt idx="3">
                  <c:v>Meet with Sara</c:v>
                </c:pt>
                <c:pt idx="4">
                  <c:v>Finalize ER Diagram</c:v>
                </c:pt>
                <c:pt idx="5">
                  <c:v>Create/Delete/Populate Tables</c:v>
                </c:pt>
                <c:pt idx="6">
                  <c:v>Write Quirries/Triggers/Views</c:v>
                </c:pt>
                <c:pt idx="7">
                  <c:v>Meet with Client</c:v>
                </c:pt>
                <c:pt idx="8">
                  <c:v>Finalize ER Diagram</c:v>
                </c:pt>
                <c:pt idx="9">
                  <c:v>Finish Tables</c:v>
                </c:pt>
                <c:pt idx="10">
                  <c:v>Meet with Sara</c:v>
                </c:pt>
                <c:pt idx="11">
                  <c:v>Implement Quirries/Views in PHP</c:v>
                </c:pt>
                <c:pt idx="12">
                  <c:v>Make HTML/CSS for UI</c:v>
                </c:pt>
                <c:pt idx="13">
                  <c:v>Make Documentation</c:v>
                </c:pt>
                <c:pt idx="14">
                  <c:v>Prepare Presentation</c:v>
                </c:pt>
              </c:strCache>
            </c:strRef>
          </c:cat>
          <c:val>
            <c:numRef>
              <c:f>'Gantt Chart - Manual Duration'!$G$3:$G$28</c:f>
              <c:numCache>
                <c:formatCode>0.00</c:formatCode>
                <c:ptCount val="26"/>
                <c:pt idx="0">
                  <c:v>0</c:v>
                </c:pt>
                <c:pt idx="1">
                  <c:v>0.44999999999999996</c:v>
                </c:pt>
                <c:pt idx="2">
                  <c:v>0</c:v>
                </c:pt>
                <c:pt idx="3">
                  <c:v>0</c:v>
                </c:pt>
                <c:pt idx="4">
                  <c:v>5.0000000000000044E-2</c:v>
                </c:pt>
                <c:pt idx="5">
                  <c:v>0.10000000000000009</c:v>
                </c:pt>
                <c:pt idx="6">
                  <c:v>0.19999999999999996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7518336"/>
        <c:axId val="204330048"/>
      </c:barChart>
      <c:catAx>
        <c:axId val="2375183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0048"/>
        <c:crosses val="autoZero"/>
        <c:auto val="1"/>
        <c:lblAlgn val="ctr"/>
        <c:lblOffset val="100"/>
        <c:noMultiLvlLbl val="0"/>
      </c:catAx>
      <c:valAx>
        <c:axId val="204330048"/>
        <c:scaling>
          <c:orientation val="minMax"/>
          <c:min val="4301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18336"/>
        <c:crosses val="autoZero"/>
        <c:crossBetween val="between"/>
        <c:majorUnit val="7"/>
      </c:valAx>
      <c:spPr>
        <a:noFill/>
        <a:ln>
          <a:solidFill>
            <a:schemeClr val="accent1"/>
          </a:solidFill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  <a:scene3d>
          <a:camera prst="orthographicFront"/>
          <a:lightRig rig="threePt" dir="t"/>
        </a:scene3d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2</xdr:row>
      <xdr:rowOff>152400</xdr:rowOff>
    </xdr:from>
    <xdr:to>
      <xdr:col>18</xdr:col>
      <xdr:colOff>1041400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1:V52"/>
  <sheetViews>
    <sheetView showGridLines="0" tabSelected="1" workbookViewId="0">
      <selection activeCell="T15" sqref="T15"/>
    </sheetView>
  </sheetViews>
  <sheetFormatPr defaultColWidth="11" defaultRowHeight="15.75" x14ac:dyDescent="0.25"/>
  <cols>
    <col min="1" max="1" width="2.625" customWidth="1"/>
    <col min="2" max="2" width="40.875" customWidth="1"/>
    <col min="3" max="8" width="12.625" customWidth="1"/>
    <col min="9" max="9" width="3.5" customWidth="1"/>
    <col min="10" max="10" width="25" customWidth="1"/>
    <col min="12" max="12" width="2" customWidth="1"/>
    <col min="13" max="13" width="10.875" customWidth="1"/>
    <col min="18" max="18" width="17.625" customWidth="1"/>
    <col min="19" max="19" width="15.625" customWidth="1"/>
    <col min="20" max="20" width="20.125" customWidth="1"/>
    <col min="21" max="21" width="12.5" customWidth="1"/>
    <col min="22" max="22" width="11.375" customWidth="1"/>
  </cols>
  <sheetData>
    <row r="1" spans="2:22" ht="54.95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2:22" ht="39.950000000000003" customHeight="1" x14ac:dyDescent="0.25">
      <c r="B2" s="13" t="s">
        <v>6</v>
      </c>
      <c r="C2" s="13" t="s">
        <v>0</v>
      </c>
      <c r="D2" s="13" t="s">
        <v>2</v>
      </c>
      <c r="E2" s="13" t="s">
        <v>4</v>
      </c>
      <c r="F2" s="13" t="s">
        <v>1</v>
      </c>
      <c r="G2" s="13" t="s">
        <v>5</v>
      </c>
      <c r="H2" s="14" t="s">
        <v>3</v>
      </c>
      <c r="J2" s="15" t="s">
        <v>7</v>
      </c>
      <c r="K2" s="10">
        <f>C3</f>
        <v>43021</v>
      </c>
      <c r="M2" s="23" t="s">
        <v>8</v>
      </c>
      <c r="N2" s="23"/>
      <c r="O2" s="23"/>
      <c r="P2" s="23"/>
      <c r="Q2" s="23"/>
      <c r="R2" s="23"/>
      <c r="S2" s="23"/>
    </row>
    <row r="3" spans="2:22" ht="24.95" customHeight="1" x14ac:dyDescent="0.25">
      <c r="B3" s="18" t="s">
        <v>9</v>
      </c>
      <c r="C3" s="2">
        <v>43021</v>
      </c>
      <c r="D3" s="16">
        <f>IF(ISBLANK(E3),"",E3+C3)</f>
        <v>43027</v>
      </c>
      <c r="E3" s="6">
        <v>6</v>
      </c>
      <c r="F3" s="17">
        <f>IF(((D3)=""),"",(H3)*(D3-C3))</f>
        <v>6</v>
      </c>
      <c r="G3" s="17">
        <f t="shared" ref="G3:G28" si="0">IF(F3="","",(D3-C3)-F3)</f>
        <v>0</v>
      </c>
      <c r="H3" s="5">
        <v>1</v>
      </c>
    </row>
    <row r="4" spans="2:22" ht="24.95" customHeight="1" x14ac:dyDescent="0.25">
      <c r="B4" s="18" t="s">
        <v>10</v>
      </c>
      <c r="C4" s="2">
        <v>43027</v>
      </c>
      <c r="D4" s="16">
        <f t="shared" ref="D4:D28" si="1">IF(ISBLANK(E4),"",E4+C4)</f>
        <v>43028</v>
      </c>
      <c r="E4" s="4">
        <v>1</v>
      </c>
      <c r="F4" s="17">
        <f t="shared" ref="F4:F28" si="2">IF(((D4)=""),"",(H4)*(D4-C4))</f>
        <v>0.55000000000000004</v>
      </c>
      <c r="G4" s="17">
        <f t="shared" si="0"/>
        <v>0.44999999999999996</v>
      </c>
      <c r="H4" s="5">
        <v>0.55000000000000004</v>
      </c>
      <c r="J4" s="3"/>
    </row>
    <row r="5" spans="2:22" ht="24.95" customHeight="1" x14ac:dyDescent="0.25">
      <c r="B5" s="18" t="s">
        <v>11</v>
      </c>
      <c r="C5" s="2">
        <v>43038</v>
      </c>
      <c r="D5" s="16">
        <f t="shared" si="1"/>
        <v>43043</v>
      </c>
      <c r="E5" s="4">
        <v>5</v>
      </c>
      <c r="F5" s="17">
        <f t="shared" si="2"/>
        <v>5</v>
      </c>
      <c r="G5" s="17">
        <f t="shared" si="0"/>
        <v>0</v>
      </c>
      <c r="H5" s="5">
        <v>1</v>
      </c>
    </row>
    <row r="6" spans="2:22" ht="24.95" customHeight="1" x14ac:dyDescent="0.25">
      <c r="B6" s="18" t="s">
        <v>12</v>
      </c>
      <c r="C6" s="2">
        <v>43039</v>
      </c>
      <c r="D6" s="16">
        <f t="shared" si="1"/>
        <v>43042</v>
      </c>
      <c r="E6" s="4">
        <v>3</v>
      </c>
      <c r="F6" s="17">
        <f t="shared" si="2"/>
        <v>3</v>
      </c>
      <c r="G6" s="17">
        <f t="shared" si="0"/>
        <v>0</v>
      </c>
      <c r="H6" s="5">
        <v>1</v>
      </c>
    </row>
    <row r="7" spans="2:22" ht="24.95" customHeight="1" x14ac:dyDescent="0.25">
      <c r="B7" s="18" t="s">
        <v>14</v>
      </c>
      <c r="C7" s="2">
        <v>43047</v>
      </c>
      <c r="D7" s="16">
        <f t="shared" si="1"/>
        <v>43048</v>
      </c>
      <c r="E7" s="4">
        <v>1</v>
      </c>
      <c r="F7" s="17">
        <f t="shared" si="2"/>
        <v>0.95</v>
      </c>
      <c r="G7" s="17">
        <f t="shared" si="0"/>
        <v>5.0000000000000044E-2</v>
      </c>
      <c r="H7" s="5">
        <v>0.95</v>
      </c>
    </row>
    <row r="8" spans="2:22" ht="24.95" customHeight="1" x14ac:dyDescent="0.25">
      <c r="B8" s="18" t="s">
        <v>13</v>
      </c>
      <c r="C8" s="2">
        <v>43047</v>
      </c>
      <c r="D8" s="16">
        <f t="shared" si="1"/>
        <v>43049</v>
      </c>
      <c r="E8" s="4">
        <v>2</v>
      </c>
      <c r="F8" s="17">
        <f t="shared" si="2"/>
        <v>1.9</v>
      </c>
      <c r="G8" s="17">
        <f t="shared" si="0"/>
        <v>0.10000000000000009</v>
      </c>
      <c r="H8" s="5">
        <v>0.95</v>
      </c>
    </row>
    <row r="9" spans="2:22" ht="24.95" customHeight="1" x14ac:dyDescent="0.25">
      <c r="B9" s="18" t="s">
        <v>15</v>
      </c>
      <c r="C9" s="2">
        <v>43048</v>
      </c>
      <c r="D9" s="16">
        <f t="shared" si="1"/>
        <v>43050</v>
      </c>
      <c r="E9" s="4">
        <v>2</v>
      </c>
      <c r="F9" s="17">
        <f t="shared" si="2"/>
        <v>1.8</v>
      </c>
      <c r="G9" s="17">
        <f t="shared" si="0"/>
        <v>0.19999999999999996</v>
      </c>
      <c r="H9" s="5">
        <v>0.9</v>
      </c>
    </row>
    <row r="10" spans="2:22" ht="24.95" customHeight="1" x14ac:dyDescent="0.25">
      <c r="B10" s="18" t="s">
        <v>16</v>
      </c>
      <c r="C10" s="2">
        <v>43053</v>
      </c>
      <c r="D10" s="16">
        <f t="shared" si="1"/>
        <v>43055</v>
      </c>
      <c r="E10" s="4">
        <v>2</v>
      </c>
      <c r="F10" s="17">
        <f t="shared" si="2"/>
        <v>2</v>
      </c>
      <c r="G10" s="17">
        <f t="shared" si="0"/>
        <v>0</v>
      </c>
      <c r="H10" s="5">
        <v>1</v>
      </c>
    </row>
    <row r="11" spans="2:22" ht="24.95" customHeight="1" x14ac:dyDescent="0.25">
      <c r="B11" s="18" t="s">
        <v>14</v>
      </c>
      <c r="C11" s="2">
        <v>43059</v>
      </c>
      <c r="D11" s="16">
        <f t="shared" si="1"/>
        <v>43061</v>
      </c>
      <c r="E11" s="4">
        <v>2</v>
      </c>
      <c r="F11" s="17">
        <f t="shared" si="2"/>
        <v>2</v>
      </c>
      <c r="G11" s="17">
        <f t="shared" si="0"/>
        <v>0</v>
      </c>
      <c r="H11" s="5">
        <v>1</v>
      </c>
    </row>
    <row r="12" spans="2:22" ht="24.95" customHeight="1" x14ac:dyDescent="0.25">
      <c r="B12" s="18" t="s">
        <v>17</v>
      </c>
      <c r="C12" s="2">
        <v>43059</v>
      </c>
      <c r="D12" s="16">
        <f t="shared" si="1"/>
        <v>43061</v>
      </c>
      <c r="E12" s="4">
        <v>2</v>
      </c>
      <c r="F12" s="17">
        <f t="shared" si="2"/>
        <v>2</v>
      </c>
      <c r="G12" s="17">
        <f t="shared" si="0"/>
        <v>0</v>
      </c>
      <c r="H12" s="5">
        <v>1</v>
      </c>
    </row>
    <row r="13" spans="2:22" ht="24.95" customHeight="1" x14ac:dyDescent="0.25">
      <c r="B13" s="18" t="s">
        <v>12</v>
      </c>
      <c r="C13" s="2">
        <v>43058</v>
      </c>
      <c r="D13" s="16">
        <f t="shared" ref="D13" si="3">IF(ISBLANK(E13),"",E13+C13)</f>
        <v>43061</v>
      </c>
      <c r="E13" s="4">
        <v>3</v>
      </c>
      <c r="F13" s="17">
        <f t="shared" ref="F13" si="4">IF(((D13)=""),"",(H13)*(D13-C13))</f>
        <v>3</v>
      </c>
      <c r="G13" s="17">
        <f t="shared" ref="G13" si="5">IF(F13="","",(D13-C13)-F13)</f>
        <v>0</v>
      </c>
      <c r="H13" s="5">
        <v>1</v>
      </c>
    </row>
    <row r="14" spans="2:22" ht="24.95" customHeight="1" x14ac:dyDescent="0.25">
      <c r="B14" s="18" t="s">
        <v>20</v>
      </c>
      <c r="C14" s="2">
        <v>43065</v>
      </c>
      <c r="D14" s="16">
        <f>IF(ISBLANK(E14),"",E14+C14)</f>
        <v>43068</v>
      </c>
      <c r="E14" s="4">
        <v>3</v>
      </c>
      <c r="F14" s="17">
        <f>IF(((D14)=""),"",(H14)*(D14-C14))</f>
        <v>0</v>
      </c>
      <c r="G14" s="17">
        <f>IF(F14="","",(D14-C14)-F14)</f>
        <v>3</v>
      </c>
      <c r="H14" s="5">
        <v>0</v>
      </c>
    </row>
    <row r="15" spans="2:22" ht="24.95" customHeight="1" x14ac:dyDescent="0.25">
      <c r="B15" s="18" t="s">
        <v>18</v>
      </c>
      <c r="C15" s="2">
        <v>43064</v>
      </c>
      <c r="D15" s="16">
        <f t="shared" si="1"/>
        <v>43066</v>
      </c>
      <c r="E15" s="4">
        <v>2</v>
      </c>
      <c r="F15" s="17">
        <f t="shared" si="2"/>
        <v>2</v>
      </c>
      <c r="G15" s="17">
        <f t="shared" si="0"/>
        <v>0</v>
      </c>
      <c r="H15" s="5">
        <v>1</v>
      </c>
    </row>
    <row r="16" spans="2:22" ht="24.95" customHeight="1" x14ac:dyDescent="0.25">
      <c r="B16" s="18" t="s">
        <v>21</v>
      </c>
      <c r="C16" s="2">
        <v>43067</v>
      </c>
      <c r="D16" s="16">
        <f t="shared" ref="D16" si="6">IF(ISBLANK(E16),"",E16+C16)</f>
        <v>43069</v>
      </c>
      <c r="E16" s="4">
        <v>2</v>
      </c>
      <c r="F16" s="17">
        <f t="shared" ref="F16" si="7">IF(((D16)=""),"",(H16)*(D16-C16))</f>
        <v>0</v>
      </c>
      <c r="G16" s="17">
        <f t="shared" ref="G16" si="8">IF(F16="","",(D16-C16)-F16)</f>
        <v>2</v>
      </c>
      <c r="H16" s="5">
        <v>0</v>
      </c>
    </row>
    <row r="17" spans="2:19" ht="24.95" customHeight="1" x14ac:dyDescent="0.25">
      <c r="B17" s="18" t="s">
        <v>19</v>
      </c>
      <c r="C17" s="2">
        <v>43067</v>
      </c>
      <c r="D17" s="16">
        <f t="shared" si="1"/>
        <v>43069</v>
      </c>
      <c r="E17" s="4">
        <v>2</v>
      </c>
      <c r="F17" s="17">
        <f t="shared" si="2"/>
        <v>0</v>
      </c>
      <c r="G17" s="17">
        <f t="shared" si="0"/>
        <v>2</v>
      </c>
      <c r="H17" s="5">
        <v>0</v>
      </c>
    </row>
    <row r="18" spans="2:19" ht="24.95" customHeight="1" x14ac:dyDescent="0.25">
      <c r="B18" s="18"/>
      <c r="C18" s="2"/>
      <c r="D18" s="16"/>
      <c r="E18" s="4"/>
      <c r="F18" s="17"/>
      <c r="G18" s="17"/>
      <c r="H18" s="5"/>
    </row>
    <row r="19" spans="2:19" ht="24.95" customHeight="1" x14ac:dyDescent="0.25">
      <c r="B19" s="18"/>
      <c r="C19" s="2"/>
      <c r="D19" s="16"/>
      <c r="E19" s="4"/>
      <c r="F19" s="17"/>
      <c r="G19" s="17"/>
      <c r="H19" s="5"/>
    </row>
    <row r="20" spans="2:19" ht="24.95" customHeight="1" x14ac:dyDescent="0.25">
      <c r="B20" s="19"/>
      <c r="C20" s="7"/>
      <c r="D20" s="16"/>
      <c r="E20" s="8"/>
      <c r="F20" s="17"/>
      <c r="G20" s="17"/>
      <c r="H20" s="9"/>
    </row>
    <row r="21" spans="2:19" ht="24.95" customHeight="1" x14ac:dyDescent="0.25">
      <c r="B21" s="20"/>
      <c r="C21" s="2"/>
      <c r="D21" s="16" t="str">
        <f t="shared" si="1"/>
        <v/>
      </c>
      <c r="E21" s="4"/>
      <c r="F21" s="17" t="str">
        <f t="shared" si="2"/>
        <v/>
      </c>
      <c r="G21" s="17" t="str">
        <f t="shared" si="0"/>
        <v/>
      </c>
      <c r="H21" s="5"/>
    </row>
    <row r="22" spans="2:19" ht="24.95" customHeight="1" x14ac:dyDescent="0.25">
      <c r="B22" s="18"/>
      <c r="C22" s="2"/>
      <c r="D22" s="16" t="str">
        <f t="shared" si="1"/>
        <v/>
      </c>
      <c r="E22" s="4"/>
      <c r="F22" s="17" t="str">
        <f t="shared" si="2"/>
        <v/>
      </c>
      <c r="G22" s="17" t="str">
        <f t="shared" si="0"/>
        <v/>
      </c>
      <c r="H22" s="5"/>
    </row>
    <row r="23" spans="2:19" ht="24.95" customHeight="1" x14ac:dyDescent="0.25">
      <c r="B23" s="18"/>
      <c r="C23" s="2"/>
      <c r="D23" s="16" t="str">
        <f t="shared" si="1"/>
        <v/>
      </c>
      <c r="E23" s="4"/>
      <c r="F23" s="17" t="str">
        <f t="shared" si="2"/>
        <v/>
      </c>
      <c r="G23" s="17" t="str">
        <f t="shared" si="0"/>
        <v/>
      </c>
      <c r="H23" s="5"/>
    </row>
    <row r="24" spans="2:19" ht="24.95" customHeight="1" x14ac:dyDescent="0.25">
      <c r="B24" s="18"/>
      <c r="C24" s="2"/>
      <c r="D24" s="16" t="str">
        <f t="shared" si="1"/>
        <v/>
      </c>
      <c r="E24" s="4"/>
      <c r="F24" s="17" t="str">
        <f t="shared" si="2"/>
        <v/>
      </c>
      <c r="G24" s="17" t="str">
        <f t="shared" si="0"/>
        <v/>
      </c>
      <c r="H24" s="5"/>
    </row>
    <row r="25" spans="2:19" ht="24.95" customHeight="1" x14ac:dyDescent="0.25">
      <c r="B25" s="18"/>
      <c r="C25" s="2"/>
      <c r="D25" s="16" t="str">
        <f t="shared" si="1"/>
        <v/>
      </c>
      <c r="E25" s="4"/>
      <c r="F25" s="17" t="str">
        <f t="shared" si="2"/>
        <v/>
      </c>
      <c r="G25" s="17" t="str">
        <f t="shared" si="0"/>
        <v/>
      </c>
      <c r="H25" s="5"/>
    </row>
    <row r="26" spans="2:19" ht="24.95" customHeight="1" x14ac:dyDescent="0.25">
      <c r="B26" s="18"/>
      <c r="C26" s="2"/>
      <c r="D26" s="16" t="str">
        <f t="shared" si="1"/>
        <v/>
      </c>
      <c r="E26" s="4"/>
      <c r="F26" s="17" t="str">
        <f t="shared" si="2"/>
        <v/>
      </c>
      <c r="G26" s="17" t="str">
        <f t="shared" si="0"/>
        <v/>
      </c>
      <c r="H26" s="5"/>
    </row>
    <row r="27" spans="2:19" ht="24.95" customHeight="1" x14ac:dyDescent="0.25">
      <c r="B27" s="18"/>
      <c r="C27" s="2"/>
      <c r="D27" s="16" t="str">
        <f t="shared" si="1"/>
        <v/>
      </c>
      <c r="E27" s="4"/>
      <c r="F27" s="17" t="str">
        <f t="shared" si="2"/>
        <v/>
      </c>
      <c r="G27" s="17" t="str">
        <f t="shared" si="0"/>
        <v/>
      </c>
      <c r="H27" s="5"/>
    </row>
    <row r="28" spans="2:19" ht="24.95" customHeight="1" x14ac:dyDescent="0.25">
      <c r="B28" s="18"/>
      <c r="C28" s="2"/>
      <c r="D28" s="16" t="str">
        <f t="shared" si="1"/>
        <v/>
      </c>
      <c r="E28" s="4"/>
      <c r="F28" s="17" t="str">
        <f t="shared" si="2"/>
        <v/>
      </c>
      <c r="G28" s="17" t="str">
        <f t="shared" si="0"/>
        <v/>
      </c>
      <c r="H28" s="5"/>
    </row>
    <row r="29" spans="2:19" ht="24.95" customHeight="1" x14ac:dyDescent="0.25">
      <c r="B29" s="11"/>
      <c r="C29" s="1"/>
      <c r="D29" s="1"/>
      <c r="E29" s="1"/>
      <c r="F29" s="1"/>
      <c r="G29" s="1"/>
      <c r="H29" s="3"/>
    </row>
    <row r="30" spans="2:19" ht="24.95" customHeight="1" x14ac:dyDescent="0.25">
      <c r="B30" s="11"/>
      <c r="C30" s="1"/>
      <c r="D30" s="1"/>
      <c r="E30" s="1"/>
      <c r="F30" s="1"/>
      <c r="G30" s="1"/>
      <c r="H30" s="3"/>
      <c r="J30" s="21"/>
      <c r="K30" s="24"/>
      <c r="L30" s="24"/>
      <c r="M30" s="24"/>
      <c r="N30" s="24"/>
      <c r="O30" s="24"/>
      <c r="P30" s="26"/>
      <c r="Q30" s="26"/>
      <c r="R30" s="26"/>
      <c r="S30" s="22"/>
    </row>
    <row r="31" spans="2:19" ht="44.1" customHeight="1" x14ac:dyDescent="0.25">
      <c r="B31" s="11"/>
      <c r="C31" s="1"/>
      <c r="D31" s="1"/>
      <c r="E31" s="1"/>
      <c r="F31" s="1"/>
      <c r="G31" s="1"/>
      <c r="H31" s="1"/>
      <c r="J31" s="22"/>
      <c r="K31" s="25"/>
      <c r="L31" s="25"/>
      <c r="M31" s="25"/>
      <c r="N31" s="25"/>
      <c r="O31" s="25"/>
      <c r="P31" s="25"/>
      <c r="Q31" s="25"/>
      <c r="R31" s="25"/>
      <c r="S31" s="22"/>
    </row>
    <row r="32" spans="2:19" ht="24.95" customHeight="1" x14ac:dyDescent="0.25">
      <c r="B32" s="11"/>
      <c r="C32" s="1"/>
      <c r="D32" s="1"/>
      <c r="E32" s="1"/>
      <c r="F32" s="1"/>
      <c r="G32" s="1"/>
      <c r="H32" s="1"/>
    </row>
    <row r="33" spans="2:8" ht="24.95" customHeight="1" x14ac:dyDescent="0.25">
      <c r="B33" s="11"/>
      <c r="C33" s="1"/>
      <c r="D33" s="1"/>
      <c r="E33" s="1"/>
      <c r="F33" s="1"/>
      <c r="G33" s="1"/>
      <c r="H33" s="1"/>
    </row>
    <row r="34" spans="2:8" ht="24.95" customHeight="1" x14ac:dyDescent="0.25">
      <c r="B34" s="11"/>
      <c r="C34" s="1"/>
      <c r="D34" s="1"/>
      <c r="E34" s="1"/>
      <c r="F34" s="1"/>
      <c r="G34" s="1"/>
      <c r="H34" s="1"/>
    </row>
    <row r="35" spans="2:8" ht="24.95" customHeight="1" x14ac:dyDescent="0.25">
      <c r="B35" s="11"/>
      <c r="C35" s="12"/>
      <c r="D35" s="1"/>
      <c r="E35" s="1"/>
      <c r="F35" s="1"/>
      <c r="G35" s="1"/>
      <c r="H35" s="1"/>
    </row>
    <row r="36" spans="2:8" ht="24.95" customHeight="1" x14ac:dyDescent="0.25">
      <c r="B36" s="11"/>
      <c r="C36" s="1"/>
      <c r="D36" s="1"/>
      <c r="E36" s="1"/>
      <c r="F36" s="1"/>
      <c r="G36" s="1"/>
      <c r="H36" s="1"/>
    </row>
    <row r="37" spans="2:8" ht="24.95" customHeight="1" x14ac:dyDescent="0.25">
      <c r="B37" s="11"/>
      <c r="C37" s="1"/>
      <c r="D37" s="1"/>
      <c r="E37" s="1"/>
      <c r="F37" s="1"/>
      <c r="G37" s="1"/>
      <c r="H37" s="1"/>
    </row>
    <row r="38" spans="2:8" ht="24.95" customHeight="1" x14ac:dyDescent="0.25">
      <c r="B38" s="11"/>
      <c r="C38" s="1"/>
      <c r="D38" s="1"/>
      <c r="E38" s="1"/>
      <c r="F38" s="1"/>
      <c r="G38" s="1"/>
      <c r="H38" s="1"/>
    </row>
    <row r="39" spans="2:8" ht="24.95" customHeight="1" x14ac:dyDescent="0.25">
      <c r="B39" s="11"/>
      <c r="C39" s="1"/>
      <c r="D39" s="1"/>
      <c r="E39" s="1"/>
      <c r="F39" s="1"/>
      <c r="G39" s="1"/>
      <c r="H39" s="1"/>
    </row>
    <row r="40" spans="2:8" ht="24.95" customHeight="1" x14ac:dyDescent="0.25">
      <c r="B40" s="11"/>
      <c r="C40" s="1"/>
      <c r="D40" s="1"/>
      <c r="E40" s="1"/>
      <c r="F40" s="1"/>
      <c r="G40" s="1"/>
      <c r="H40" s="1"/>
    </row>
    <row r="41" spans="2:8" ht="24.95" customHeight="1" x14ac:dyDescent="0.25">
      <c r="B41" s="11"/>
      <c r="C41" s="1"/>
      <c r="D41" s="1"/>
      <c r="E41" s="1"/>
      <c r="F41" s="1"/>
      <c r="G41" s="1"/>
      <c r="H41" s="1"/>
    </row>
    <row r="42" spans="2:8" ht="24.95" customHeight="1" x14ac:dyDescent="0.25">
      <c r="B42" s="11"/>
      <c r="C42" s="1"/>
      <c r="D42" s="1"/>
      <c r="E42" s="1"/>
      <c r="F42" s="1"/>
      <c r="G42" s="1"/>
      <c r="H42" s="1"/>
    </row>
    <row r="43" spans="2:8" ht="24.95" customHeight="1" x14ac:dyDescent="0.25">
      <c r="B43" s="11"/>
      <c r="C43" s="1"/>
      <c r="D43" s="1"/>
      <c r="E43" s="1"/>
      <c r="F43" s="1"/>
      <c r="G43" s="1"/>
      <c r="H43" s="1"/>
    </row>
    <row r="44" spans="2:8" ht="24.95" customHeight="1" x14ac:dyDescent="0.25">
      <c r="B44" s="11"/>
      <c r="C44" s="1"/>
      <c r="D44" s="1"/>
      <c r="E44" s="1"/>
      <c r="F44" s="1"/>
      <c r="G44" s="1"/>
      <c r="H44" s="1"/>
    </row>
    <row r="45" spans="2:8" ht="24.95" customHeight="1" x14ac:dyDescent="0.25">
      <c r="B45" s="11"/>
      <c r="C45" s="1"/>
      <c r="D45" s="1"/>
      <c r="E45" s="1"/>
      <c r="F45" s="1"/>
      <c r="G45" s="1"/>
      <c r="H45" s="1"/>
    </row>
    <row r="46" spans="2:8" ht="24.95" customHeight="1" x14ac:dyDescent="0.25">
      <c r="B46" s="11"/>
      <c r="C46" s="1"/>
      <c r="D46" s="1"/>
      <c r="E46" s="1"/>
      <c r="F46" s="1"/>
      <c r="G46" s="1"/>
      <c r="H46" s="1"/>
    </row>
    <row r="47" spans="2:8" ht="24.95" customHeight="1" x14ac:dyDescent="0.25">
      <c r="B47" s="11"/>
      <c r="C47" s="1"/>
      <c r="D47" s="1"/>
      <c r="E47" s="1"/>
      <c r="F47" s="1"/>
      <c r="G47" s="1"/>
      <c r="H47" s="1"/>
    </row>
    <row r="48" spans="2:8" ht="24.95" customHeight="1" x14ac:dyDescent="0.25">
      <c r="B48" s="11"/>
      <c r="C48" s="1"/>
      <c r="D48" s="1"/>
      <c r="E48" s="1"/>
      <c r="F48" s="1"/>
      <c r="G48" s="1"/>
      <c r="H48" s="1"/>
    </row>
    <row r="49" spans="2:8" ht="24.95" customHeight="1" x14ac:dyDescent="0.25">
      <c r="B49" s="11"/>
      <c r="C49" s="1"/>
      <c r="D49" s="1"/>
      <c r="E49" s="1"/>
      <c r="F49" s="1"/>
      <c r="G49" s="1"/>
      <c r="H49" s="1"/>
    </row>
    <row r="50" spans="2:8" ht="24.95" customHeight="1" x14ac:dyDescent="0.25">
      <c r="B50" s="11"/>
      <c r="C50" s="1"/>
      <c r="D50" s="1"/>
      <c r="E50" s="1"/>
      <c r="F50" s="1"/>
      <c r="G50" s="1"/>
      <c r="H50" s="1"/>
    </row>
    <row r="51" spans="2:8" ht="24.95" customHeight="1" x14ac:dyDescent="0.25">
      <c r="B51" s="11"/>
      <c r="C51" s="1"/>
      <c r="D51" s="1"/>
      <c r="E51" s="1"/>
      <c r="F51" s="1"/>
      <c r="G51" s="1"/>
      <c r="H51" s="1"/>
    </row>
    <row r="52" spans="2:8" ht="24.95" customHeight="1" x14ac:dyDescent="0.25">
      <c r="B52" s="11"/>
      <c r="C52" s="1"/>
      <c r="D52" s="1"/>
      <c r="E52" s="1"/>
      <c r="F52" s="1"/>
      <c r="G52" s="1"/>
      <c r="H52" s="1"/>
    </row>
  </sheetData>
  <mergeCells count="5">
    <mergeCell ref="M2:S2"/>
    <mergeCell ref="K30:O30"/>
    <mergeCell ref="K31:O31"/>
    <mergeCell ref="P30:R30"/>
    <mergeCell ref="P31:R3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- Manual Duration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Jeff Talada</cp:lastModifiedBy>
  <dcterms:created xsi:type="dcterms:W3CDTF">2016-07-21T15:14:49Z</dcterms:created>
  <dcterms:modified xsi:type="dcterms:W3CDTF">2017-11-29T01:09:37Z</dcterms:modified>
</cp:coreProperties>
</file>