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direct\"/>
    </mc:Choice>
  </mc:AlternateContent>
  <xr:revisionPtr revIDLastSave="0" documentId="13_ncr:1_{950EE399-5640-4F00-B422-8778CD11A6B0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L27" i="1"/>
  <c r="K27" i="1"/>
  <c r="L26" i="1"/>
  <c r="K26" i="1"/>
  <c r="H27" i="1"/>
  <c r="G27" i="1"/>
  <c r="F27" i="1"/>
  <c r="O24" i="1"/>
  <c r="N24" i="1"/>
  <c r="L25" i="1"/>
  <c r="K25" i="1"/>
  <c r="H25" i="1"/>
  <c r="G25" i="1"/>
  <c r="F25" i="1"/>
  <c r="J24" i="1"/>
  <c r="I24" i="1"/>
</calcChain>
</file>

<file path=xl/sharedStrings.xml><?xml version="1.0" encoding="utf-8"?>
<sst xmlns="http://schemas.openxmlformats.org/spreadsheetml/2006/main" count="59" uniqueCount="36">
  <si>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</si>
  <si>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</si>
  <si>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</si>
  <si>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</si>
  <si>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</si>
  <si>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</si>
  <si>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</si>
  <si>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</si>
  <si>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</si>
  <si>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</si>
  <si>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blackboard-1.spec</t>
  </si>
  <si>
    <t>controller</t>
  </si>
  <si>
    <t>service</t>
  </si>
  <si>
    <t>blackboard-2.spec</t>
  </si>
  <si>
    <t>deployment-1.spec</t>
  </si>
  <si>
    <t xml:space="preserve"> 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</si>
  <si>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</si>
  <si>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</si>
  <si>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</si>
  <si>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</si>
  <si>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</si>
  <si>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</si>
  <si>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</si>
  <si>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</si>
  <si>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</si>
  <si>
    <t>abgedeckt</t>
  </si>
  <si>
    <t>insgesamt</t>
  </si>
  <si>
    <t>fehlend</t>
  </si>
  <si>
    <t>findAll, createEntry, finishEntry, assignEntry</t>
  </si>
  <si>
    <t>Wesentliche</t>
  </si>
  <si>
    <t xml:space="preserve">createRequest, confirmCreateRequest, createJoinRequest, acceptRequest, </t>
  </si>
  <si>
    <t>declineRequest, addPicture, deletePicture</t>
  </si>
  <si>
    <t>createOne, refreshTermsOfRights, findOne, findAll</t>
  </si>
  <si>
    <t>Median</t>
  </si>
  <si>
    <t>Std.-Abw.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</si>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</sst>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12" xfId="0" applyFont="1" applyFill="1" applyBorder="1"/>
    <xf numFmtId="0" fontId="0" fillId="5" borderId="13" xfId="0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9" xfId="0" applyFont="1" applyFill="1" applyBorder="1"/>
    <xf numFmtId="0" fontId="2" fillId="5" borderId="13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P32"/>
  <sheetViews>
    <sheetView tabSelected="1" topLeftCell="A7" workbookViewId="0">
      <selection activeCell="H34" sqref="H34"/>
    </sheetView>
  </sheetViews>
  <sheetFormatPr baseColWidth="10" defaultRowHeight="15" x14ac:dyDescent="0.25"/>
  <cols>
    <col min="3" max="3" width="24.7109375" customWidth="1"/>
    <col min="4" max="4" width="60.140625" customWidth="1"/>
    <col min="5" max="5" width="30.7109375" customWidth="1"/>
    <col min="6" max="15" width="15.7109375" customWidth="1"/>
    <col min="16" max="16" width="85.7109375" customWidth="1"/>
  </cols>
  <sheetData>
    <row r="3" spans="3:16" ht="19.5" thickBot="1" x14ac:dyDescent="0.35">
      <c r="N3" s="43" t="s">
        <v>29</v>
      </c>
      <c r="O3" s="44" t="s">
        <v>5</v>
      </c>
    </row>
    <row r="5" spans="3:16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37" t="s">
        <v>25</v>
      </c>
      <c r="O5" s="5" t="s">
        <v>26</v>
      </c>
      <c r="P5" s="5" t="s">
        <v>27</v>
      </c>
    </row>
    <row r="6" spans="3:16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38"/>
      <c r="O6" s="4"/>
      <c r="P6" s="4"/>
    </row>
    <row r="7" spans="3:16" ht="18.75" x14ac:dyDescent="0.3">
      <c r="C7" s="32"/>
      <c r="D7" s="11" t="s">
        <v>10</v>
      </c>
      <c r="E7" s="15" t="s">
        <v>11</v>
      </c>
      <c r="F7" s="21">
        <v>100</v>
      </c>
      <c r="G7" s="2">
        <v>100</v>
      </c>
      <c r="H7" s="22">
        <v>100</v>
      </c>
      <c r="I7" s="6">
        <v>9</v>
      </c>
      <c r="J7" s="6">
        <v>6</v>
      </c>
      <c r="K7" s="6">
        <v>3</v>
      </c>
      <c r="L7" s="6">
        <v>7</v>
      </c>
      <c r="M7" s="6">
        <v>3</v>
      </c>
      <c r="N7" s="39">
        <v>0</v>
      </c>
      <c r="O7" s="6">
        <v>4</v>
      </c>
      <c r="P7" s="6" t="s">
        <v>28</v>
      </c>
    </row>
    <row r="8" spans="3:16" ht="18.75" x14ac:dyDescent="0.3">
      <c r="C8" s="32"/>
      <c r="D8" s="12"/>
      <c r="E8" s="16" t="s">
        <v>12</v>
      </c>
      <c r="F8" s="23">
        <v>74</v>
      </c>
      <c r="G8" s="3">
        <v>0</v>
      </c>
      <c r="H8" s="24">
        <v>73</v>
      </c>
      <c r="I8" s="7"/>
      <c r="J8" s="7"/>
      <c r="K8" s="7"/>
      <c r="L8" s="7"/>
      <c r="M8" s="7"/>
      <c r="N8" s="40"/>
      <c r="O8" s="7"/>
      <c r="P8" s="7"/>
    </row>
    <row r="9" spans="3:16" ht="18.75" x14ac:dyDescent="0.3">
      <c r="C9" s="32"/>
      <c r="D9" s="11" t="s">
        <v>13</v>
      </c>
      <c r="E9" s="15" t="s">
        <v>11</v>
      </c>
      <c r="F9" s="21">
        <v>100</v>
      </c>
      <c r="G9" s="2">
        <v>100</v>
      </c>
      <c r="H9" s="22">
        <v>100</v>
      </c>
      <c r="I9" s="6">
        <v>9</v>
      </c>
      <c r="J9" s="6">
        <v>7</v>
      </c>
      <c r="K9" s="6">
        <v>4</v>
      </c>
      <c r="L9" s="6">
        <v>7</v>
      </c>
      <c r="M9" s="6">
        <v>2</v>
      </c>
      <c r="N9" s="39">
        <v>4</v>
      </c>
      <c r="O9" s="6">
        <v>4</v>
      </c>
      <c r="P9" s="6"/>
    </row>
    <row r="10" spans="3:16" ht="18.75" x14ac:dyDescent="0.3">
      <c r="C10" s="32"/>
      <c r="D10" s="12"/>
      <c r="E10" s="16" t="s">
        <v>12</v>
      </c>
      <c r="F10" s="23">
        <v>79</v>
      </c>
      <c r="G10" s="3">
        <v>9</v>
      </c>
      <c r="H10" s="24">
        <v>78</v>
      </c>
      <c r="I10" s="7"/>
      <c r="J10" s="7"/>
      <c r="K10" s="7"/>
      <c r="L10" s="7"/>
      <c r="M10" s="7"/>
      <c r="N10" s="40"/>
      <c r="O10" s="7"/>
      <c r="P10" s="7"/>
    </row>
    <row r="11" spans="3:16" ht="18.75" x14ac:dyDescent="0.3">
      <c r="C11" s="32"/>
      <c r="D11" s="11" t="s">
        <v>14</v>
      </c>
      <c r="E11" s="15" t="s">
        <v>11</v>
      </c>
      <c r="F11" s="21">
        <v>100</v>
      </c>
      <c r="G11" s="2">
        <v>100</v>
      </c>
      <c r="H11" s="22">
        <v>100</v>
      </c>
      <c r="I11" s="6">
        <v>10</v>
      </c>
      <c r="J11" s="6">
        <v>10</v>
      </c>
      <c r="K11" s="6">
        <v>14</v>
      </c>
      <c r="L11" s="6">
        <v>20</v>
      </c>
      <c r="M11" s="6" t="s">
        <v>15</v>
      </c>
      <c r="N11" s="39">
        <v>5</v>
      </c>
      <c r="O11" s="6">
        <v>5</v>
      </c>
      <c r="P11" s="6"/>
    </row>
    <row r="12" spans="3:16" ht="18.75" x14ac:dyDescent="0.3">
      <c r="C12" s="32"/>
      <c r="D12" s="12"/>
      <c r="E12" s="16" t="s">
        <v>12</v>
      </c>
      <c r="F12" s="23">
        <v>95</v>
      </c>
      <c r="G12" s="3">
        <v>100</v>
      </c>
      <c r="H12" s="24">
        <v>94</v>
      </c>
      <c r="I12" s="7"/>
      <c r="J12" s="7"/>
      <c r="K12" s="7"/>
      <c r="L12" s="7"/>
      <c r="M12" s="7"/>
      <c r="N12" s="40"/>
      <c r="O12" s="7"/>
      <c r="P12" s="7"/>
    </row>
    <row r="13" spans="3:16" ht="18.75" x14ac:dyDescent="0.3">
      <c r="C13" s="32"/>
      <c r="D13" s="11" t="s">
        <v>16</v>
      </c>
      <c r="E13" s="15" t="s">
        <v>11</v>
      </c>
      <c r="F13" s="21">
        <v>100</v>
      </c>
      <c r="G13" s="2">
        <v>100</v>
      </c>
      <c r="H13" s="22">
        <v>100</v>
      </c>
      <c r="I13" s="6">
        <v>11</v>
      </c>
      <c r="J13" s="6">
        <v>9</v>
      </c>
      <c r="K13" s="6">
        <v>7</v>
      </c>
      <c r="L13" s="6">
        <v>12</v>
      </c>
      <c r="M13" s="6">
        <v>2</v>
      </c>
      <c r="N13" s="39">
        <v>5</v>
      </c>
      <c r="O13" s="6">
        <v>5</v>
      </c>
      <c r="P13" s="6"/>
    </row>
    <row r="14" spans="3:16" ht="18.75" x14ac:dyDescent="0.3">
      <c r="C14" s="32"/>
      <c r="D14" s="12"/>
      <c r="E14" s="16" t="s">
        <v>12</v>
      </c>
      <c r="F14" s="23">
        <v>93</v>
      </c>
      <c r="G14" s="3">
        <v>0</v>
      </c>
      <c r="H14" s="24">
        <v>92</v>
      </c>
      <c r="I14" s="7"/>
      <c r="J14" s="7"/>
      <c r="K14" s="7"/>
      <c r="L14" s="7"/>
      <c r="M14" s="7"/>
      <c r="N14" s="40"/>
      <c r="O14" s="7"/>
      <c r="P14" s="7"/>
    </row>
    <row r="15" spans="3:16" ht="18.75" x14ac:dyDescent="0.3">
      <c r="C15" s="32"/>
      <c r="D15" s="11" t="s">
        <v>17</v>
      </c>
      <c r="E15" s="15" t="s">
        <v>11</v>
      </c>
      <c r="F15" s="21">
        <v>100</v>
      </c>
      <c r="G15" s="2">
        <v>67</v>
      </c>
      <c r="H15" s="22">
        <v>100</v>
      </c>
      <c r="I15" s="6">
        <v>20</v>
      </c>
      <c r="J15" s="6">
        <v>19</v>
      </c>
      <c r="K15" s="6">
        <v>9</v>
      </c>
      <c r="L15" s="6">
        <v>9</v>
      </c>
      <c r="M15" s="6" t="s">
        <v>15</v>
      </c>
      <c r="N15" s="39">
        <v>7</v>
      </c>
      <c r="O15" s="6">
        <v>14</v>
      </c>
      <c r="P15" s="6" t="s">
        <v>30</v>
      </c>
    </row>
    <row r="16" spans="3:16" ht="18.75" x14ac:dyDescent="0.3">
      <c r="C16" s="32"/>
      <c r="D16" s="12"/>
      <c r="E16" s="16" t="s">
        <v>12</v>
      </c>
      <c r="F16" s="23">
        <v>38</v>
      </c>
      <c r="G16" s="3">
        <v>0</v>
      </c>
      <c r="H16" s="24">
        <v>37</v>
      </c>
      <c r="I16" s="7"/>
      <c r="J16" s="7"/>
      <c r="K16" s="7"/>
      <c r="L16" s="7"/>
      <c r="M16" s="7"/>
      <c r="N16" s="40"/>
      <c r="O16" s="7"/>
      <c r="P16" s="7" t="s">
        <v>31</v>
      </c>
    </row>
    <row r="17" spans="3:16" ht="18.75" x14ac:dyDescent="0.3">
      <c r="C17" s="32"/>
      <c r="D17" s="11" t="s">
        <v>18</v>
      </c>
      <c r="E17" s="15" t="s">
        <v>11</v>
      </c>
      <c r="F17" s="21">
        <v>0</v>
      </c>
      <c r="G17" s="2">
        <v>0</v>
      </c>
      <c r="H17" s="22">
        <v>0</v>
      </c>
      <c r="I17" s="6">
        <v>21</v>
      </c>
      <c r="J17" s="6">
        <v>21</v>
      </c>
      <c r="K17" s="6">
        <v>2</v>
      </c>
      <c r="L17" s="6">
        <v>2</v>
      </c>
      <c r="M17" s="6" t="s">
        <v>15</v>
      </c>
      <c r="N17" s="39">
        <v>14</v>
      </c>
      <c r="O17" s="6">
        <v>14</v>
      </c>
      <c r="P17" s="6"/>
    </row>
    <row r="18" spans="3:16" ht="18.75" x14ac:dyDescent="0.3">
      <c r="C18" s="32"/>
      <c r="D18" s="12"/>
      <c r="E18" s="16" t="s">
        <v>12</v>
      </c>
      <c r="F18" s="23">
        <v>92</v>
      </c>
      <c r="G18" s="3">
        <v>94</v>
      </c>
      <c r="H18" s="24">
        <v>91</v>
      </c>
      <c r="I18" s="7"/>
      <c r="J18" s="7"/>
      <c r="K18" s="7"/>
      <c r="L18" s="7"/>
      <c r="M18" s="7"/>
      <c r="N18" s="40"/>
      <c r="O18" s="7"/>
      <c r="P18" s="7"/>
    </row>
    <row r="19" spans="3:16" ht="18.75" x14ac:dyDescent="0.3">
      <c r="C19" s="32"/>
      <c r="D19" s="11" t="s">
        <v>19</v>
      </c>
      <c r="E19" s="15" t="s">
        <v>11</v>
      </c>
      <c r="F19" s="21">
        <v>100</v>
      </c>
      <c r="G19" s="2">
        <v>100</v>
      </c>
      <c r="H19" s="22">
        <v>100</v>
      </c>
      <c r="I19" s="6">
        <v>23</v>
      </c>
      <c r="J19" s="6">
        <v>19</v>
      </c>
      <c r="K19" s="6">
        <v>4</v>
      </c>
      <c r="L19" s="6">
        <v>5</v>
      </c>
      <c r="M19" s="6">
        <v>2</v>
      </c>
      <c r="N19" s="39">
        <v>11</v>
      </c>
      <c r="O19" s="6">
        <v>15</v>
      </c>
      <c r="P19" s="6" t="s">
        <v>32</v>
      </c>
    </row>
    <row r="20" spans="3:16" ht="18.75" x14ac:dyDescent="0.3">
      <c r="C20" s="32"/>
      <c r="D20" s="12"/>
      <c r="E20" s="16" t="s">
        <v>12</v>
      </c>
      <c r="F20" s="23">
        <v>60</v>
      </c>
      <c r="G20" s="3">
        <v>68</v>
      </c>
      <c r="H20" s="24">
        <v>59</v>
      </c>
      <c r="I20" s="7"/>
      <c r="J20" s="7"/>
      <c r="K20" s="7"/>
      <c r="L20" s="7"/>
      <c r="M20" s="7"/>
      <c r="N20" s="40"/>
      <c r="O20" s="7"/>
      <c r="P20" s="7"/>
    </row>
    <row r="21" spans="3:16" ht="18.75" x14ac:dyDescent="0.3">
      <c r="C21" s="32"/>
      <c r="D21" s="11" t="s">
        <v>20</v>
      </c>
      <c r="E21" s="15" t="s">
        <v>11</v>
      </c>
      <c r="F21" s="21">
        <v>100</v>
      </c>
      <c r="G21" s="2">
        <v>100</v>
      </c>
      <c r="H21" s="22">
        <v>100</v>
      </c>
      <c r="I21" s="6">
        <v>21</v>
      </c>
      <c r="J21" s="6">
        <v>19</v>
      </c>
      <c r="K21" s="6">
        <v>7</v>
      </c>
      <c r="L21" s="6">
        <v>14</v>
      </c>
      <c r="M21" s="6">
        <v>1</v>
      </c>
      <c r="N21" s="39">
        <v>15</v>
      </c>
      <c r="O21" s="6">
        <v>15</v>
      </c>
      <c r="P21" s="6"/>
    </row>
    <row r="22" spans="3:16" ht="18.75" x14ac:dyDescent="0.3">
      <c r="C22" s="32"/>
      <c r="D22" s="12"/>
      <c r="E22" s="16" t="s">
        <v>12</v>
      </c>
      <c r="F22" s="23">
        <v>86</v>
      </c>
      <c r="G22" s="3">
        <v>68</v>
      </c>
      <c r="H22" s="24">
        <v>86</v>
      </c>
      <c r="I22" s="7"/>
      <c r="J22" s="7"/>
      <c r="K22" s="7"/>
      <c r="L22" s="7"/>
      <c r="M22" s="7"/>
      <c r="N22" s="40"/>
      <c r="O22" s="7"/>
      <c r="P22" s="7"/>
    </row>
    <row r="23" spans="3:16" ht="18.75" x14ac:dyDescent="0.3">
      <c r="C23" s="32"/>
      <c r="D23" s="11"/>
      <c r="E23" s="15"/>
      <c r="F23" s="21"/>
      <c r="G23" s="2"/>
      <c r="H23" s="22"/>
      <c r="I23" s="6"/>
      <c r="J23" s="6"/>
      <c r="K23" s="6"/>
      <c r="L23" s="6"/>
      <c r="M23" s="6"/>
      <c r="N23" s="39"/>
      <c r="O23" s="6"/>
      <c r="P23" s="6"/>
    </row>
    <row r="24" spans="3:16" ht="18.75" x14ac:dyDescent="0.3">
      <c r="C24" s="33" t="s">
        <v>21</v>
      </c>
      <c r="D24" s="26"/>
      <c r="E24" s="27"/>
      <c r="F24" s="28"/>
      <c r="G24" s="29"/>
      <c r="H24" s="30"/>
      <c r="I24" s="31">
        <f>SUM(I7:I21)</f>
        <v>124</v>
      </c>
      <c r="J24" s="31">
        <f>SUM(J7:J21)</f>
        <v>110</v>
      </c>
      <c r="K24" s="31"/>
      <c r="L24" s="31"/>
      <c r="M24" s="31"/>
      <c r="N24" s="41">
        <f>SUM(N7:N21)</f>
        <v>61</v>
      </c>
      <c r="O24" s="31">
        <f>SUM(O7:O22)</f>
        <v>76</v>
      </c>
      <c r="P24" s="31"/>
    </row>
    <row r="25" spans="3:16" ht="18.75" x14ac:dyDescent="0.3">
      <c r="C25" s="33" t="s">
        <v>22</v>
      </c>
      <c r="D25" s="26"/>
      <c r="E25" s="27"/>
      <c r="F25" s="29">
        <f>ROUND(AVERAGE(F8,F10,F12,F14,F16,F20,F22),0)</f>
        <v>75</v>
      </c>
      <c r="G25" s="29">
        <f>ROUND(AVERAGE(G8,G10,G12,G14,G16,G18,G20,G22),0)</f>
        <v>42</v>
      </c>
      <c r="H25" s="30">
        <f>ROUND(AVERAGE(H8,H10,H12,H14,H16,H18,H20,H22),0)</f>
        <v>76</v>
      </c>
      <c r="I25" s="31"/>
      <c r="J25" s="31"/>
      <c r="K25" s="31">
        <f>ROUND(AVERAGE(K7:K21),0)</f>
        <v>6</v>
      </c>
      <c r="L25" s="31">
        <f>ROUND(AVERAGE(L7:L21),0)</f>
        <v>10</v>
      </c>
      <c r="M25" s="31"/>
      <c r="N25" s="41"/>
      <c r="O25" s="31"/>
      <c r="P25" s="31"/>
    </row>
    <row r="26" spans="3:16" ht="18.75" x14ac:dyDescent="0.3">
      <c r="C26" s="33" t="s">
        <v>33</v>
      </c>
      <c r="D26" s="26"/>
      <c r="E26" s="27"/>
      <c r="F26" s="29">
        <f>MEDIAN(F8,F10,F12,F14,F16,F18,F20,F22)</f>
        <v>82.5</v>
      </c>
      <c r="G26" s="29">
        <f>MEDIAN(G8,G10,G12,G14,G16,G18,G20,G22)</f>
        <v>38.5</v>
      </c>
      <c r="H26" s="30">
        <f>MEDIAN(H8,H10,H12,H14,H16,H18,H20,H22)</f>
        <v>82</v>
      </c>
      <c r="I26" s="31"/>
      <c r="J26" s="31"/>
      <c r="K26" s="31">
        <f>MEDIAN(K7:K21)</f>
        <v>5.5</v>
      </c>
      <c r="L26" s="31">
        <f>MEDIAN(L7:L21)</f>
        <v>8</v>
      </c>
      <c r="M26" s="31"/>
      <c r="N26" s="41"/>
      <c r="O26" s="31"/>
      <c r="P26" s="31"/>
    </row>
    <row r="27" spans="3:16" ht="18.75" x14ac:dyDescent="0.3">
      <c r="C27" s="33" t="s">
        <v>35</v>
      </c>
      <c r="D27" s="26"/>
      <c r="E27" s="27"/>
      <c r="F27" s="29">
        <f>ROUND(_xlfn.STDEV.P(F8,F10,F12,F14,F16,F18,F20,F22),1)</f>
        <v>18.399999999999999</v>
      </c>
      <c r="G27" s="29">
        <f>ROUND(_xlfn.STDEV.P(G8,G10,G12,G14,G16,G18,G20,G22),1)</f>
        <v>41.5</v>
      </c>
      <c r="H27" s="30">
        <f>ROUND(_xlfn.STDEV.P(H8,H10,H12,H14,H16,H18,H20,H22),1)</f>
        <v>18.5</v>
      </c>
      <c r="I27" s="31"/>
      <c r="J27" s="31"/>
      <c r="K27" s="31">
        <f>ROUND(_xlfn.STDEV.P(K7:K21),1)</f>
        <v>3.7</v>
      </c>
      <c r="L27" s="31">
        <f>ROUND(_xlfn.STDEV.P(L7:L21),1)</f>
        <v>5.3</v>
      </c>
      <c r="M27" s="31"/>
      <c r="N27" s="41"/>
      <c r="O27" s="31"/>
      <c r="P27" s="31"/>
    </row>
    <row r="28" spans="3:16" ht="18.75" x14ac:dyDescent="0.3">
      <c r="C28" s="32"/>
      <c r="D28" s="10"/>
      <c r="E28" s="14"/>
      <c r="F28" s="19"/>
      <c r="G28" s="25"/>
      <c r="H28" s="20"/>
      <c r="I28" s="8"/>
      <c r="J28" s="8"/>
      <c r="K28" s="8"/>
      <c r="L28" s="8"/>
      <c r="M28" s="8"/>
      <c r="N28" s="42"/>
      <c r="O28" s="8"/>
      <c r="P28" s="8"/>
    </row>
    <row r="29" spans="3:16" ht="18.75" x14ac:dyDescent="0.3">
      <c r="C29" s="32"/>
      <c r="D29" s="10"/>
      <c r="E29" s="14"/>
      <c r="F29" s="34" t="s">
        <v>22</v>
      </c>
      <c r="G29" s="35" t="s">
        <v>23</v>
      </c>
      <c r="H29" s="36" t="s">
        <v>24</v>
      </c>
      <c r="I29" s="8"/>
      <c r="J29" s="8"/>
      <c r="K29" s="8"/>
      <c r="L29" s="8"/>
      <c r="M29" s="8"/>
      <c r="N29" s="42"/>
      <c r="O29" s="8"/>
      <c r="P29" s="8"/>
    </row>
    <row r="30" spans="3:16" ht="18.75" x14ac:dyDescent="0.3">
      <c r="C30" s="32"/>
      <c r="D30" s="10"/>
      <c r="E30" s="14"/>
      <c r="F30" s="34" t="s">
        <v>33</v>
      </c>
      <c r="G30" s="35" t="s">
        <v>23</v>
      </c>
      <c r="H30" s="36" t="s">
        <v>24</v>
      </c>
      <c r="I30" s="8"/>
      <c r="J30" s="8"/>
      <c r="K30" s="8"/>
      <c r="L30" s="8"/>
      <c r="M30" s="8"/>
      <c r="N30" s="42"/>
      <c r="O30" s="8"/>
      <c r="P30" s="8"/>
    </row>
    <row r="31" spans="3:16" ht="18.75" x14ac:dyDescent="0.3">
      <c r="C31" s="32"/>
      <c r="D31" s="10"/>
      <c r="E31" s="14"/>
      <c r="F31" s="34" t="s">
        <v>34</v>
      </c>
      <c r="G31" s="35" t="s">
        <v>23</v>
      </c>
      <c r="H31" s="36" t="s">
        <v>24</v>
      </c>
      <c r="I31" s="8"/>
      <c r="J31" s="8"/>
      <c r="K31" s="8"/>
      <c r="L31" s="8"/>
      <c r="M31" s="8"/>
      <c r="N31" s="42"/>
      <c r="O31" s="8"/>
      <c r="P31" s="8"/>
    </row>
    <row r="32" spans="3:16" ht="18.75" x14ac:dyDescent="0.3">
      <c r="C32" s="32"/>
      <c r="D32" s="10"/>
      <c r="E32" s="14"/>
      <c r="F32" s="19"/>
      <c r="G32" s="25"/>
      <c r="H32" s="20"/>
      <c r="I32" s="8"/>
      <c r="J32" s="8"/>
      <c r="K32" s="8"/>
      <c r="L32" s="8"/>
      <c r="M32" s="8"/>
      <c r="N32" s="42"/>
      <c r="O32" s="8"/>
      <c r="P32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2025-01-30T15:52:38Z</dcterms:modified>
</cp:coreProperties>
</file>